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nitednations-my.sharepoint.com/personal/patricia_aravena_un_org/Documents/Desktop/DCPMS/BALANCE PRELIMINAR/BP_2025/"/>
    </mc:Choice>
  </mc:AlternateContent>
  <xr:revisionPtr revIDLastSave="0" documentId="8_{FCE4385B-6B3B-4A28-9715-492D2843FE2B}" xr6:coauthVersionLast="47" xr6:coauthVersionMax="47" xr10:uidLastSave="{00000000-0000-0000-0000-000000000000}"/>
  <bookViews>
    <workbookView xWindow="-120" yWindow="-120" windowWidth="29040" windowHeight="15720" tabRatio="678" firstSheet="16" activeTab="35" xr2:uid="{00000000-000D-0000-FFFF-FFFF00000000}"/>
  </bookViews>
  <sheets>
    <sheet name="Indice - Index" sheetId="49" r:id="rId1"/>
    <sheet name="A1.1" sheetId="1" r:id="rId2"/>
    <sheet name="A2.1" sheetId="2" r:id="rId3"/>
    <sheet name="A2.2" sheetId="3" r:id="rId4"/>
    <sheet name="A2.3" sheetId="4" r:id="rId5"/>
    <sheet name="A2.4" sheetId="7" r:id="rId6"/>
    <sheet name="A3.1" sheetId="8" r:id="rId7"/>
    <sheet name="A3.1.1" sheetId="11" r:id="rId8"/>
    <sheet name="A3.1.2" sheetId="12" r:id="rId9"/>
    <sheet name="A3.2" sheetId="13" r:id="rId10"/>
    <sheet name="A3.3" sheetId="14" r:id="rId11"/>
    <sheet name="A3.4" sheetId="15" r:id="rId12"/>
    <sheet name="A3.5" sheetId="16" r:id="rId13"/>
    <sheet name="A3.6" sheetId="17" r:id="rId14"/>
    <sheet name="A3.7" sheetId="18" r:id="rId15"/>
    <sheet name="A3.8" sheetId="19" r:id="rId16"/>
    <sheet name="A3.9" sheetId="20" r:id="rId17"/>
    <sheet name="A3.10" sheetId="21" r:id="rId18"/>
    <sheet name="A4.1" sheetId="41" r:id="rId19"/>
    <sheet name="A4.2" sheetId="42" r:id="rId20"/>
    <sheet name="A4.3" sheetId="43" r:id="rId21"/>
    <sheet name="A4.4" sheetId="37" r:id="rId22"/>
    <sheet name="A4.5" sheetId="38" r:id="rId23"/>
    <sheet name="A5.1" sheetId="22" r:id="rId24"/>
    <sheet name="A5.2" sheetId="23" r:id="rId25"/>
    <sheet name="A5.3" sheetId="24" r:id="rId26"/>
    <sheet name="A5.4" sheetId="25" r:id="rId27"/>
    <sheet name="A5.5" sheetId="26" r:id="rId28"/>
    <sheet name="A5.6" sheetId="27" r:id="rId29"/>
    <sheet name="A5.7" sheetId="44" r:id="rId30"/>
    <sheet name="A6.1" sheetId="28" r:id="rId31"/>
    <sheet name="A6.2" sheetId="29" r:id="rId32"/>
    <sheet name="A6.3" sheetId="30" r:id="rId33"/>
    <sheet name="A6.4" sheetId="31" r:id="rId34"/>
    <sheet name="A6.5" sheetId="32" r:id="rId35"/>
    <sheet name="A7.1" sheetId="33" r:id="rId36"/>
  </sheets>
  <definedNames>
    <definedName name="_xlnm._FilterDatabase" localSheetId="17" hidden="1">'A3.10'!#REF!</definedName>
    <definedName name="ATG_E">#REF!</definedName>
    <definedName name="ATG_I">#REF!</definedName>
    <definedName name="BHS_E">#REF!</definedName>
    <definedName name="BLZ_E">#REF!</definedName>
    <definedName name="BRB_E">#REF!</definedName>
    <definedName name="CA2_E">#REF!</definedName>
    <definedName name="CA2_I">#REF!</definedName>
    <definedName name="DMA_E">#REF!</definedName>
    <definedName name="GRD_E">#REF!</definedName>
    <definedName name="GUY_E">#REF!</definedName>
    <definedName name="JAM_E">#REF!</definedName>
    <definedName name="KNA_E">#REF!</definedName>
    <definedName name="LCA_E">#REF!</definedName>
    <definedName name="N_160_E">#REF!</definedName>
    <definedName name="_xlnm.Print_Area" localSheetId="1">'A1.1'!$A$1:$S$73</definedName>
    <definedName name="_xlnm.Print_Area" localSheetId="2">'A2.1'!$A$1:$S$55</definedName>
    <definedName name="_xlnm.Print_Area" localSheetId="3">'A2.2'!$A$1:$P$55</definedName>
    <definedName name="_xlnm.Print_Area" localSheetId="4">'A2.3'!$A$1:$Z$41</definedName>
    <definedName name="_xlnm.Print_Area" localSheetId="5">'A2.4'!$A$1:$P$38</definedName>
    <definedName name="_xlnm.Print_Area" localSheetId="6">'A3.1'!$A$1:$AB$58</definedName>
    <definedName name="_xlnm.Print_Area" localSheetId="7">'A3.1.1'!$A$1:$R$40</definedName>
    <definedName name="_xlnm.Print_Area" localSheetId="8">'A3.1.2'!$A$1:$T$40</definedName>
    <definedName name="_xlnm.Print_Area" localSheetId="17">'A3.10'!$A$1:$Z$54</definedName>
    <definedName name="_xlnm.Print_Area" localSheetId="9">'A3.2'!$A$1:$W$63</definedName>
    <definedName name="_xlnm.Print_Area" localSheetId="10">'A3.3'!$A$1:$Q$34</definedName>
    <definedName name="_xlnm.Print_Area" localSheetId="11">'A3.4'!$A$1:$U$32</definedName>
    <definedName name="_xlnm.Print_Area" localSheetId="12">'A3.5'!$A$1:$R$57</definedName>
    <definedName name="_xlnm.Print_Area" localSheetId="13">'A3.6'!$A$1:$Q$58</definedName>
    <definedName name="_xlnm.Print_Area" localSheetId="14">'A3.7'!$A$1:$S$57</definedName>
    <definedName name="_xlnm.Print_Area" localSheetId="15">'A3.8'!$A$1:$U$123</definedName>
    <definedName name="_xlnm.Print_Area" localSheetId="16">'A3.9'!$A$1:$T$37</definedName>
    <definedName name="_xlnm.Print_Area" localSheetId="18">'A4.1'!$A$1:$S$136</definedName>
    <definedName name="_xlnm.Print_Area" localSheetId="19">'A4.2'!$A$1:$S$134</definedName>
    <definedName name="_xlnm.Print_Area" localSheetId="20">'A4.3'!$A$1:$S$137</definedName>
    <definedName name="_xlnm.Print_Area" localSheetId="21">'A4.4'!$A$1:$S$61</definedName>
    <definedName name="_xlnm.Print_Area" localSheetId="22">'A4.5'!$A$1:$R$49</definedName>
    <definedName name="_xlnm.Print_Area" localSheetId="23">'A5.1'!$A$1:$U$170</definedName>
    <definedName name="_xlnm.Print_Area" localSheetId="24">'A5.2'!$A$1:$T$50</definedName>
    <definedName name="_xlnm.Print_Area" localSheetId="25">'A5.3'!$A$1:$T$94</definedName>
    <definedName name="_xlnm.Print_Area" localSheetId="26">'A5.4'!$A$1:$U$56</definedName>
    <definedName name="_xlnm.Print_Area" localSheetId="27">'A5.5'!$A$1:$T$61</definedName>
    <definedName name="_xlnm.Print_Area" localSheetId="28">'A5.6'!$A$1:$S$63</definedName>
    <definedName name="_xlnm.Print_Area" localSheetId="29">'A5.7'!$A$1:$U$177</definedName>
    <definedName name="_xlnm.Print_Area" localSheetId="30">'A6.1'!$A$1:$V$75</definedName>
    <definedName name="_xlnm.Print_Area" localSheetId="31">'A6.2'!$A$1:$Z$66</definedName>
    <definedName name="_xlnm.Print_Area" localSheetId="32">'A6.3'!$A$1:$AH$74</definedName>
    <definedName name="_xlnm.Print_Area" localSheetId="33">'A6.4'!$A$1:$T$76</definedName>
    <definedName name="_xlnm.Print_Area" localSheetId="34">'A6.5'!$A$1:$S$71</definedName>
    <definedName name="_xlnm.Print_Area" localSheetId="35">'A7.1'!$A$1:$X$67</definedName>
    <definedName name="_xlnm.Print_Area" localSheetId="0">'Indice - Index'!$A$1:$N$56</definedName>
    <definedName name="SUR_E">#REF!</definedName>
    <definedName name="TTO_E">#REF!</definedName>
    <definedName name="VCT_E">#REF!</definedName>
    <definedName name="Z_ED1C9D36_BE3F_4469_B77F_F08BBE514B5E_.wvu.PrintArea" localSheetId="24" hidden="1">'A5.2'!$C$2:$N$52</definedName>
    <definedName name="Z_ED1C9D36_BE3F_4469_B77F_F08BBE514B5E_.wvu.PrintArea" localSheetId="31" hidden="1">'A6.2'!$C$2:$Y$69</definedName>
    <definedName name="Z_ED1C9D36_BE3F_4469_B77F_F08BBE514B5E_.wvu.PrintArea" localSheetId="32" hidden="1">'A6.3'!$C$2:$AG$57</definedName>
    <definedName name="Z_ED1C9D36_BE3F_4469_B77F_F08BBE514B5E_.wvu.PrintArea" localSheetId="33" hidden="1">'A6.4'!$C$2:$S$69</definedName>
    <definedName name="Z_ED1C9D36_BE3F_4469_B77F_F08BBE514B5E_.wvu.PrintArea" localSheetId="35" hidden="1">'A7.1'!$C$2:$N$52</definedName>
    <definedName name="Z_ED1C9D36_BE3F_4469_B77F_F08BBE514B5E_.wvu.Rows" localSheetId="23" hidden="1">'A5.1'!$42:$42</definedName>
    <definedName name="Z_ED1C9D36_BE3F_4469_B77F_F08BBE514B5E_.wvu.Rows" localSheetId="24" hidden="1">'A5.2'!$38:$38</definedName>
    <definedName name="Z_ED1C9D36_BE3F_4469_B77F_F08BBE514B5E_.wvu.Rows" localSheetId="30" hidden="1">'A6.1'!$76:$76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33" l="1"/>
  <c r="L22" i="33"/>
  <c r="M22" i="33"/>
  <c r="O22" i="33"/>
  <c r="P22" i="33"/>
  <c r="Q22" i="33"/>
  <c r="H22" i="33"/>
  <c r="E8" i="32" l="1"/>
  <c r="F8" i="32" s="1"/>
  <c r="G8" i="32" s="1"/>
  <c r="H8" i="32" s="1"/>
  <c r="I8" i="32" s="1"/>
  <c r="J8" i="32" s="1"/>
  <c r="K8" i="32" s="1"/>
  <c r="L8" i="32" s="1"/>
  <c r="M8" i="32" s="1"/>
  <c r="N8" i="32" s="1"/>
  <c r="E8" i="31"/>
  <c r="F8" i="31" s="1"/>
  <c r="G8" i="31" s="1"/>
  <c r="H8" i="31" s="1"/>
  <c r="I8" i="31" s="1"/>
  <c r="J8" i="31" s="1"/>
  <c r="K8" i="31" s="1"/>
  <c r="L8" i="31" s="1"/>
  <c r="M8" i="31" s="1"/>
  <c r="N8" i="31" s="1"/>
</calcChain>
</file>

<file path=xl/sharedStrings.xml><?xml version="1.0" encoding="utf-8"?>
<sst xmlns="http://schemas.openxmlformats.org/spreadsheetml/2006/main" count="4520" uniqueCount="1011">
  <si>
    <t>Tasas anuales de variación</t>
  </si>
  <si>
    <t xml:space="preserve">Porcentajes </t>
  </si>
  <si>
    <t>Desocupación nacional</t>
  </si>
  <si>
    <t xml:space="preserve">Millones de dólares </t>
  </si>
  <si>
    <t xml:space="preserve">Balanza de cuenta corriente </t>
  </si>
  <si>
    <t xml:space="preserve">   Inversión extranjera directa neta </t>
  </si>
  <si>
    <t xml:space="preserve"> </t>
  </si>
  <si>
    <t xml:space="preserve">Porcentajes del PIB </t>
  </si>
  <si>
    <t xml:space="preserve">Resultado global </t>
  </si>
  <si>
    <t xml:space="preserve">Resultado primario </t>
  </si>
  <si>
    <t xml:space="preserve">Ingreso total </t>
  </si>
  <si>
    <t xml:space="preserve">Ingresos tributarios </t>
  </si>
  <si>
    <t xml:space="preserve">Gasto total </t>
  </si>
  <si>
    <t xml:space="preserve">Gastos de capital </t>
  </si>
  <si>
    <t>Fuente: Comisión Económica para América Latina y el Caribe (CEPAL), sobre la base de cifras oficiales.</t>
  </si>
  <si>
    <t>América Latina y el Caribe</t>
  </si>
  <si>
    <t xml:space="preserve">América Latina </t>
  </si>
  <si>
    <t xml:space="preserve">Argentina </t>
  </si>
  <si>
    <t xml:space="preserve">Bolivia (Estado Plurinacional de) </t>
  </si>
  <si>
    <t xml:space="preserve">Brasil </t>
  </si>
  <si>
    <t xml:space="preserve">Chile </t>
  </si>
  <si>
    <t xml:space="preserve">Colombia </t>
  </si>
  <si>
    <t xml:space="preserve">Costa Rica </t>
  </si>
  <si>
    <t xml:space="preserve">Cuba </t>
  </si>
  <si>
    <t xml:space="preserve">Ecuador </t>
  </si>
  <si>
    <t xml:space="preserve">El Salvador </t>
  </si>
  <si>
    <t xml:space="preserve">Guatemala </t>
  </si>
  <si>
    <t xml:space="preserve">Haití </t>
  </si>
  <si>
    <t xml:space="preserve">Honduras </t>
  </si>
  <si>
    <t xml:space="preserve">México </t>
  </si>
  <si>
    <t xml:space="preserve">Nicaragua </t>
  </si>
  <si>
    <t xml:space="preserve">Panamá </t>
  </si>
  <si>
    <t xml:space="preserve">Paraguay </t>
  </si>
  <si>
    <t xml:space="preserve">Perú </t>
  </si>
  <si>
    <t xml:space="preserve">República Dominicana </t>
  </si>
  <si>
    <t xml:space="preserve">Uruguay </t>
  </si>
  <si>
    <t xml:space="preserve">Venezuela (República Bolivariana de) </t>
  </si>
  <si>
    <t xml:space="preserve">El Caribe </t>
  </si>
  <si>
    <t xml:space="preserve">Antigua y Barbuda </t>
  </si>
  <si>
    <t xml:space="preserve">Barbados </t>
  </si>
  <si>
    <t xml:space="preserve">Belice </t>
  </si>
  <si>
    <t xml:space="preserve">Dominica </t>
  </si>
  <si>
    <t xml:space="preserve">Granada </t>
  </si>
  <si>
    <t xml:space="preserve">Guyana </t>
  </si>
  <si>
    <t xml:space="preserve">Jamaica </t>
  </si>
  <si>
    <t xml:space="preserve">Saint Kitts y Nevis </t>
  </si>
  <si>
    <t xml:space="preserve">San Vicente y las Granadinas </t>
  </si>
  <si>
    <t xml:space="preserve">Santa Lucía </t>
  </si>
  <si>
    <t xml:space="preserve">Suriname </t>
  </si>
  <si>
    <t xml:space="preserve">Trinidad y Tabago </t>
  </si>
  <si>
    <t>Trim.1</t>
  </si>
  <si>
    <t>Trim.2</t>
  </si>
  <si>
    <t>Trim.3</t>
  </si>
  <si>
    <t>Trim.4</t>
  </si>
  <si>
    <t>Honduras</t>
  </si>
  <si>
    <t>América Latina</t>
  </si>
  <si>
    <t>República Dominicana</t>
  </si>
  <si>
    <t xml:space="preserve">(En porcentajes del producto interno bruto) </t>
  </si>
  <si>
    <t xml:space="preserve">América Latina y el Caribe </t>
  </si>
  <si>
    <t>Haití</t>
  </si>
  <si>
    <t>Jamaica</t>
  </si>
  <si>
    <t xml:space="preserve">(En millones de dólares) </t>
  </si>
  <si>
    <t>Exportaciones de bienes FOB</t>
  </si>
  <si>
    <t>Importaciones de bienes FOB</t>
  </si>
  <si>
    <t>San Vicente y las Granadinas</t>
  </si>
  <si>
    <t>América Latina y el Caribe: balanza de pagos</t>
  </si>
  <si>
    <t>América Latina: exportaciones de bienes, FOB</t>
  </si>
  <si>
    <t>Argentina a/</t>
  </si>
  <si>
    <t>América Latina: índices del comercio internacional de bienes</t>
  </si>
  <si>
    <t>Valor</t>
  </si>
  <si>
    <t>Volumen</t>
  </si>
  <si>
    <t>Valor unitario</t>
  </si>
  <si>
    <t>América Latina: términos de intercambio de bienes FOB/FOB</t>
  </si>
  <si>
    <t xml:space="preserve">(Índices 2018=100) </t>
  </si>
  <si>
    <t>América Latina y el Caribe (países seleccionados): ingresos por remesas de trabajadores emigrados</t>
  </si>
  <si>
    <t>Bolivia (Estado Plurinacional de)</t>
  </si>
  <si>
    <t>Costa Rica</t>
  </si>
  <si>
    <t>Nicaragua</t>
  </si>
  <si>
    <t>Paraguay</t>
  </si>
  <si>
    <t>Perú</t>
  </si>
  <si>
    <t>...</t>
  </si>
  <si>
    <t xml:space="preserve">(En millones de dólares corrientes, saldos a fin de período) </t>
  </si>
  <si>
    <t/>
  </si>
  <si>
    <t xml:space="preserve">Total </t>
  </si>
  <si>
    <t xml:space="preserve">Pública </t>
  </si>
  <si>
    <t xml:space="preserve">Privada </t>
  </si>
  <si>
    <t xml:space="preserve">Uruguay  </t>
  </si>
  <si>
    <t>Marzo</t>
  </si>
  <si>
    <t>Junio</t>
  </si>
  <si>
    <t>Septiembre</t>
  </si>
  <si>
    <t>Diciembre</t>
  </si>
  <si>
    <t>Bolivia</t>
  </si>
  <si>
    <t>El Salvador</t>
  </si>
  <si>
    <t>Guatemala</t>
  </si>
  <si>
    <t xml:space="preserve">Venezuela (República Bolivariana de)  </t>
  </si>
  <si>
    <t>Total</t>
  </si>
  <si>
    <t>Argentina</t>
  </si>
  <si>
    <t>Barbados</t>
  </si>
  <si>
    <t>Brasil</t>
  </si>
  <si>
    <t>Chile</t>
  </si>
  <si>
    <t>Colombia</t>
  </si>
  <si>
    <t>Ecuador</t>
  </si>
  <si>
    <t>México</t>
  </si>
  <si>
    <t>Otros</t>
  </si>
  <si>
    <t>Panamá</t>
  </si>
  <si>
    <t>Suriname</t>
  </si>
  <si>
    <t>Trinidad y Tabago</t>
  </si>
  <si>
    <t>Uruguay</t>
  </si>
  <si>
    <t>Venezuela (República Bolivariana de)</t>
  </si>
  <si>
    <t>Emisiones supranacionales</t>
  </si>
  <si>
    <t>Banco Latinoamericano de Comercio Exterior (Bladex)</t>
  </si>
  <si>
    <t>Base monetaria</t>
  </si>
  <si>
    <t xml:space="preserve">Antigua y Barbuda  </t>
  </si>
  <si>
    <t xml:space="preserve">Saint Kitts y Nevis  </t>
  </si>
  <si>
    <t>El Caribe</t>
  </si>
  <si>
    <t>Antigua y Barbuda</t>
  </si>
  <si>
    <t>Granada</t>
  </si>
  <si>
    <t xml:space="preserve">    por la participación del comercio —exportaciones más importaciones— con ese socio en el total del comercio del país.</t>
  </si>
  <si>
    <t xml:space="preserve">(En porcentajes del PIB) </t>
  </si>
  <si>
    <t>Resultado primario</t>
  </si>
  <si>
    <t>Resultado global</t>
  </si>
  <si>
    <t>América Latina y el Caribe a/</t>
  </si>
  <si>
    <t>c/ Gobierno general.</t>
  </si>
  <si>
    <t>Ingresos</t>
  </si>
  <si>
    <t>Contribuciones a la</t>
  </si>
  <si>
    <t>Impuestos</t>
  </si>
  <si>
    <t>tributarios</t>
  </si>
  <si>
    <t>seguridad social</t>
  </si>
  <si>
    <t>directos</t>
  </si>
  <si>
    <t>indirectos</t>
  </si>
  <si>
    <t>impuestos</t>
  </si>
  <si>
    <t>América Latina a/</t>
  </si>
  <si>
    <t>Cuba</t>
  </si>
  <si>
    <t>El Caribe a/</t>
  </si>
  <si>
    <t>…</t>
  </si>
  <si>
    <t>Colombia e/</t>
  </si>
  <si>
    <t>América Latina: importaciones de bienes, FOB</t>
  </si>
  <si>
    <t xml:space="preserve">   Balanza de bienes y servicios</t>
  </si>
  <si>
    <t>América Latina y el Caribe: precios al consumidor</t>
  </si>
  <si>
    <t>(Variación porcentual en 12 meses)</t>
  </si>
  <si>
    <t>(Índice 2015=100)</t>
  </si>
  <si>
    <t>a/ Producto interno bruto medido a precios básicos.</t>
  </si>
  <si>
    <t>Jamaica a/</t>
  </si>
  <si>
    <t>México i/</t>
  </si>
  <si>
    <t>Venezuela (República Bolivariana de) k/</t>
  </si>
  <si>
    <t>Ecuador f/</t>
  </si>
  <si>
    <t>Hombres</t>
  </si>
  <si>
    <t>Mujeres</t>
  </si>
  <si>
    <t>Barbados b/</t>
  </si>
  <si>
    <t>Belice c/</t>
  </si>
  <si>
    <t>Honduras g/</t>
  </si>
  <si>
    <t>Panamá j/</t>
  </si>
  <si>
    <t>Paraguay k/</t>
  </si>
  <si>
    <t>Perú l/</t>
  </si>
  <si>
    <t>Trinidad y Tabago n/</t>
  </si>
  <si>
    <t>Uruguay o/</t>
  </si>
  <si>
    <t>Fuente: Comisión Económica para América Latina y el Caribe (CEPAL), sobre la base de sobre cifras oficiales.</t>
  </si>
  <si>
    <t>e/ No incluye la desocupación oculta.</t>
  </si>
  <si>
    <t>g/ Los datos del 2020 son preliminares y corresponde a encuesta teléfonica levantada en los meses de noviembre y diciembre.</t>
  </si>
  <si>
    <t>América Latina y el Caribe: tasa de desocupación</t>
  </si>
  <si>
    <t>América Latina y el Caribe: tasa de ocupación</t>
  </si>
  <si>
    <t xml:space="preserve">Nota: Sobre la base de cifras oficiales expresadas en dólares de 2018. </t>
  </si>
  <si>
    <t>América Latina y el Caribe: producto interno bruto total a precios constantes</t>
  </si>
  <si>
    <t xml:space="preserve">(En tasas anuales de variación) </t>
  </si>
  <si>
    <t xml:space="preserve">(En tasas interanuales de variación)  </t>
  </si>
  <si>
    <t xml:space="preserve">(En tasas medias) </t>
  </si>
  <si>
    <t xml:space="preserve">(En variación porcentual de los saldos medios respecto del mismo período del año anterior)  </t>
  </si>
  <si>
    <t>(En puntos básicos)</t>
  </si>
  <si>
    <t xml:space="preserve">    Una moneda se deprecia en términos reales efectivos cuando este índice aumenta y se aprecia cuando disminuye.</t>
  </si>
  <si>
    <t xml:space="preserve">    El índice del tipo de cambio real efectivo total se calcula ponderando los índices de tipo de cambio real de cada socio comercial</t>
  </si>
  <si>
    <t>d/ Sector público federal.</t>
  </si>
  <si>
    <t>e/ Promedios simples para 12 países. No incluye Dominica.</t>
  </si>
  <si>
    <t>f/ Años fiscales, del primero de julio al 30 de junio.</t>
  </si>
  <si>
    <t>g/ Años fiscales, del primero de abril al 31 de marzo.</t>
  </si>
  <si>
    <t>h/ Sector público no financiero.</t>
  </si>
  <si>
    <t>j/ Años fiscales, del primero de octubre al 30 de septiembre.</t>
  </si>
  <si>
    <t>Barbados c/</t>
  </si>
  <si>
    <t>Jamaica c/</t>
  </si>
  <si>
    <t>Haití e/</t>
  </si>
  <si>
    <t>América Latina y el Caribe: deuda pública bruta del gobierno central</t>
  </si>
  <si>
    <t>América Latina y el Caribe: deuda pública bruta del sector público no financiero</t>
  </si>
  <si>
    <t>América Latina y el Caribe: ingresos y gastos públicos del gobierno central</t>
  </si>
  <si>
    <t>América Latina y el Caribe: composición de los ingresos tributarios del gobierno general</t>
  </si>
  <si>
    <t>América Latina y el Caribe: balances fiscales del gobierno central</t>
  </si>
  <si>
    <t xml:space="preserve">América Latina y el Caribe: principales indicadores económicos </t>
  </si>
  <si>
    <t>Nota: Sobre la base de cifras en moneda nacional.</t>
  </si>
  <si>
    <t>América Latina y el Caribe: producto interno bruto por habitante a precios constantes</t>
  </si>
  <si>
    <t>América Latina y el Caribe: formación bruta de capital fijo</t>
  </si>
  <si>
    <t>América Latina y el Caribe: otros flujos financieros</t>
  </si>
  <si>
    <t>América Latina y el Caribe: deuda externa bruta total</t>
  </si>
  <si>
    <t>América Latina y el Caribe: emisiones internacionales de bonos</t>
  </si>
  <si>
    <t>Nota: Se incluyen las emisiones soberanas, bancarias y empresariales.</t>
  </si>
  <si>
    <t>América Latina: salario medio real</t>
  </si>
  <si>
    <t>América Latina: salario minimo real</t>
  </si>
  <si>
    <t xml:space="preserve"> total</t>
  </si>
  <si>
    <t>Ingreso</t>
  </si>
  <si>
    <t xml:space="preserve">Ingresos </t>
  </si>
  <si>
    <t xml:space="preserve"> ingresos</t>
  </si>
  <si>
    <t>total</t>
  </si>
  <si>
    <t xml:space="preserve">Gasto </t>
  </si>
  <si>
    <t xml:space="preserve"> primario</t>
  </si>
  <si>
    <t>Gasto corriente</t>
  </si>
  <si>
    <t xml:space="preserve"> intereses</t>
  </si>
  <si>
    <t>Pagos de</t>
  </si>
  <si>
    <t>capital</t>
  </si>
  <si>
    <t xml:space="preserve">Gastos de </t>
  </si>
  <si>
    <t>América Latina y el Caribe: tasa de participación laboral</t>
  </si>
  <si>
    <t>Jamaica h/</t>
  </si>
  <si>
    <t>a/ 31 aglomerados urbanos.</t>
  </si>
  <si>
    <t xml:space="preserve">a/ 31 aglomerados urbanos. </t>
  </si>
  <si>
    <t>Nota: Salario minimo deflactado por el índice oficial de precios al consumidor de cada país.</t>
  </si>
  <si>
    <t>i/ Incluye discrepancia estadística.</t>
  </si>
  <si>
    <t xml:space="preserve">    El índice del tipo de cambio real efectivo extrarregional no incluye el comercio con otros países de América Latina y el Caribe.</t>
  </si>
  <si>
    <t>a/ Promedios simples. No se incluye Bolivia (Estado Plurinacional de), Cuba, Dominica, Haití, Venezuela (República Bolivariana de).</t>
  </si>
  <si>
    <t>b/ Promedios simples para 16 países. No se incluye Bolivia (Estado Plurinacional de), Haití, Cuba y Venezuela (República Bolivariana de).</t>
  </si>
  <si>
    <t>Nota: Salario medio deflactado por el índice oficial de precios al consumidor de cada país.</t>
  </si>
  <si>
    <t xml:space="preserve">Deuda externa bruta total / exportaciones </t>
  </si>
  <si>
    <t>América Latina: diferencial de bonos soberanos EMBI Global</t>
  </si>
  <si>
    <t xml:space="preserve">Bolivia (Estado </t>
  </si>
  <si>
    <t xml:space="preserve"> Plurinacional de) d/</t>
  </si>
  <si>
    <t>Venezuela (República</t>
  </si>
  <si>
    <t xml:space="preserve"> Bolivariana de)</t>
  </si>
  <si>
    <t>Bolivia (Estado</t>
  </si>
  <si>
    <t>Banco de Desarrollo de América Latina y el Caribe (CAF)</t>
  </si>
  <si>
    <t>Nota: Las cifras se consideran a fin de cada período.</t>
  </si>
  <si>
    <t>Santa Lucía m/</t>
  </si>
  <si>
    <t>b/ Los datos de 2019 son preliminares y están en revisión.</t>
  </si>
  <si>
    <t>n/ El promedio anual de 2020 corresponde al primer semestre.</t>
  </si>
  <si>
    <t xml:space="preserve">k/ Nueva medición a partir de 2017 mediante la Encuesta Permanente de Hogares Continua (EPHC), datos no comparables con años anteriores.  </t>
  </si>
  <si>
    <t>f/ No incluye la desocupación oculta.  El dato promedio del segundo trimestre de 2020 corresponde a mayo y junio; los del tercer y cuarto trimestre de 2020 corresponden a septiembre y diciembre, respectivamente.</t>
  </si>
  <si>
    <t xml:space="preserve">l/ Los datos del primer, segundo, tercer y cuarto trimestres de 2020 son preliminares. </t>
  </si>
  <si>
    <t>m/ El dato del primer semestre de 2020 corresponde a los datos del primer trimestre.</t>
  </si>
  <si>
    <t>c/ El dato de 2018 corresponde a abril.  Los datos del tercer trimestre de 2019 y 2020 corresponden al levantamiento de septiembre y el de 2020 a la encuesta telefónica.</t>
  </si>
  <si>
    <t>f/ No incluye la desocupación oculta.  El dato promedio del segundo trimestre de 2020 corresponde a los meses de mayo y junio; los del tercer y cuarto trimestre de 2020 a septiembre y diciembre, respectivamente.</t>
  </si>
  <si>
    <t xml:space="preserve">l/ Los datos del segundo, tercer y cuarto trimestre de 2020 son preliminares. </t>
  </si>
  <si>
    <t>m/ El dato del primer semestre de 2020 corresponde a datos del primer trimeste.</t>
  </si>
  <si>
    <t xml:space="preserve">(Índice 2018=100) </t>
  </si>
  <si>
    <t>América Latina y el Caribe: indicadores monetarios</t>
  </si>
  <si>
    <t>América Latina y el Caribe: tasas de referencia de política monetaria</t>
  </si>
  <si>
    <t>(En porcentajes)</t>
  </si>
  <si>
    <t>Nota: Cifras a final de cada período.</t>
  </si>
  <si>
    <t>(En tasas medias y porcentajes)</t>
  </si>
  <si>
    <t>América Latina y el Caribe: tasas de interés activas representativas</t>
  </si>
  <si>
    <t>Nota: Las cifras se consideran como saldos medios con respecto del mismo período del año anterior.</t>
  </si>
  <si>
    <t>América Latina y el Caribe: tipo de cambio real efectivo</t>
  </si>
  <si>
    <t>Nota: Las cifras se consideran como valores medios del período.</t>
  </si>
  <si>
    <t>Fuente: Comisión Económica para América Latina y el Caribe (CEPAL), sobre la base de J.P. Morgan, Emerging Markets Bond Index (EMBI).</t>
  </si>
  <si>
    <t>d/ Nueva medición a partir de 2016 mediante la Encuesta Continua de Empleo (ECE), datos no comparables con años anteriores. Los datos trimestrales de 2019 y 2020 incluyen cobertura urbana.</t>
  </si>
  <si>
    <t xml:space="preserve">i/ Los datos promedios del segundo y tercer trimestre de 2019 provienen de la Encuesta Nacional de Ocupación y Empleo (ENOE), los del segundo trimestre de 2020 provienen de la ETOE, los del tercer y cuarto  trimestre de 2020 provienen de la ENOE nueva edición. </t>
  </si>
  <si>
    <t>Banco Centroamericano de Integración Económica (BCIE)</t>
  </si>
  <si>
    <t>Fondo Financiero para el Desarrollo de la Cuenca del Plata (FONPLATA)</t>
  </si>
  <si>
    <t>Fuente: Comisión Económica para América Latina y el Caribe (CEPAL), sobre la base de cifras proporcionadas por Merrill Lynch, J.P. Morgan y LatinFinance.</t>
  </si>
  <si>
    <r>
      <rPr>
        <sz val="8"/>
        <rFont val="Helvetica"/>
      </rPr>
      <t>(En tasas anuales de variación</t>
    </r>
    <r>
      <rPr>
        <i/>
        <sz val="8"/>
        <rFont val="Helvetica"/>
      </rPr>
      <t xml:space="preserve">) </t>
    </r>
  </si>
  <si>
    <t>América Latina y el Caribe: indicadores de estabilidad financiera de las instituciones de depósito</t>
  </si>
  <si>
    <t xml:space="preserve">(Porcentaje al final del periodo)  </t>
  </si>
  <si>
    <t>Fuente: Comisión Económica para América Latina y el Caribe (CEPAL), sobre la base de cifras oficiales y del Fondo Monetario Internacional.</t>
  </si>
  <si>
    <t>Belice</t>
  </si>
  <si>
    <t>División de Desarrollo Económico</t>
  </si>
  <si>
    <t>Comisión Económica para América Latina y el Caribe</t>
  </si>
  <si>
    <t>b/ Años fiscales, del primero de julio al 30 de junio.</t>
  </si>
  <si>
    <t>c/ Años fiscales, del primero de abril al 31 de marzo.</t>
  </si>
  <si>
    <t>Cuenta corriente</t>
  </si>
  <si>
    <t>Cuenta de capitales</t>
  </si>
  <si>
    <t>Cuenta financiera</t>
  </si>
  <si>
    <t>Errores y omisiones</t>
  </si>
  <si>
    <t>América Latina y el Caribe b/</t>
  </si>
  <si>
    <t>América Latina b/</t>
  </si>
  <si>
    <t xml:space="preserve">   Ingreso primario</t>
  </si>
  <si>
    <t xml:space="preserve">   Ingreso secundario</t>
  </si>
  <si>
    <t>Cuenta de capital</t>
  </si>
  <si>
    <t>América Latina y el Caribe: flujos netos de inversión directa</t>
  </si>
  <si>
    <t>h/ No incluye la desocupación oculta.  El promedio anual de 2020 Y 2023 corresponde a datos del primer, tercer y cuarto trimestre.</t>
  </si>
  <si>
    <t>h/ No incluye la desocupación oculta.  El promedio anual del 2020  y 2023 corresponde a datos del I, III y IV trimestre.</t>
  </si>
  <si>
    <t>h/ No incluye la desocupación oculta.  El promedio anual de 2020 y 2023 corresponde a datos del primer, tercer y cuarto trimestre.</t>
  </si>
  <si>
    <t>a/ Activos de reserva oficial..</t>
  </si>
  <si>
    <t>b/ Reservas imputadas.</t>
  </si>
  <si>
    <t>A1.1</t>
  </si>
  <si>
    <t>Latin America and the Caribbean: main economic indicators</t>
  </si>
  <si>
    <t>Annual growth rates</t>
  </si>
  <si>
    <t>Percentages</t>
  </si>
  <si>
    <t>National unemployment</t>
  </si>
  <si>
    <t>Total gross external debt/exports</t>
  </si>
  <si>
    <t>Millions of dollars</t>
  </si>
  <si>
    <t>Current account balance</t>
  </si>
  <si>
    <t xml:space="preserve">      Exports of goods f.o.b.</t>
  </si>
  <si>
    <t xml:space="preserve">      Imports of goods  f.o.b. </t>
  </si>
  <si>
    <t xml:space="preserve">   Goods and services balance</t>
  </si>
  <si>
    <t>Secondary income</t>
  </si>
  <si>
    <t>Capital account</t>
  </si>
  <si>
    <t>Financial account</t>
  </si>
  <si>
    <t xml:space="preserve">   Net foreign direct investment</t>
  </si>
  <si>
    <t>Net errors and omissions</t>
  </si>
  <si>
    <t>Percentages of GDP</t>
  </si>
  <si>
    <t>Overall balance</t>
  </si>
  <si>
    <t>Primary balance</t>
  </si>
  <si>
    <t>Total revenue</t>
  </si>
  <si>
    <t>Tax revenue</t>
  </si>
  <si>
    <t>Total expenditure</t>
  </si>
  <si>
    <t>Capital expenditure</t>
  </si>
  <si>
    <t>Source: Economic Commission for Latin America and the Caribbean (ECLAC), on the basis of official figures.</t>
  </si>
  <si>
    <t>Latin America and the Caribbean: total gross domestic product at constant prices</t>
  </si>
  <si>
    <t>(Annual growth rates)</t>
  </si>
  <si>
    <t>Latin America and the Caribbean</t>
  </si>
  <si>
    <t>Latin America</t>
  </si>
  <si>
    <t>Bolivia (Plurinational State of)</t>
  </si>
  <si>
    <t>Brazil</t>
  </si>
  <si>
    <t>Dominican Republic</t>
  </si>
  <si>
    <t>Haiti</t>
  </si>
  <si>
    <t>Mexico</t>
  </si>
  <si>
    <t>Panama</t>
  </si>
  <si>
    <t>Peru</t>
  </si>
  <si>
    <t>The Caribbean</t>
  </si>
  <si>
    <t>Antigua and Barbuda</t>
  </si>
  <si>
    <t>Belize</t>
  </si>
  <si>
    <t>Dominica</t>
  </si>
  <si>
    <t>Grenada</t>
  </si>
  <si>
    <t>Guyana</t>
  </si>
  <si>
    <t>Saint Kitts and Nevis</t>
  </si>
  <si>
    <t>Saint Lucia</t>
  </si>
  <si>
    <t>Saint Vincent and the Grenadines</t>
  </si>
  <si>
    <t>Trinidad and Tobago</t>
  </si>
  <si>
    <t>Note: Based on official figures expressed in dollars at 2018 prices.</t>
  </si>
  <si>
    <t>A2.1</t>
  </si>
  <si>
    <t>A2.2</t>
  </si>
  <si>
    <t>Latin America and the Caribbean: per capita total gross domestic product at constant prices</t>
  </si>
  <si>
    <t>(Year-on-year growth rates)</t>
  </si>
  <si>
    <t>A2.3</t>
  </si>
  <si>
    <t>Note: Based on figures in local currency at constant prices.</t>
  </si>
  <si>
    <t>a/ Gross domestic product measured in basic prices.</t>
  </si>
  <si>
    <t>A2.4</t>
  </si>
  <si>
    <t>A3.1</t>
  </si>
  <si>
    <t>A3.1.1</t>
  </si>
  <si>
    <t>A3.1.2</t>
  </si>
  <si>
    <t>A3.2</t>
  </si>
  <si>
    <t>A3.3</t>
  </si>
  <si>
    <t>A3.4</t>
  </si>
  <si>
    <t>A3.5</t>
  </si>
  <si>
    <t>A3.6</t>
  </si>
  <si>
    <t>A3.7</t>
  </si>
  <si>
    <t>A3.8</t>
  </si>
  <si>
    <t>A3.9</t>
  </si>
  <si>
    <t>A3.10</t>
  </si>
  <si>
    <t>A4.1</t>
  </si>
  <si>
    <t>A4.2</t>
  </si>
  <si>
    <t>A4.3</t>
  </si>
  <si>
    <t>A4.5</t>
  </si>
  <si>
    <t>A5.1</t>
  </si>
  <si>
    <t>A5.2</t>
  </si>
  <si>
    <t>A5.3</t>
  </si>
  <si>
    <t>A5.4</t>
  </si>
  <si>
    <t>A5.5</t>
  </si>
  <si>
    <t>A5.6</t>
  </si>
  <si>
    <t>A5.7</t>
  </si>
  <si>
    <t>A6.1</t>
  </si>
  <si>
    <t>A6.2</t>
  </si>
  <si>
    <t>A6.3</t>
  </si>
  <si>
    <t>A6.4</t>
  </si>
  <si>
    <t>A7.1</t>
  </si>
  <si>
    <t>(Millions of dollars)</t>
  </si>
  <si>
    <t xml:space="preserve">Latin America </t>
  </si>
  <si>
    <t xml:space="preserve">Bolivia (Plurinational State of) </t>
  </si>
  <si>
    <t xml:space="preserve">Brazil </t>
  </si>
  <si>
    <t xml:space="preserve">Haiti </t>
  </si>
  <si>
    <t xml:space="preserve">Mexico </t>
  </si>
  <si>
    <t xml:space="preserve">Panama </t>
  </si>
  <si>
    <t xml:space="preserve">Peru </t>
  </si>
  <si>
    <t xml:space="preserve">Dominican Republic </t>
  </si>
  <si>
    <t xml:space="preserve">Venezuela (Bolivarian Republic of) </t>
  </si>
  <si>
    <t xml:space="preserve">The Caribbean </t>
  </si>
  <si>
    <t xml:space="preserve">Antigua and Barbuda </t>
  </si>
  <si>
    <t xml:space="preserve">Belize </t>
  </si>
  <si>
    <t xml:space="preserve">Grenada </t>
  </si>
  <si>
    <t xml:space="preserve">Saint Kitts and Nevis </t>
  </si>
  <si>
    <t xml:space="preserve">Saint Vincent and the Grenadines </t>
  </si>
  <si>
    <t xml:space="preserve">Saint Lucia </t>
  </si>
  <si>
    <t xml:space="preserve">Trinidad and Tobago </t>
  </si>
  <si>
    <t>Latin America and the Caribbean: gross fixed capital formation</t>
  </si>
  <si>
    <t>(Percentages of GDP)</t>
  </si>
  <si>
    <t xml:space="preserve">Latin America and the Caribbean </t>
  </si>
  <si>
    <t>Current account</t>
  </si>
  <si>
    <t>Latin America and the Caribbean: balance of payments</t>
  </si>
  <si>
    <t>Latin America: exports of goods, f.o.b.</t>
  </si>
  <si>
    <t>Latin America: imports of goods, f.o.b.</t>
  </si>
  <si>
    <t>Exports of goods f.o.b.</t>
  </si>
  <si>
    <t>Imports of goods f.o.b.</t>
  </si>
  <si>
    <t>Value</t>
  </si>
  <si>
    <t>Volume</t>
  </si>
  <si>
    <t>Unit value</t>
  </si>
  <si>
    <t>Latin America: terms of trade for goods f.o.b./f.o.b.</t>
  </si>
  <si>
    <t>Q1</t>
  </si>
  <si>
    <t>Q2</t>
  </si>
  <si>
    <t>Q3</t>
  </si>
  <si>
    <t>Q4</t>
  </si>
  <si>
    <t>Latin America and the Caribbean (selected countries): remittances from emigrant workers</t>
  </si>
  <si>
    <t>Latin America and the Caribbean: net direct investment flows</t>
  </si>
  <si>
    <t>Latin America and the Caribbean: other financial flows</t>
  </si>
  <si>
    <t>Latin America and the Caribbean b/</t>
  </si>
  <si>
    <t>Latin America b/</t>
  </si>
  <si>
    <t xml:space="preserve">Public </t>
  </si>
  <si>
    <t xml:space="preserve">Private </t>
  </si>
  <si>
    <t>March</t>
  </si>
  <si>
    <t>June</t>
  </si>
  <si>
    <t>September</t>
  </si>
  <si>
    <t>Dicember</t>
  </si>
  <si>
    <t>Latin America and The Caribbean</t>
  </si>
  <si>
    <t>Latin America: sovereign spreads on EMBI global</t>
  </si>
  <si>
    <t>(Basis points)</t>
  </si>
  <si>
    <t>Venezuela (Bolivarian Republic of)</t>
  </si>
  <si>
    <t>Others</t>
  </si>
  <si>
    <t>Supranational issues</t>
  </si>
  <si>
    <t>Central American Bank for Economic Integration (CABEI)</t>
  </si>
  <si>
    <t>Foreign Trade Bank of Latin America (BLADEX)</t>
  </si>
  <si>
    <t>Development Bank of Latin America (CAF)</t>
  </si>
  <si>
    <t>Financial Fund for the Development of the River Plate Basin (FONPLATA)</t>
  </si>
  <si>
    <t>Other</t>
  </si>
  <si>
    <t>Latin America and the Caribbean: international bond issues</t>
  </si>
  <si>
    <t>Latin America and the Caribbean: labour force participation rate</t>
  </si>
  <si>
    <t>(Average rates)</t>
  </si>
  <si>
    <t>Men</t>
  </si>
  <si>
    <t>Women</t>
  </si>
  <si>
    <t>Belize c/</t>
  </si>
  <si>
    <t>Bolivia (Plurinational</t>
  </si>
  <si>
    <t>State of) d/</t>
  </si>
  <si>
    <t>Mexico i/</t>
  </si>
  <si>
    <t>Panama j/</t>
  </si>
  <si>
    <t>Peru l/</t>
  </si>
  <si>
    <t>Saint Lucia m/</t>
  </si>
  <si>
    <t>Trinidad and Tobago n/</t>
  </si>
  <si>
    <t>Venezuela (Bolivarian</t>
  </si>
  <si>
    <t>Republic of)</t>
  </si>
  <si>
    <t>Latin America and the Caribbean: unemployment rate</t>
  </si>
  <si>
    <t>Latin America and the Caribbean: employment rate</t>
  </si>
  <si>
    <t>Bolivia (Plurinational State of) b/</t>
  </si>
  <si>
    <t>Brazil c/</t>
  </si>
  <si>
    <t>Chile d/</t>
  </si>
  <si>
    <t>Costa Rica f/</t>
  </si>
  <si>
    <t>Ecuador g/</t>
  </si>
  <si>
    <t>El Salvador h/</t>
  </si>
  <si>
    <t>Nicaragua j/</t>
  </si>
  <si>
    <t>Panama k/</t>
  </si>
  <si>
    <t>Paraguay l/</t>
  </si>
  <si>
    <t>Peru m/</t>
  </si>
  <si>
    <t>Uruguay n/</t>
  </si>
  <si>
    <t>Trinidad y Tobago</t>
  </si>
  <si>
    <t>Latin America: real minimum wages</t>
  </si>
  <si>
    <t>(Index: 2018=100)</t>
  </si>
  <si>
    <t>Latin America and The Caribbean: monetary policy reference rates</t>
  </si>
  <si>
    <t>(Percentages)</t>
  </si>
  <si>
    <t>Latin America and the Caribbean: representative lending rates</t>
  </si>
  <si>
    <t>(Average rates and percentages)</t>
  </si>
  <si>
    <t>Guatemala f/</t>
  </si>
  <si>
    <t>Haiti j/</t>
  </si>
  <si>
    <t>Honduras f/</t>
  </si>
  <si>
    <t>Mexico k/</t>
  </si>
  <si>
    <t>Nicaragua l/</t>
  </si>
  <si>
    <t>Panama m/</t>
  </si>
  <si>
    <t>Paraguay n/</t>
  </si>
  <si>
    <t>Peru o/</t>
  </si>
  <si>
    <t>Dominican Republic f/</t>
  </si>
  <si>
    <t>Uruguay p/</t>
  </si>
  <si>
    <t>Venezuela (Bolivarian Republic of) q/</t>
  </si>
  <si>
    <t>Antigua and Barbuda r/</t>
  </si>
  <si>
    <t>Barbados r/</t>
  </si>
  <si>
    <t>Belize t/</t>
  </si>
  <si>
    <t>Dominica r/</t>
  </si>
  <si>
    <t>Grenada r/</t>
  </si>
  <si>
    <t>Guyana u/</t>
  </si>
  <si>
    <t>Jamaica t/</t>
  </si>
  <si>
    <t>Saint Kitts and Nevis r/</t>
  </si>
  <si>
    <t>Saint Vincent and the Grenadines r/</t>
  </si>
  <si>
    <t>Saint Lucia r/</t>
  </si>
  <si>
    <t>Suriname w/</t>
  </si>
  <si>
    <t>Trinidad and Tobago u/</t>
  </si>
  <si>
    <t>Bolivia (Plurinational State of) /a</t>
  </si>
  <si>
    <t>Ecuador /a</t>
  </si>
  <si>
    <t>Venezuela (Bolivarian Republic of) /a</t>
  </si>
  <si>
    <t>Antigua and Barbuda /b</t>
  </si>
  <si>
    <t>Belize /a</t>
  </si>
  <si>
    <t>Dominica /b</t>
  </si>
  <si>
    <t>Grenada /b</t>
  </si>
  <si>
    <t>Saint Kitts and Nevis /b</t>
  </si>
  <si>
    <t>Saint Vincent and the Grenadines /b</t>
  </si>
  <si>
    <t>Saint Lucia /b</t>
  </si>
  <si>
    <t>Latin America and the Caribbean: real effective exchange rates</t>
  </si>
  <si>
    <t>(Index: 2015=100)</t>
  </si>
  <si>
    <t>Capital adequacy</t>
  </si>
  <si>
    <t>Asset quality</t>
  </si>
  <si>
    <t>Profitability</t>
  </si>
  <si>
    <t>Liquidity</t>
  </si>
  <si>
    <t>Sensitivity to market risk</t>
  </si>
  <si>
    <t xml:space="preserve">Antigua and Barbuda  </t>
  </si>
  <si>
    <t xml:space="preserve">Saint Kitts and Nevis  </t>
  </si>
  <si>
    <t>Saint Vincent and Grenadines</t>
  </si>
  <si>
    <t>Latin America and The Caribbean: Financial soundness indicators of deposit takers</t>
  </si>
  <si>
    <t>(Percentage at end of period)</t>
  </si>
  <si>
    <t>Latin America and The Caribbean:  Central government fiscal balances</t>
  </si>
  <si>
    <t xml:space="preserve"> (Percentages of GDP) </t>
  </si>
  <si>
    <t>Latin America and the Caribbean a/</t>
  </si>
  <si>
    <t>Bolivia (Plurinational State of) c/</t>
  </si>
  <si>
    <t>Haiti i/ j/</t>
  </si>
  <si>
    <t>Mexico d/</t>
  </si>
  <si>
    <t>Peru c/</t>
  </si>
  <si>
    <t>The Caribbean g/</t>
  </si>
  <si>
    <t>Barbados g/ h/</t>
  </si>
  <si>
    <t>Belize g/</t>
  </si>
  <si>
    <t>Jamaica g/</t>
  </si>
  <si>
    <t>Suriname i/</t>
  </si>
  <si>
    <t>Trinidad and Tobago j/</t>
  </si>
  <si>
    <t>The Caribbean e/</t>
  </si>
  <si>
    <t>Latin America and The Caribbean: Central government public income and expenditure</t>
  </si>
  <si>
    <t>Latin America and the Caribbean: consumer prices</t>
  </si>
  <si>
    <t>(12-month percentage variation)</t>
  </si>
  <si>
    <t>A.2.1</t>
  </si>
  <si>
    <t>A.2.2</t>
  </si>
  <si>
    <t>A.2.3</t>
  </si>
  <si>
    <t>A.2.4</t>
  </si>
  <si>
    <t>A.3.1</t>
  </si>
  <si>
    <t>A.3.1.1</t>
  </si>
  <si>
    <t>A.3.1.2</t>
  </si>
  <si>
    <t>A.3.2</t>
  </si>
  <si>
    <t>A.3.3</t>
  </si>
  <si>
    <t>A.3.4</t>
  </si>
  <si>
    <t>A.3.5</t>
  </si>
  <si>
    <t>A.3.6</t>
  </si>
  <si>
    <t>A.3.7</t>
  </si>
  <si>
    <t>A.3.8</t>
  </si>
  <si>
    <t>A.3.9</t>
  </si>
  <si>
    <t>A.3.10</t>
  </si>
  <si>
    <t>A.4.1</t>
  </si>
  <si>
    <t>A.4.2</t>
  </si>
  <si>
    <t>A.4.3</t>
  </si>
  <si>
    <t>A.4.4</t>
  </si>
  <si>
    <t>A.4.5</t>
  </si>
  <si>
    <t>A.4.6</t>
  </si>
  <si>
    <t>A.4.7</t>
  </si>
  <si>
    <t>A.5.1</t>
  </si>
  <si>
    <t>A.5.2</t>
  </si>
  <si>
    <t>A.5.3</t>
  </si>
  <si>
    <t>A.5.4</t>
  </si>
  <si>
    <t>A.5.5</t>
  </si>
  <si>
    <t>A.5.6</t>
  </si>
  <si>
    <t>A.5.7</t>
  </si>
  <si>
    <t>A.6.1</t>
  </si>
  <si>
    <t>A.6.2</t>
  </si>
  <si>
    <t>A.6.3</t>
  </si>
  <si>
    <t>A.6.4</t>
  </si>
  <si>
    <t>A.6.5</t>
  </si>
  <si>
    <t>A.7.1</t>
  </si>
  <si>
    <t xml:space="preserve">Nota: Otros flujos financieros, incluye las partidas de inversión de cartera, otra inversión y derivados financieros de la cuenta financiera
</t>
  </si>
  <si>
    <t xml:space="preserve">Note:  Other financial flows, Includes portfolio investment, other investment and financial derivatives items of the financial account. </t>
  </si>
  <si>
    <t xml:space="preserve">Note: a negative sign means that reserve assets decreased, while a positive sign means that they increased.
</t>
  </si>
  <si>
    <t>Source: Economic Commission for Latin America and the Caribbean (ECLAC), on the basis of information from J.P. Morgan, Emerging Markets Bond Index (EMBI).</t>
  </si>
  <si>
    <t>Note: The figures are considered at the end of each period.</t>
  </si>
  <si>
    <t>Source: Economic Commission for Latin America and the Caribbean (ECLAC), on the basis of information from Merrill Lynch, J.P. Morgan and LatinFinance.</t>
  </si>
  <si>
    <t>Note: Includes sovereign, bank and corporate bonds.</t>
  </si>
  <si>
    <t>a/ 31 urban agglomerates.</t>
  </si>
  <si>
    <t>b/ Data for 2019 are preliminary and are being reviewed.</t>
  </si>
  <si>
    <t>c/ Data for 2018 refer to April. Data for the third quarters of 2019 and 2020 are from the September survey and 2020 from the telephone survey.</t>
  </si>
  <si>
    <t>d/ New measurement as of 2016 through the Continuous Employment Survey (ECE), data not comparable with previous years. Quarterly data for 2019 and 2020 include urban coverage.</t>
  </si>
  <si>
    <t>e/ Does not include hidden unemployment.</t>
  </si>
  <si>
    <t>f/ Does not include hidden unemployment. The average for the second quarter of 2020 refers to May and June; the averages for the third and fourth quarters of 2020 refer to September and December, respectively.</t>
  </si>
  <si>
    <t>g/ The 2020 data are preliminary and refer to the telephone survey conducted in November and December.</t>
  </si>
  <si>
    <t>h/ Does not include hidden unemployment. The 2020 annual average refers to the figures from the first, third and fourth quarters.</t>
  </si>
  <si>
    <t>k/ New measurement from 2017 onward through the Continuous Permanent Household Survey (EPHC), data not comparable with previous years.</t>
  </si>
  <si>
    <t>l/ Data for the first, second, third and fourth quarters of 2020 are preliminary.</t>
  </si>
  <si>
    <t>m/ The figure for the first half of 2020 refers to data from the first quarter.</t>
  </si>
  <si>
    <t>n/ The 2020 annual average refers to the first half of the year.</t>
  </si>
  <si>
    <t>l/ Data for the second, third and fourth quarters of 2020 are preliminary.</t>
  </si>
  <si>
    <t>Note: Average wage deflated by the official consumer price index of each country.</t>
  </si>
  <si>
    <t>a/ Private-sector average wage index.</t>
  </si>
  <si>
    <t>b/ Average nominal private-sector wage.</t>
  </si>
  <si>
    <t>c/ Average income from main job.</t>
  </si>
  <si>
    <t>d/ Compensation index. Private-sector workers.</t>
  </si>
  <si>
    <t>e/ Manufacturing industry real wage index.</t>
  </si>
  <si>
    <t>f/ Average monthly income in the main job.</t>
  </si>
  <si>
    <t>g/ Compensation index.</t>
  </si>
  <si>
    <t>h/ Average declared salary of private contributors to social security.</t>
  </si>
  <si>
    <t>i/ Wages associated with workers insured by the Mexican Social Security Institute (IMSS).</t>
  </si>
  <si>
    <t>j/ Average salary of workers insured with the Nicaraguan Social Security Institute (INSS).</t>
  </si>
  <si>
    <t>k/ Remunerations paid (companies with five or more employees).</t>
  </si>
  <si>
    <t>l/ Index of wages and salaries.</t>
  </si>
  <si>
    <t>m/ Average income from work.</t>
  </si>
  <si>
    <t>n/ Average Wage Index.</t>
  </si>
  <si>
    <t>Note: Minimum wage deflated by the official consumer price index of each country.</t>
  </si>
  <si>
    <t>Monetary base</t>
  </si>
  <si>
    <t>Latin America and The Caribbean: Monetary indicators</t>
  </si>
  <si>
    <t>(Percentage variation of mean balances with respect to the year-earlier period)</t>
  </si>
  <si>
    <t>Note: Figures at the end of each period.</t>
  </si>
  <si>
    <t>Note: The figures are considered average balances with respect to the same period of the previous year.</t>
  </si>
  <si>
    <t>a/ Local-currency loans to the non-financial private sector, at fixed or renegotiable rates, signature loans of up to 89 days.</t>
  </si>
  <si>
    <t>b/ Nominal local-currency rate for 60-91-day operations.</t>
  </si>
  <si>
    <t>c/Interest rate on total consumer credit for individuals.</t>
  </si>
  <si>
    <t>d/ Non-adjustable 90-360 day operations.</t>
  </si>
  <si>
    <t>e/ Weighted average of consumer, prime, ordinary and treasury lending rates for the working days of the month.</t>
  </si>
  <si>
    <t>f/ Weighted average of the system lending rates in local currency.</t>
  </si>
  <si>
    <t>g/ Effective benchmark lending rate for the corporate commercial segment.</t>
  </si>
  <si>
    <t>h/ Basic lending rate for up to one year.</t>
  </si>
  <si>
    <t>j/ Average of minimum and maximum lending rates.</t>
  </si>
  <si>
    <t>l/ Weighted average of short-term lending rates in local currency.</t>
  </si>
  <si>
    <t>m/ Interest rate on one-year trade credit.</t>
  </si>
  <si>
    <t>n/ Commercial lending rate in local currency.</t>
  </si>
  <si>
    <t>o/ Market lending rate, average for transactions conducted in the last 30 business days.</t>
  </si>
  <si>
    <t>p/ Business credit, 30-367 days.</t>
  </si>
  <si>
    <t>q/ Average rate for loan operations for the six major commercial banks.</t>
  </si>
  <si>
    <t>r/ Weighted average of lending rates.</t>
  </si>
  <si>
    <t>s/ Weighted average of lending and overdraft rates.</t>
  </si>
  <si>
    <t>t/ Rate for personal and business loans, residential and other construction loans; weighted average.</t>
  </si>
  <si>
    <t>u/ Basic prime lending rate.</t>
  </si>
  <si>
    <t>w/ Average of lending rates.</t>
  </si>
  <si>
    <t>Source: Economic Commission for Latin America and the Caribbean (ECLAC), on the basis of International Monetary Fund data and official figures.</t>
  </si>
  <si>
    <t>Note: Standardized Net International Reserves are computed as the difference between the stock of official reserve assets and predetermined contractual foreign currency obligations scheduled to come due during the 12 months ahead.</t>
  </si>
  <si>
    <t>a/ Official Reserve Assets</t>
  </si>
  <si>
    <t>b/ Imputed reserves</t>
  </si>
  <si>
    <t>Note: The figures are considered average values for the period.</t>
  </si>
  <si>
    <t>A country's overall real effective exchange rate index is calculated by weighting its real bilateral exchange rate indices</t>
  </si>
  <si>
    <t>with each of its trading partners by each partner's share in the country's total trade flows in terms of exports and imports.</t>
  </si>
  <si>
    <t>The extraregional real effective exchange rate index excludes trade with other Latin American and Caribbean countries.</t>
  </si>
  <si>
    <t>A currency depreciates in real effective terms when this index rises and appreciates when it falls.</t>
  </si>
  <si>
    <t>a/ Simple averages. Does not include Bolivia (Plurinational State of), Cuba, Dominica, Haiti and Venezuela (Bolivarian Republic of).</t>
  </si>
  <si>
    <t>b/ Simple averages for 16 countries. Does not include Bolivia (Plurinational State of), Cuba, Haiti and Venezuela (Bolivarian Republic of).</t>
  </si>
  <si>
    <t>c/ General government.</t>
  </si>
  <si>
    <t>d/ Federal public sector.</t>
  </si>
  <si>
    <t>e/ Simple averages for 12 countries. Does not include Dominica.</t>
  </si>
  <si>
    <t>f/ Fiscal years, from 1 July to 30 June.</t>
  </si>
  <si>
    <t>g/ Fiscal years, from 1 April to 31 March.</t>
  </si>
  <si>
    <t>h/ Non-financial public sector.</t>
  </si>
  <si>
    <t>i/ Includes statistical discrepancy.</t>
  </si>
  <si>
    <t>j/ Fiscal years, from 1 October to September 30.</t>
  </si>
  <si>
    <t>income</t>
  </si>
  <si>
    <t>Tax</t>
  </si>
  <si>
    <t>revenues</t>
  </si>
  <si>
    <t>revenue</t>
  </si>
  <si>
    <t>expenditure</t>
  </si>
  <si>
    <t xml:space="preserve">Primary current </t>
  </si>
  <si>
    <t>Interest</t>
  </si>
  <si>
    <t>payments</t>
  </si>
  <si>
    <t>Capital</t>
  </si>
  <si>
    <t>a/ Simple averages. Does not include Bolivia (Plurinational State of), Haiti and Venezuela (Bolivarian Republic of).</t>
  </si>
  <si>
    <t>b/ Central administration.</t>
  </si>
  <si>
    <t>c/ Refers to the external debt of the non-financial public sector and central government domestic debt.</t>
  </si>
  <si>
    <t>d/ General government.</t>
  </si>
  <si>
    <t>e/ Central government.</t>
  </si>
  <si>
    <t>f/ Does not include public sector commitments to commercial banks.</t>
  </si>
  <si>
    <t>g/ Federal public sector.</t>
  </si>
  <si>
    <t>h/ Simple averages.</t>
  </si>
  <si>
    <t>Latin America a/</t>
  </si>
  <si>
    <t>Argentina b/</t>
  </si>
  <si>
    <t>Haiti d/</t>
  </si>
  <si>
    <t>Guyana f/</t>
  </si>
  <si>
    <t>Suriname g/</t>
  </si>
  <si>
    <t>d/ Does not include public sector commitments to commercial banks.</t>
  </si>
  <si>
    <t>e/ Simple averages.</t>
  </si>
  <si>
    <t>f/ Public sector.</t>
  </si>
  <si>
    <t>g/ International definition</t>
  </si>
  <si>
    <t>Note: Includes debt owed to the International Monetary Fund.</t>
  </si>
  <si>
    <t>Latin America and the Caribbean: total gross external debt</t>
  </si>
  <si>
    <t>(Millions of current dollars, end-of-period stocks)</t>
  </si>
  <si>
    <t xml:space="preserve">Bolivia </t>
  </si>
  <si>
    <t xml:space="preserve">(Plurinational State of) </t>
  </si>
  <si>
    <t xml:space="preserve">(Estado Plurinacional de) </t>
  </si>
  <si>
    <t xml:space="preserve">  State of) d/</t>
  </si>
  <si>
    <t>Social security</t>
  </si>
  <si>
    <t>contributions</t>
  </si>
  <si>
    <t>Direct</t>
  </si>
  <si>
    <t>taxes</t>
  </si>
  <si>
    <t>Indirect</t>
  </si>
  <si>
    <t>a/ Simple averages. Does not include Cuba, Haiti and Venezuela (Bolivarian Republic of).</t>
  </si>
  <si>
    <t>Latin America and The Caribbean: Composition of general government tax revenue</t>
  </si>
  <si>
    <t>Haiti e/</t>
  </si>
  <si>
    <t>The Caribbean a/</t>
  </si>
  <si>
    <t xml:space="preserve">Nota: Porcentaje de la fuerza de trabajo con respecto a la población en edad de trabajar.  Los datos relativos a los distintos países no son comparables debido a las diferencias en la cobertura y en la definición de la población en edad de trabajar. </t>
  </si>
  <si>
    <t xml:space="preserve">Los datos de 2020 y 2021 pueden presentar problemas de comparabilidad con los datos de 2019 debido a ajustes en los procesos estadísticos que los institutos de estadística y censos han implementado por la pandemia de COVID-19. </t>
  </si>
  <si>
    <t>f/ No incluye la desocupación oculta.  El dato promedio del segundo trimestre de 2020 corresponde a los meses de mayo y junio; los del tercer y cuarto trimestre de 2020 corresponden a septiembre y diciembre, respectivamente.</t>
  </si>
  <si>
    <t>g/ Los datos de 2020 son preliminares y corresponden a encuesta teléfonica levantada en noviembre y diciembre.</t>
  </si>
  <si>
    <t xml:space="preserve">l/ Los datos del primer, segundo, tercer y cuarto trimestre de 2020 son preliminares. </t>
  </si>
  <si>
    <t>m/ El dato del primer semestre de 2020 corresponde a datos del primer trimestre.</t>
  </si>
  <si>
    <t xml:space="preserve">j/No incluye la desocupación oculta a excepción de 2020 por lo que no es comparable al resto de la serie. El dato del tercer trimestre de 2020 corresponde a la encuesta telefónica levantada entre septiembre y octubre. </t>
  </si>
  <si>
    <t>El dato de 2021 corresponde a octubre. El dato de 2022 corresponde a abril.</t>
  </si>
  <si>
    <t xml:space="preserve">i/ Los datos promedio del segundo y tercer trimestre de 2019 provienen de la Encuesta Nacional de Ocupación y Empleo (ENOE), los del segundo trimestre de 2020 provienen de la Encuesta Telefónica de Ocupación y Empleo (ETOE), </t>
  </si>
  <si>
    <t xml:space="preserve">los del tercer y cuarto trimestre de 2020 provienen de la ENOE nueva edición. </t>
  </si>
  <si>
    <t>o/Los datos promedio del primer trimestre de 2020 provienen de la Encuesta Continua de Hogares (ECH) de enero y febrero; los datos del mes de marzo provienen de la ECH-Telefónica.  Los datos promedio del segundo trimestre de 2020 corresponden</t>
  </si>
  <si>
    <t xml:space="preserve"> a abril, mayo y junio (ECH-Telefónica); los del tercer trimestre corresponden a julio, agosto y septiembre (ECH-Telefónica), y los del cuarto trimestre corresponden a octubre, noviembre y diciembre (ECH-Telefónica).  El promedio anual es preliminar.</t>
  </si>
  <si>
    <t xml:space="preserve">i/ The average data for the second and third quarters of 2019 are from the National Occupation and Employment Survey (ENOE), those for the second quarter of 2020 are from the Telephone Survey of Occupation and Employment (ETOE), </t>
  </si>
  <si>
    <t>and those for the 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</si>
  <si>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t>
  </si>
  <si>
    <t>Data for 2022 refer to April.</t>
  </si>
  <si>
    <t xml:space="preserve">o/ The averages for the first quarter of 2020 are from the Continuous Household Survey (ECH) for January and February; for March the data are from the  Telephone Continuous Household Survey. The average for the second quarter of 2020 refers to April, </t>
  </si>
  <si>
    <t xml:space="preserve">Note: Percentage of the labor force relative to the working-age population. The data relating to the different countries are not comparable owing to differences in coverage and in the definition of the working-age population. Data for 2020 and 2021 </t>
  </si>
  <si>
    <t>may present comparability problems with respect to the data for 2019, owing to adjustments to statistical processes made by national statistical offices in response to the COVID-19 pandemic.</t>
  </si>
  <si>
    <t>Nota: Porcentaje de población desocupada con respecto a la fuerza de trabajo.  Los datos relativos a los distintos países no son comparables debido a diferencias en la cobertura y en la definición de la población en edad de trabajar. Los datos de 2020</t>
  </si>
  <si>
    <t xml:space="preserve"> y 2021 pueden presentar problemas de comparabilidad con los datos de 2019 debido a ajustes en los procesos estadísticos que las oficinas nacionales de estadística han implementado por la pandemia de COVID-19. </t>
  </si>
  <si>
    <t xml:space="preserve">i/ Los datos promedios del segundo y tercer trimestre de 2019 provienen de la Encuesta Nacional de Ocupación y Empleo (ENOE), los del segundo trimestre de 2020 provienen de la Encuesta Telefónica de Ocupación y Empleo (ETOE), los del </t>
  </si>
  <si>
    <t xml:space="preserve">tercer y cuarto  trimestre de 2020 provienen de la ENOE nueva edición. </t>
  </si>
  <si>
    <t xml:space="preserve">j/No incluye la desocupación oculta a excepción de 2020 por lo que no es comparable al resto de la serie. El dato del tercer trimestre de 2020 corresponde a la encuesta telefónica levantada entre septiembre y octubre. El dato de 2021 corresponde </t>
  </si>
  <si>
    <t>a octubre. El dato de 2022 corresponde a abril.</t>
  </si>
  <si>
    <t xml:space="preserve">o/ Los datos promedio del primer trimestre de 2020 provienen de la Encuesta Continua de Hogares (ECH) de enero y febrero; los datos del mes de marzo provienen de la ECH-Telefónica.  Los datos promedio del segundo trimestre de 2020 corresponden </t>
  </si>
  <si>
    <t>a abril, mayo y junio (ECH-Telefónica); los del tercer trimestre corresponden a julio, agosto y septiembre (ECH-Telefónica), y los del cuarto trimestre corresponden a octubre, noviembre y diciembre (ECH-Telefónica).  El promedio anual es preliminar.</t>
  </si>
  <si>
    <t>Note: Percentage of unemployed population in relation to the labor force. Data for different countries are not comparable owing to differences in coverage and in the definition of the working-age population. Data for 2020 and 2021 may present comparability</t>
  </si>
  <si>
    <t xml:space="preserve"> 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</si>
  <si>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third </t>
  </si>
  <si>
    <t>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</si>
  <si>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for </t>
  </si>
  <si>
    <t>2022 refer to April.</t>
  </si>
  <si>
    <t>May and June  Telephone Continuous Household Survey; the averages for the third quarter refer to July, August and September  Telephone Continuous Household Survey and those for the fourth quarter refer to October, November and December</t>
  </si>
  <si>
    <t xml:space="preserve">  Telephone Continuous Household Survey. The annual average is preliminary.</t>
  </si>
  <si>
    <t>Nota: Porcentaje de población ocupada con respecto a la fuerza de trabajo.  Los datos relativos a los distintos países no son comparables debido a diferencias en la cobertura y en la definición de la población en edad de trabajar. Los datos de 2020 y 2021</t>
  </si>
  <si>
    <t xml:space="preserve"> pueden presentar problemas de comparabilidad con los datos de 2019 debido a ajustes en los procesos estadísticos que las oficinas nacionales de estadística han implementado por la pandemia de COVID-19. </t>
  </si>
  <si>
    <t xml:space="preserve">j/No incluye la desocupación oculta a excepción de 2020 por lo que no es comparable al resto de la serie. El dato del tercer trimestre de 2020 corresponde a encuesta telefónica levantada entre septiembre y octubre. El </t>
  </si>
  <si>
    <t>dato de 2021 corresponde a octubre. El dato de 2022 corresponde a abril.</t>
  </si>
  <si>
    <t xml:space="preserve">o/ Los datos promedio del primer trimestre de 2020 provienen de la Encuesta Continua de Hogares (ECH) de enero y febrero; los datos de marzo provienen de la ECH-Telefónica.  Los datos promedio del segundo trimestre de 2020 corresponden a abril, mayo </t>
  </si>
  <si>
    <t>y junio (ECH-Telefónica); los del tercer trimestre corresponden a julio, agosto y septiembre (ECH-Telefónica), y los del cuarto trimestre corresponden a octubre, noviembre y diciembre (ECH-Telefónica).  El promedio anual es preliminar.</t>
  </si>
  <si>
    <t xml:space="preserve">Note: Percentage of employed population in relation to the labor force. Data for different countries are not comparable owing to differences in coverage and in the definition of the working-age population. Data for 2020 and 2021 may present comparability </t>
  </si>
  <si>
    <t>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</si>
  <si>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
  </si>
  <si>
    <t>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</si>
  <si>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t>
  </si>
  <si>
    <t>for 2022 refer to April.</t>
  </si>
  <si>
    <t xml:space="preserve">o/ The averages for the first quarter of 2020 are from the Continuous Household Survey (ECH) for January and February; for March the data are from the telephone ECH. The average for the second quarter of 2020 refers to April, May and June </t>
  </si>
  <si>
    <t xml:space="preserve"> Telephone Continuous Household Survey; the averages for the third quarter refer to July, August and September  Telephone Continuous Household Survey and those for the fourth quarter refer to October, November and December  Telephone </t>
  </si>
  <si>
    <t>Continuous Household Survey. The annual average is preliminary.</t>
  </si>
  <si>
    <t xml:space="preserve">o/ The averages for the first quarter of 2020 are from the Continuous Household Survey (ECH) for January and February; for March the data are from the  Telephone Continuous Household Survey. The average for the second quarter of 2020 </t>
  </si>
  <si>
    <t>refers to April, May and June Telephone Continuous Household Survey; the averages for the third quarter refer to July, August and September  Telephone Continuous Household Survey and those for the fourth quarter refer to October,</t>
  </si>
  <si>
    <t xml:space="preserve"> November and December  Telephone Continuous Household Survey. The annual average is preliminary.</t>
  </si>
  <si>
    <r>
      <t>k/ Nueva medición a partir de 2017 mediante la</t>
    </r>
    <r>
      <rPr>
        <sz val="8"/>
        <color rgb="FF92D050"/>
        <rFont val="Helvetica"/>
      </rPr>
      <t xml:space="preserve"> </t>
    </r>
    <r>
      <rPr>
        <sz val="8"/>
        <rFont val="Helvetica"/>
      </rPr>
      <t xml:space="preserve">Encuesta Permanente de Hogares Continua (EPHC), datos no comparable con años anteriores.  </t>
    </r>
  </si>
  <si>
    <t>Latin America: real average wages</t>
  </si>
  <si>
    <t>(Index: 2018 = 100)</t>
  </si>
  <si>
    <t xml:space="preserve">Plurinacional de) </t>
  </si>
  <si>
    <t xml:space="preserve"> State of) </t>
  </si>
  <si>
    <t xml:space="preserve">Nota: Las Reservas Internacionales Netas Estandarizadas se calculan como la diferencia entre el acervo de activos de reserva oficial y las obligaciones contractuales predeterminadas denominadas en moneda extranjera </t>
  </si>
  <si>
    <t>con vencimiento en los próximos 12 meses.</t>
  </si>
  <si>
    <t xml:space="preserve">Bolivia (Plurinational </t>
  </si>
  <si>
    <t xml:space="preserve">State of) </t>
  </si>
  <si>
    <t xml:space="preserve">Nota: La suficiencia de capital se mide como el cociente entre el capital regulador y los activos ponderados en función de riesgo, la calidad de los activos se mide como el cociente entre la cartera en mora y la cartera total bruta; la rentabilidad se mide </t>
  </si>
  <si>
    <t>como el cociente entre el ingreso neto y el capital; la liquidez se mide como el cociente entre activos líquidos y activos totales; y la sensibilidad a riesgos de mercado se mide como el cociente de la posición abierta neta en moneda extranjera a capital.</t>
  </si>
  <si>
    <t xml:space="preserve">Note: Capital adequacy is measured as the ratio of regulatory capital to risk-weighted assets; asset quality is measured as the ratio of nonperforming loans to total gross loans; profitability is measured as the ratio of net income to capital; liquidity is </t>
  </si>
  <si>
    <t>measured as the ratio of liquid assets to total assets; and sensitivity to market risk is measured as the ratio of the net open position in foreign exchange to capital.</t>
  </si>
  <si>
    <t xml:space="preserve">(Percentages of GDP) </t>
  </si>
  <si>
    <t xml:space="preserve">Latin America and the Caribbean: Central government gross public debt </t>
  </si>
  <si>
    <t>Primary income</t>
  </si>
  <si>
    <t xml:space="preserve">   Other capital flows</t>
  </si>
  <si>
    <t xml:space="preserve">      Exportaciones de bienes FOB </t>
  </si>
  <si>
    <t xml:space="preserve">      Importaciones de bienes FOB </t>
  </si>
  <si>
    <t xml:space="preserve">   Otros flujos de capital </t>
  </si>
  <si>
    <t xml:space="preserve">Source: Economic Commission for Latin America and the Caribbean (ECLAC), on the basis of balance of payments information from the region's central banks, according to the guidelines of the IMF's sixth balance of payments manual. </t>
  </si>
  <si>
    <t>Latin America: indices of international trade of goods</t>
  </si>
  <si>
    <t>Nota: un signo negativo en la IED neta representa un endeudamiento neto de la región o país respecto al resto del mundo, en tanto que un signo positivo indica que la región o país es acreedora neta del resto del mundo.</t>
  </si>
  <si>
    <t>Note: a negative sign in net FDI represents a net indebtedness of the region or country with respect to the rest of the world, while a positive sign indicates that the region or country is a net creditor of the rest of the world.</t>
  </si>
  <si>
    <t>Un signo negativo en los otros flujos financieros representa un endeudamiento neto de la región o país respecto al resto del mundo, en tanto que un signo positivo indica que la región o país es acreedora neta del resto del mundo.</t>
  </si>
  <si>
    <t>A negative sign in other financial flows represents a net indebtedness of the region or country with respect to the rest of the world, while a positive sign indicates that the region or country is a net creditor of the rest of the world.</t>
  </si>
  <si>
    <t>Latin America and the Caribbean: changes in reserve assets</t>
  </si>
  <si>
    <t>El total de la cuenta financiera incluye activos de reserva.</t>
  </si>
  <si>
    <t>The total financial account includes reserve assets.</t>
  </si>
  <si>
    <t>Note: A negative sign in the financial account represents a net indebtedness of the region or country with respect to the rest of the world, while a positive sign indicates that the region or country is a net creditor of the rest of the world.</t>
  </si>
  <si>
    <t>A.1 Resumen de indicadores  /  Summary of indicators</t>
  </si>
  <si>
    <t>A.3 Sector externo  /  External Sector</t>
  </si>
  <si>
    <t>A.4 Empleo y salarios  /  Employment and Wages</t>
  </si>
  <si>
    <t>A.5 Política monetaria, cambiaria y prudencial  /  Monetary, Exchange Rate and Prudential Policy</t>
  </si>
  <si>
    <t>A.6 Política Fiscal  /  Fiscal Policy</t>
  </si>
  <si>
    <t>A.7 Precios internos  /  Domestic Prices</t>
  </si>
  <si>
    <t>A.2 Desempeño interno  /  Domestic performance</t>
  </si>
  <si>
    <t>ANEXOS / ANNEX</t>
  </si>
  <si>
    <t>América Latina y el Caribe: principales indicadores económicos  /  
Latin America and the Caribbean: main economic indicators</t>
  </si>
  <si>
    <t>América Latina y el Caribe: producto interno bruto total a precios constantes (En tasas anuales de variación)  /  
Latin America and the Caribbean: total gross domestic product at constant prices (Annual growth rates)</t>
  </si>
  <si>
    <t>América Latina y el Caribe: producto interno bruto por habitante a precios constantes (En tasas anuales de variación)  /  
Latin America and the Caribbean: per capita total gross domestic product at constant prices (Annual growth rates)</t>
  </si>
  <si>
    <t>América Latina y el Caribe: producto interno bruto total a precios constantes (En tasas interanuales de variación)   /  
Latin America and the Caribbean: total gross domestic product at constant prices (Year-on-year growth rates)</t>
  </si>
  <si>
    <t>América Latina y el Caribe: formación bruta de capital fijo (En porcentajes del producto interno bruto)  /  
Latin America and the Caribbean: gross fixed capital formation (Percentages of GDP)</t>
  </si>
  <si>
    <t>América Latina y el Caribe: balanza de pagos (En millones de dólares)  /  
Latin America and the Caribbean: balance of payments (Millions of dollars)</t>
  </si>
  <si>
    <t>América Latina: exportaciones de bienes, FOB (En millones de dólares)  /  
Latin America: exports of goods, f.o.b. (Millions of dollars)</t>
  </si>
  <si>
    <t>América Latina: importaciones de bienes, FOB (En millones de dólares)  /  
Latin America: imports of goods, f.o.b. (Millions of dollars)</t>
  </si>
  <si>
    <t>América Latina: índices del comercio internacional de bienes (En tasas anuales de variación)  /  
Latin America: indices of international trade of goods (Annual growth rates)</t>
  </si>
  <si>
    <t>América Latina: términos de intercambio de bienes FOB/FOB (En tasas anuales de variación)  /  
Latin America: terms of trade for goods f.o.b./f.o.b. (Annual growth rates)</t>
  </si>
  <si>
    <t>América Latina y el Caribe (países seleccionados): ingresos por remesas de trabajadores emigrados (En millones de dólares)  /  
Latin America and the Caribbean (selected countries): remittances from emigrant workers (Millions of dollars)</t>
  </si>
  <si>
    <t>América Latina y el Caribe: flujos netos de inversión directa (En millones de dólares)  /  
Latin America and the Caribbean: net direct investment flows (Millions of dollars)</t>
  </si>
  <si>
    <t>América Latina y el Caribe: otros flujos financieros (En millones de dólares)  /  
Latin America and the Caribbean: other financial flows (Millions of dollars)</t>
  </si>
  <si>
    <t>América Latina y el Caribe: cambios activos de reserva (En millones de dólares)  /  
Latin America and the Caribbean: changes in reserve assets (Millions of dollars)</t>
  </si>
  <si>
    <t>América Latina y el Caribe: deuda externa bruta total (En millones de dólares corrientes, saldos a fin de período)  /  
Latin America and the Caribbean: total gross external debt (Millions of current dollars, end-of-period stocks)</t>
  </si>
  <si>
    <t>América Latina: diferencial de bonos soberanos EMBI Global (En puntos básicos) /  
Latin America: sovereign spreads on EMBI global (Basis points)</t>
  </si>
  <si>
    <t>América Latina y el Caribe: emisiones internacionales de bonos (En millones de dólares)  /  
Latin America and the Caribbean: international bond issues (Millions of dollars)</t>
  </si>
  <si>
    <t>América Latina y el Caribe: tasa de participación laboral (En tasas medias)  /  
Latin America and the Caribbean: labour force participation rate (Average rates)</t>
  </si>
  <si>
    <t>América Latina y el Caribe: tasa de desocupación (En tasas medias)  /  
Latin America and the Caribbean: unemployment rate (Average rates)</t>
  </si>
  <si>
    <t>América Latina y el Caribe: tasa de ocupación (En tasas medias)  /  
Latin America and the Caribbean: employment rate (Average rates)</t>
  </si>
  <si>
    <t>América Latina: salario medio real (Índice 2018=100)  /  
Latin America: real average wages (Index: 2018 = 100)</t>
  </si>
  <si>
    <t>América Latina: salario minimo real (Índices 2018=100)  /  
Latin America: real minimum wages (Index: 2018=100)</t>
  </si>
  <si>
    <t>América Latina: indicadores de empleo registrado (Índices 2018=100)  /  
Latin America and the Caribbean: registered employment indicators (Index: 2018=100)</t>
  </si>
  <si>
    <t>América Latina: indicadores de subempleo por horas (En porcentaje de los ocupados) /  
Latin America : visible underemployment by hours (Percentages of employed workers)</t>
  </si>
  <si>
    <t>América Latina y el Caribe: indicadores monetarios (En variación porcentual de los saldos medios respecto del mismo período del año anterior)   /  
Latin America and The Caribbean: Monetary indicators (Percentage variation of mean balances with respect to the year-earlier period)</t>
  </si>
  <si>
    <t>América Latina y el Caribe: tasas de referencia de política monetaria (En porcentajes) /  
Latin America and The Caribbean: monetary policy reference rates (Percentages)</t>
  </si>
  <si>
    <t>América Latina y el Caribe: tasas de interés activas representativas (En tasas medias y porcentajes) /  
Latin America and the Caribbean: representative lending rates (Average rates and percentages)</t>
  </si>
  <si>
    <t>América Latina y el Caribe: tipo de cambio real efectivo (Índice 2015=100) /  
Latin America and the Caribbean: real effective exchange rates (Index: 2015=100)</t>
  </si>
  <si>
    <t xml:space="preserve">América Latina y el Caribe: balances fiscales del gobierno central (En porcentajes del PIB)  /  
Latin America and The Caribbean:  Central government fiscal balances  (Percentages of GDP) </t>
  </si>
  <si>
    <t xml:space="preserve">América Latina y el Caribe: composición de los ingresos tributarios del gobierno general (En porcentajes del PIB)  /  
Latin America and The Caribbean: Composition of general government tax revenue (Percentages of GDP) </t>
  </si>
  <si>
    <t xml:space="preserve">América Latina y el Caribe: ingresos y gastos públicos del gobierno central (En porcentajes del PIB)  /  
Latin America and The Caribbean: Central government public income and expenditure  (Percentages of GDP) </t>
  </si>
  <si>
    <t xml:space="preserve">América Latina y el Caribe: deuda pública bruta del sector público no financiero (En porcentajes del PIB)  /  
Latin America and The Caribbean: Central government public income and expenditure  (Percentages of GDP) </t>
  </si>
  <si>
    <t xml:space="preserve">América Latina y el Caribe: deuda pública bruta del gobierno central (En porcentajes del PIB)  /  
Latin America and the Caribbean: Central government gross public debt  (Percentages of GDP) </t>
  </si>
  <si>
    <t>América Latina y el Caribe: precios al consumidor (Variación porcentual en 12 meses) /  
Latin America and the Caribbean: consumer prices (12-month percentage variation)</t>
  </si>
  <si>
    <t>Latin America and the Caribbean: net international standardized reserves</t>
  </si>
  <si>
    <t>Cuba b/</t>
  </si>
  <si>
    <t>El Caribe c/</t>
  </si>
  <si>
    <t>The Caribbean c/</t>
  </si>
  <si>
    <t>a/ Latin America does not include data on economies with chronic inflation (Argentina, Cuba, Haiti and Venezuela (Bolivarian Republic of)).</t>
  </si>
  <si>
    <t>b/ Refers to national-currency markets.</t>
  </si>
  <si>
    <t>c/ The Caribbean does not include data on economies with chronic inflation (Suriname).</t>
  </si>
  <si>
    <t>a/ América Latina no incluye economías con inflación crónica (Argentina, Cuba, Haití y Venezuela (República Bolivariana de)).</t>
  </si>
  <si>
    <t>b/ Se refiere a los mercados en moneda nacional.</t>
  </si>
  <si>
    <t>c/ El Caribe no incluye economía con inflación crónica (Suriname).</t>
  </si>
  <si>
    <t>Trinidad and Tobago d/</t>
  </si>
  <si>
    <t>Trinidad y Tabago d/</t>
  </si>
  <si>
    <t>a/ Promedios simples. Se excluyen Cuba, Haití y Venezuela (República Bolivariana de).</t>
  </si>
  <si>
    <t>d/ Años fiscales, del primero de octubre al 30 de septiembre.</t>
  </si>
  <si>
    <t xml:space="preserve">b/ Fiscal years, from 1 July to 30 June. </t>
  </si>
  <si>
    <t>c/ Fiscal years, from 1 April to 31 March.</t>
  </si>
  <si>
    <t xml:space="preserve">d/ Fiscal years, from 1 October to 30 September. </t>
  </si>
  <si>
    <t>a/</t>
  </si>
  <si>
    <t>a/ Hasta el segundo trimestre, excepto en los casos de Jamaica y Nicaragua (hasta el primer trimestre).</t>
  </si>
  <si>
    <t>a/ Up to the second quarter; for Jamaica and Nicaragua, up to the first quarter</t>
  </si>
  <si>
    <t>a/ Hasta el segundo trimestre, excepto para Nicaragua, Jamaica y Trinidad y Tobago, hasta el primer trimestre.</t>
  </si>
  <si>
    <t>a/ Up to the second quarter, except for Nicaragua, Jamaica and Trinidad and Tobago, up to the first quarter.</t>
  </si>
  <si>
    <t>i/</t>
  </si>
  <si>
    <t>Depósitos transferibles</t>
  </si>
  <si>
    <t>Otros depósitos</t>
  </si>
  <si>
    <t>Dinero en sentido amplio</t>
  </si>
  <si>
    <t>Transferable deposits</t>
  </si>
  <si>
    <t>Other deposits</t>
  </si>
  <si>
    <t>Broad money</t>
  </si>
  <si>
    <t xml:space="preserve">k/ Tasas de interés de crédito a los hogares, incluye bancos y Sofoles, Indicador del costo de créditos hipotecarios, CAT promedio de créditos en pesos a tasa fija </t>
  </si>
  <si>
    <t>k/ Interest rates on credit to households, including banks and Sofoles, Indicator of the cost of mortgage loans, Average CAT of loans in pesos at a fixed rate</t>
  </si>
  <si>
    <t>Latin America and the Caribbean: other depository corporations real domestic credit to private sector</t>
  </si>
  <si>
    <t>América Latina y el Caribe: crédito interno real de otras sociedades de depósito al sector privado</t>
  </si>
  <si>
    <t>Balance Preliminar  / Preliminary Overview 2025</t>
  </si>
  <si>
    <t>Producto interno bruto total b/</t>
  </si>
  <si>
    <t>Producto interno bruto por habitante b/</t>
  </si>
  <si>
    <t>Precios al consumidor c/</t>
  </si>
  <si>
    <t>Deuda externa bruta total / PIB d/ e/</t>
  </si>
  <si>
    <t xml:space="preserve"> de bienes y servicios  d/ e/</t>
  </si>
  <si>
    <t>Balanza de pagos f/</t>
  </si>
  <si>
    <t xml:space="preserve">  Activos de reserva g/</t>
  </si>
  <si>
    <t>Sector fiscal h/ i/</t>
  </si>
  <si>
    <t>Deuda pública del gobierno central i/</t>
  </si>
  <si>
    <t>Deuda pública del sector público no financiero i/</t>
  </si>
  <si>
    <t>a/ Cifras preliminares.</t>
  </si>
  <si>
    <t xml:space="preserve">b/ Sobre la base de cifras oficiales expresadas en dólares de 2018. </t>
  </si>
  <si>
    <t xml:space="preserve">d/ Sobre la base de cifras oficiales expresadas en dólares a precios corrientes. </t>
  </si>
  <si>
    <t>f/ Un signo negativo en la cuenta financiera representa un endeudamiento neto de la región o país respecto al resto del mundo, en tanto que un signo positivo indica que la región o país es acreedora neta del resto del mundo.</t>
  </si>
  <si>
    <t>g/ Un signo negativo significa que los activos de reserva se redujeron, mientras que un signo positivo significa que aumentaron.</t>
  </si>
  <si>
    <t>h/ Gobierno central.</t>
  </si>
  <si>
    <t>i/ Promedios simples para 16 países (América Latina). No incluye Bolivia (Estado Plurinacional de), Cuba, Haití ni Venezuela (República Bolivariana de).</t>
  </si>
  <si>
    <t>a/ Preliminary figures.</t>
  </si>
  <si>
    <t>b/ Based on official figures expressed in dollars at 2018 prices.</t>
  </si>
  <si>
    <t>c/ Latin America and the Caribbean does not include Argentina, Cuba, Haiti, Suriname and Venezuela (Bolivarian Republic of)).</t>
  </si>
  <si>
    <t>d/ Based on official figures expressed in dollars at constant prices.</t>
  </si>
  <si>
    <t>f/ A negative sign in the financial account represents a net indebtedness of the region or country with respect to the rest of the world, while a positive sign indicates that the region or country is a net creditor of the rest of the world.</t>
  </si>
  <si>
    <t>g/ A negative sign means that reserve assets decreased, while a positive sign means that they increased.</t>
  </si>
  <si>
    <t>h/ Central government.</t>
  </si>
  <si>
    <t>i/ Simple averages for 16 countries (Latin America). Does not include Bolivia (Plurinational State of), Cuba, Haiti and Venezuela (Bolivarian Republic of).</t>
  </si>
  <si>
    <t>e/ Weighted average for 17 countries (Latin America). Does not include Cuba, Haiti and Bolivarian Republic of Venezuela.</t>
  </si>
  <si>
    <t>Gross domestic product b/</t>
  </si>
  <si>
    <t>Gross domestic product per capita b/</t>
  </si>
  <si>
    <t>Consumer prices c/</t>
  </si>
  <si>
    <t>Total gross external debt/GDP d/ e/</t>
  </si>
  <si>
    <t>of goods and services d/ e/</t>
  </si>
  <si>
    <t>Balance of payments f/</t>
  </si>
  <si>
    <t xml:space="preserve">   Reserve assets g/</t>
  </si>
  <si>
    <t>Fiscal sector h/ i/</t>
  </si>
  <si>
    <t>Central-government public debt i/</t>
  </si>
  <si>
    <t>Public debt of the non-financial public sector i/</t>
  </si>
  <si>
    <t>i/ Datos al mes de marzo de 2025</t>
  </si>
  <si>
    <t>i/ Figures as of march 2025.</t>
  </si>
  <si>
    <t>a/ Datos al mes de junio de 2025</t>
  </si>
  <si>
    <t>b/ Suma no incluye Haití y Venezuela (República Bolivariana de).</t>
  </si>
  <si>
    <t>a/ Figures as of june 2025.</t>
  </si>
  <si>
    <t>b/ Does not include Haiti and Venezuela (Bolivarian Republic of).</t>
  </si>
  <si>
    <t>ii/</t>
  </si>
  <si>
    <t>Suriname e/ k/</t>
  </si>
  <si>
    <t>k/ Definición internacional.</t>
  </si>
  <si>
    <t>Nota: Datos al mes de septiembre de 2025 para América Latina y al mes de junio de 2025 para el Caribe</t>
  </si>
  <si>
    <t>Note: Figures as of September 2025 for Latin America and June 2025 for the Caribbean</t>
  </si>
  <si>
    <t>k/ International definition.</t>
  </si>
  <si>
    <t>i/ Datos al mes de junio de 2025</t>
  </si>
  <si>
    <t>ii/ Datos al mes de marzo de 2025</t>
  </si>
  <si>
    <t>i/ Figures as of june 2025.</t>
  </si>
  <si>
    <t>ii/ Figures as of march 2025.</t>
  </si>
  <si>
    <t>Jamaica e/</t>
  </si>
  <si>
    <t>The Caribbean h/</t>
  </si>
  <si>
    <t>Mexico g/</t>
  </si>
  <si>
    <t>Honduras e/</t>
  </si>
  <si>
    <t>Haiti e/ f/</t>
  </si>
  <si>
    <t>Guatemala e/</t>
  </si>
  <si>
    <t>Brazil d/</t>
  </si>
  <si>
    <t xml:space="preserve">Fuente: Comisión Económica para América Latina y el Caribe (CEPAL), sobre la base de información de balanza de pagos de los bancos centrales de la región, según los lineamientos del sexto manual de balanza de pagos del FMI. 
</t>
  </si>
  <si>
    <t xml:space="preserve">Fuente: Comisión Económica para América Latina y el Caribe (CEPAL), sobre la base de información de balanza de pagos de los bancos centrales de la región, según los lineamientos del sexto manual de balanza de pagos del FMI. </t>
  </si>
  <si>
    <t>Nota: Un signo negativo en la cuenta financiera representa un endeudamiento neto de la región o país respecto al resto del mundo, en tanto que un signo positivo indica que la región o país es acreedora neta del resto del mundo.</t>
  </si>
  <si>
    <t>Nota: Incluye la deuda con el Fondo Monetario Internacional.</t>
  </si>
  <si>
    <t>Bolivia (Estado Plurinacional de) b/</t>
  </si>
  <si>
    <t>Brasil c/</t>
  </si>
  <si>
    <t>Panamá k/</t>
  </si>
  <si>
    <t>Perú m/</t>
  </si>
  <si>
    <t>a/ Índice de salario medio del sector privado.</t>
  </si>
  <si>
    <t>b/ Salario medio nominal del sector privado.</t>
  </si>
  <si>
    <t>c/ Ingreso promedio del trabajo principal.</t>
  </si>
  <si>
    <t>d/ Indice de remuneraciones. Trabajadores del sector privado.</t>
  </si>
  <si>
    <t>e/ Índice de salarios reales de la industria manufacturera.</t>
  </si>
  <si>
    <t>f/ Promedio del ingreso mensual en el empleo principal.</t>
  </si>
  <si>
    <t>g/ Índice de remuneraciones.</t>
  </si>
  <si>
    <t>h/ Salario medio declarado de los cotizantes privados a la seguridad social.</t>
  </si>
  <si>
    <t>i/ Salario asociado a trabajadores asegurados al Instituto Mexicano de Seguro Social (IMSS).</t>
  </si>
  <si>
    <t>j/ Salario promedio trabajadores asegurados del Instituto Nicaragüense de Seguridad Social (INSS).</t>
  </si>
  <si>
    <t>k/ Remuneraciones pagadas (empresas con cinco y más personas empleadas).</t>
  </si>
  <si>
    <t>l/ Índice de sueldos y salarios.</t>
  </si>
  <si>
    <t>m/ Ingreso promedio proveniente del trabajo.</t>
  </si>
  <si>
    <t>n/ Índice medio de salarios.</t>
  </si>
  <si>
    <t>Haití j/</t>
  </si>
  <si>
    <t>México k/</t>
  </si>
  <si>
    <t>Panamá m/</t>
  </si>
  <si>
    <t>Perú o/</t>
  </si>
  <si>
    <t>República Dominicana f/</t>
  </si>
  <si>
    <t>Venezuela (República Bolivariana de) q/</t>
  </si>
  <si>
    <t>Antigua y Barbuda r/</t>
  </si>
  <si>
    <t>Belice t/</t>
  </si>
  <si>
    <t>Granada r/</t>
  </si>
  <si>
    <t>Saint Kitts y Nevis r/</t>
  </si>
  <si>
    <t>San Vicente y las Granadinas r/</t>
  </si>
  <si>
    <t>Santa Lucía r/</t>
  </si>
  <si>
    <t>Trinidad y Tabago u/</t>
  </si>
  <si>
    <t>a/ Préstamos al sector privado no financiero en moneda nacional a tasa fija y repactable, documentos a sola firma hasta 89 días de plazo.</t>
  </si>
  <si>
    <t xml:space="preserve">b/ Tasa nominal en moneda nacional para operaciones a 60-91 días.  </t>
  </si>
  <si>
    <t>c/ Tasa de interés sobre el crédito personal total para personas físicas.</t>
  </si>
  <si>
    <t>d/ Operaciones no reajustables, tasas activas 90-360 días.</t>
  </si>
  <si>
    <t xml:space="preserve">e/ Promedio ponderado de las tasas de crédito de consumo,  preferencial, ordinario y tesorería para los días hábiles del mes.  </t>
  </si>
  <si>
    <t>f/ Promedio ponderado de las tasas activas en moneda nacional.</t>
  </si>
  <si>
    <t>g/ Tasa de interés activa efectiva referencial para el segmento comercial corporativo.</t>
  </si>
  <si>
    <t xml:space="preserve">h/ Tasa básica activa hasta un año.  </t>
  </si>
  <si>
    <t xml:space="preserve">j/ Promedio de las tasas mínimas y máximas de préstamos.  </t>
  </si>
  <si>
    <t>l/ Promedio ponderado de las tasas activas de corto plazo del sistema, en moneda nacional.</t>
  </si>
  <si>
    <t xml:space="preserve">m/ Tasa de interés al crédito de comercio a un año.  </t>
  </si>
  <si>
    <t>n/ Tasa de préstamos comerciales en moneda nacional.</t>
  </si>
  <si>
    <t>o/ Tasa activa de mercado, promedio de las operaciones realizadas en los últimos 30 días hábiles.</t>
  </si>
  <si>
    <t xml:space="preserve">p/ Crédito a empresas a 30-367 días.  </t>
  </si>
  <si>
    <t xml:space="preserve">q/ Tasa  de operaciones activas, promedio de los seis principales bancos comerciales.  </t>
  </si>
  <si>
    <t xml:space="preserve">r/ Promedio ponderado de las tasas de préstamos.  </t>
  </si>
  <si>
    <t xml:space="preserve">s/ Promedio ponderado de las tasas de interés sobre préstamos y sobregiros.  </t>
  </si>
  <si>
    <t>t/ Promedio ponderado de las tasas sobre préstamos personales, comerciales, construcciones residenciales y otros.</t>
  </si>
  <si>
    <t>u/ Promedio de las tasas de interés activa preferencial.</t>
  </si>
  <si>
    <t xml:space="preserve">w/ Promedio de las tasas de préstamo. </t>
  </si>
  <si>
    <t>Bolivia (Estado Plurinacional de)  /a</t>
  </si>
  <si>
    <t>Venezuela (República Bolivariana de) /a</t>
  </si>
  <si>
    <t>Antigua y Barbuda /b</t>
  </si>
  <si>
    <t>Granada /b</t>
  </si>
  <si>
    <t>Saint Kitts y Nevis /b</t>
  </si>
  <si>
    <t>San Vicente y las Granadinas /b</t>
  </si>
  <si>
    <t>Santa Lucía /b</t>
  </si>
  <si>
    <t xml:space="preserve">Bolivia (Estado Plurinacional de)        </t>
  </si>
  <si>
    <t>Saint Kitts y Nevis</t>
  </si>
  <si>
    <t>Santa Lucía</t>
  </si>
  <si>
    <t>Suficiencia de capital</t>
  </si>
  <si>
    <t>Calidad de los activos</t>
  </si>
  <si>
    <t>Rentabilidad</t>
  </si>
  <si>
    <t>Liquidez</t>
  </si>
  <si>
    <t>Sensibilidad a riesgos de mercado</t>
  </si>
  <si>
    <t>Bolivia (Estado Plurinacional de) c/</t>
  </si>
  <si>
    <t>Haití i/ j/</t>
  </si>
  <si>
    <t>México d/</t>
  </si>
  <si>
    <t>Perú c/</t>
  </si>
  <si>
    <t>El Caribe e/</t>
  </si>
  <si>
    <t>Belice g/</t>
  </si>
  <si>
    <t>Trinidad y Tabago j/</t>
  </si>
  <si>
    <t>Brasil d/</t>
  </si>
  <si>
    <t>Haití e/ f/</t>
  </si>
  <si>
    <t>México g/</t>
  </si>
  <si>
    <t>El Caribe h/</t>
  </si>
  <si>
    <t>a/ Promedios simples. No incluye Bolivia (Estado Plurinacional de), Haití y Venezuela (República Bolivariana de).</t>
  </si>
  <si>
    <t>b/ Administración central.</t>
  </si>
  <si>
    <t>c/ Incluye la deuda externa del sector público no financiero y la deuda interna del gobierno central.</t>
  </si>
  <si>
    <t>d/ Gobierno general.</t>
  </si>
  <si>
    <t>e/ Gobierno central.</t>
  </si>
  <si>
    <t xml:space="preserve">f/ No incluye los compromisos del sector público con los bancos comerciales. </t>
  </si>
  <si>
    <t>g/ Sector público federal.</t>
  </si>
  <si>
    <t>h/ Promedios simples.</t>
  </si>
  <si>
    <t>.</t>
  </si>
  <si>
    <t xml:space="preserve">Haití d/ </t>
  </si>
  <si>
    <t xml:space="preserve">d/ No incluye los compromisos del sector público con los bancos comerciales. </t>
  </si>
  <si>
    <t>e/ Promedios simples.</t>
  </si>
  <si>
    <t>f/ Sector público.</t>
  </si>
  <si>
    <t>g/ Definición internacional.</t>
  </si>
  <si>
    <t xml:space="preserve">(En variación porcentual de los saldos al final del periodo respecto del mismo período del año anterior)  </t>
  </si>
  <si>
    <t>(Percentage variation of end-of-period balances with respect to the year-earlier period)</t>
  </si>
  <si>
    <t>A4.4</t>
  </si>
  <si>
    <t>Nota: Un signo negativo significa que los activos de reserva se redujeron, mientras que un signo positivo significa que aumentaron.</t>
  </si>
  <si>
    <t>América Latina y el Caribe: cambios en activos de reserva</t>
  </si>
  <si>
    <t>América Latina y el Caribe: reservas internacionales netas estandarizadas</t>
  </si>
  <si>
    <t>e/ \ para 17 países (América Latina). No incluye Cuba, Haití ni Venezuela(República Bolivariana de).</t>
  </si>
  <si>
    <t>c/ Promedio ponderado para América Latina y el Caribe. No incluye la Argentina, Cuba, Haití, Suriname ni Venezuela (República Bolivariana de).</t>
  </si>
  <si>
    <t>iI/</t>
  </si>
  <si>
    <t>i/ Datos al mes de mayo de 2025.</t>
  </si>
  <si>
    <t>ii/ Datos al mes de agosto de 2025.</t>
  </si>
  <si>
    <t>iii/</t>
  </si>
  <si>
    <t>iii/ Datos al mes de julio de 2025.</t>
  </si>
  <si>
    <t>i/ Figures as of may 2025.</t>
  </si>
  <si>
    <t>ii/ Figures as of august 2025.</t>
  </si>
  <si>
    <t>ii/ Figures as of july 2025.</t>
  </si>
  <si>
    <t>América Latina y el Caribe: crédito interno real de otras sociedades de depósito al sector privado (En variación porcentual de los saldos al final del período respecto del mismo período del año anterior)  /  
Latin America and the Caribbean: other depository corporations real domestic credit to private sector (Percentage variation of end-of-period balances with respect to the year-earlier period)</t>
  </si>
  <si>
    <t>América Latina y el Caribe: reservas internacionales netas estandarizadas (En millones de dólares)  /  
Latin America and the Caribbean: net international standardized reserves (Millions of dollars)</t>
  </si>
  <si>
    <t>América Latina y el Caribe: indicadores de estabilidad financiera de las instituciones de depósito (Porcentaje al final del período)   /  
Latin America and The Caribbean: Financial soundness indicators of deposit takers (Percentage at end of period)</t>
  </si>
  <si>
    <t>Bahamas (Las)</t>
  </si>
  <si>
    <t>Bahamas (The)</t>
  </si>
  <si>
    <t>Bahamas (Las) s/</t>
  </si>
  <si>
    <t>Bahamas (The) s/</t>
  </si>
  <si>
    <t>Bahamas(Las) f/</t>
  </si>
  <si>
    <t>Bahamas (The) f/</t>
  </si>
  <si>
    <t>Bahamas (The) b/</t>
  </si>
  <si>
    <t>Bahamas (Las) b/</t>
  </si>
  <si>
    <t>Bahamas (Las)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</si>
</sst>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 #,##0_ ;_ * \-#,##0_ ;_ * &quot;-&quot;_ ;_ @_ "/>
    <numFmt numFmtId="165" formatCode="_ * #,##0.00_ ;_ * \-#,##0.00_ ;_ * &quot;-&quot;??_ ;_ @_ "/>
    <numFmt numFmtId="166" formatCode="#,##0.0"/>
    <numFmt numFmtId="167" formatCode="_(* #,##0_);_(* \(#,##0\);_(* &quot;-&quot;??_);_(@_)"/>
    <numFmt numFmtId="168" formatCode="0.0"/>
    <numFmt numFmtId="169" formatCode="_ * #,##0.0_ ;_ * \-#,##0.0_ ;_ * &quot;...&quot;_ ;_ &quot;...&quot;_ "/>
    <numFmt numFmtId="170" formatCode="_(* #,##0.0_);_(* \(#,##0.0\);_(* &quot;-&quot;??_);_(@_)"/>
    <numFmt numFmtId="171" formatCode="0.0%"/>
    <numFmt numFmtId="172" formatCode="_ * #,##0_ ;_ * \-#,##0_ ;_ * &quot;...&quot;_ ;_ &quot;...&quot;_ "/>
    <numFmt numFmtId="173" formatCode="[$-409]mmm\-yy;@"/>
    <numFmt numFmtId="174" formatCode="_ * #,##0_ ;_ * \-#,##0_ ;_ * &quot;-&quot;_ ;_ &quot;-&quot;_ "/>
    <numFmt numFmtId="175" formatCode="0.000"/>
    <numFmt numFmtId="176" formatCode="dd/mmm/yyyy\ h:mm"/>
    <numFmt numFmtId="177" formatCode="dd/mmmm/yyyy\ h:mm"/>
    <numFmt numFmtId="178" formatCode="_ * #,##0.00_ ;_ * \-#,##0.00_ ;_ * &quot;...&quot;_ ;_ &quot;...&quot;_ "/>
  </numFmts>
  <fonts count="34" x14ac:knownFonts="1">
    <font>
      <sz val="9"/>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8"/>
      <color theme="0"/>
      <name val="Helvetica"/>
    </font>
    <font>
      <sz val="8"/>
      <color indexed="8"/>
      <name val="Helvetica"/>
    </font>
    <font>
      <sz val="8"/>
      <color theme="1"/>
      <name val="Helvetica"/>
    </font>
    <font>
      <b/>
      <sz val="8"/>
      <color theme="1"/>
      <name val="Helvetica"/>
    </font>
    <font>
      <b/>
      <sz val="8"/>
      <name val="Helvetica"/>
    </font>
    <font>
      <sz val="8"/>
      <color rgb="FFFF0000"/>
      <name val="Helvetica"/>
    </font>
    <font>
      <sz val="8"/>
      <color rgb="FF00B050"/>
      <name val="Helvetica"/>
    </font>
    <font>
      <sz val="8"/>
      <name val="Helvetica"/>
    </font>
    <font>
      <b/>
      <sz val="8"/>
      <color theme="0"/>
      <name val="Helvetica"/>
    </font>
    <font>
      <sz val="8"/>
      <color theme="1"/>
      <name val="Helvetica"/>
      <family val="2"/>
    </font>
    <font>
      <i/>
      <sz val="8"/>
      <color theme="1"/>
      <name val="Helvetica"/>
    </font>
    <font>
      <sz val="10"/>
      <name val="Arial"/>
      <family val="2"/>
    </font>
    <font>
      <sz val="8"/>
      <name val="Helvetica"/>
      <family val="2"/>
    </font>
    <font>
      <i/>
      <sz val="8"/>
      <name val="Helvetica"/>
    </font>
    <font>
      <sz val="10"/>
      <name val="Calibri"/>
      <family val="2"/>
    </font>
    <font>
      <sz val="12"/>
      <name val="Courier"/>
      <family val="3"/>
    </font>
    <font>
      <sz val="10"/>
      <name val="Courier"/>
      <family val="3"/>
    </font>
    <font>
      <b/>
      <sz val="8"/>
      <color theme="1"/>
      <name val="Arial"/>
      <family val="2"/>
    </font>
    <font>
      <sz val="8"/>
      <name val="Calibri"/>
      <family val="2"/>
      <scheme val="minor"/>
    </font>
    <font>
      <b/>
      <i/>
      <sz val="8"/>
      <name val="Helvetica"/>
    </font>
    <font>
      <b/>
      <i/>
      <sz val="8"/>
      <color theme="1"/>
      <name val="Helvetica"/>
    </font>
    <font>
      <i/>
      <sz val="8"/>
      <color theme="0"/>
      <name val="Helvetica"/>
    </font>
    <font>
      <i/>
      <sz val="8"/>
      <color indexed="8"/>
      <name val="Helvetica"/>
    </font>
    <font>
      <sz val="8"/>
      <name val="Arial"/>
      <family val="2"/>
    </font>
    <font>
      <sz val="8"/>
      <color rgb="FF92D050"/>
      <name val="Helvetica"/>
    </font>
    <font>
      <sz val="10"/>
      <name val="Helvetica"/>
    </font>
    <font>
      <b/>
      <sz val="20"/>
      <name val="Helvetica"/>
    </font>
    <font>
      <b/>
      <sz val="14"/>
      <name val="Helvetica"/>
    </font>
    <font>
      <b/>
      <sz val="16"/>
      <name val="Helvetica"/>
    </font>
    <font>
      <b/>
      <sz val="11"/>
      <name val="Helvetica"/>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0"/>
      </bottom>
      <diagonal/>
    </border>
  </borders>
  <cellStyleXfs count="23">
    <xf numFmtId="0" fontId="0" fillId="0" borderId="0"/>
    <xf numFmtId="43" fontId="3" fillId="0" borderId="0" applyFont="0" applyFill="0" applyBorder="0" applyAlignment="0" applyProtection="0"/>
    <xf numFmtId="0" fontId="2" fillId="0" borderId="0"/>
    <xf numFmtId="0" fontId="3" fillId="0" borderId="0"/>
    <xf numFmtId="0" fontId="15" fillId="0" borderId="0"/>
    <xf numFmtId="0" fontId="16" fillId="0" borderId="0" applyNumberFormat="0" applyFill="0" applyBorder="0" applyAlignment="0" applyProtection="0"/>
    <xf numFmtId="10" fontId="18" fillId="0" borderId="0" applyFont="0" applyFill="0" applyBorder="0" applyProtection="0">
      <alignment vertical="top"/>
    </xf>
    <xf numFmtId="10" fontId="18" fillId="0" borderId="4" applyFont="0" applyFill="0" applyProtection="0">
      <alignment vertical="top"/>
    </xf>
    <xf numFmtId="0" fontId="19" fillId="0" borderId="0"/>
    <xf numFmtId="0" fontId="20" fillId="0" borderId="0"/>
    <xf numFmtId="37" fontId="20"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2" fillId="0" borderId="0"/>
    <xf numFmtId="0" fontId="16" fillId="0" borderId="0" applyNumberFormat="0" applyFill="0" applyBorder="0" applyAlignment="0" applyProtection="0"/>
    <xf numFmtId="0" fontId="15" fillId="0" borderId="0"/>
    <xf numFmtId="0" fontId="15" fillId="0" borderId="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164" fontId="3" fillId="0" borderId="0" applyFont="0" applyFill="0" applyBorder="0" applyAlignment="0" applyProtection="0"/>
    <xf numFmtId="0" fontId="27" fillId="0" borderId="0"/>
  </cellStyleXfs>
  <cellXfs count="529">
    <xf numFmtId="0" fontId="0" fillId="0" borderId="0" xfId="0"/>
    <xf numFmtId="0" fontId="6" fillId="2" borderId="0" xfId="0" applyFont="1" applyFill="1" applyAlignment="1">
      <alignment horizontal="left" vertical="center"/>
    </xf>
    <xf numFmtId="0" fontId="6" fillId="3" borderId="0" xfId="0" applyFont="1" applyFill="1" applyAlignment="1">
      <alignment horizontal="right"/>
    </xf>
    <xf numFmtId="0" fontId="6" fillId="0" borderId="0" xfId="0" applyFont="1"/>
    <xf numFmtId="0" fontId="8" fillId="3" borderId="0" xfId="2" applyFont="1" applyFill="1" applyAlignment="1">
      <alignment horizontal="right"/>
    </xf>
    <xf numFmtId="0" fontId="6" fillId="3" borderId="1" xfId="0" applyFont="1" applyFill="1" applyBorder="1" applyAlignment="1">
      <alignment horizontal="right"/>
    </xf>
    <xf numFmtId="0" fontId="6" fillId="3" borderId="2" xfId="0" applyFont="1" applyFill="1" applyBorder="1" applyAlignment="1">
      <alignment horizontal="right"/>
    </xf>
    <xf numFmtId="166" fontId="6" fillId="3" borderId="0" xfId="0" applyNumberFormat="1" applyFont="1" applyFill="1" applyAlignment="1">
      <alignment horizontal="right"/>
    </xf>
    <xf numFmtId="0" fontId="9" fillId="3" borderId="0" xfId="0" applyFont="1" applyFill="1" applyAlignment="1">
      <alignment horizontal="right"/>
    </xf>
    <xf numFmtId="0" fontId="10" fillId="3" borderId="0" xfId="0" applyFont="1" applyFill="1" applyAlignment="1">
      <alignment horizontal="right"/>
    </xf>
    <xf numFmtId="0" fontId="7" fillId="3" borderId="0" xfId="0" applyFont="1" applyFill="1" applyAlignment="1">
      <alignment horizontal="right"/>
    </xf>
    <xf numFmtId="0" fontId="7" fillId="0" borderId="0" xfId="0" applyFont="1"/>
    <xf numFmtId="3" fontId="6" fillId="3" borderId="0" xfId="0" applyNumberFormat="1" applyFont="1" applyFill="1" applyAlignment="1">
      <alignment horizontal="right"/>
    </xf>
    <xf numFmtId="0" fontId="11" fillId="3" borderId="0" xfId="0" applyFont="1" applyFill="1" applyAlignment="1">
      <alignment horizontal="right"/>
    </xf>
    <xf numFmtId="168" fontId="6" fillId="3" borderId="0" xfId="0" applyNumberFormat="1" applyFont="1" applyFill="1" applyAlignment="1">
      <alignment horizontal="right"/>
    </xf>
    <xf numFmtId="0" fontId="13" fillId="0" borderId="0" xfId="0" applyFont="1" applyAlignment="1">
      <alignment horizontal="right"/>
    </xf>
    <xf numFmtId="0" fontId="13" fillId="0" borderId="0" xfId="0" applyFont="1"/>
    <xf numFmtId="0" fontId="13" fillId="0" borderId="0" xfId="0" applyFont="1" applyAlignment="1">
      <alignment horizontal="left" vertical="center"/>
    </xf>
    <xf numFmtId="0" fontId="6" fillId="3" borderId="0" xfId="3" applyFont="1" applyFill="1" applyAlignment="1">
      <alignment horizontal="right"/>
    </xf>
    <xf numFmtId="168" fontId="6" fillId="3" borderId="0" xfId="3" applyNumberFormat="1" applyFont="1" applyFill="1" applyAlignment="1">
      <alignment horizontal="right"/>
    </xf>
    <xf numFmtId="0" fontId="5" fillId="3" borderId="2" xfId="4" applyFont="1" applyFill="1" applyBorder="1" applyAlignment="1">
      <alignment horizontal="right" vertical="center"/>
    </xf>
    <xf numFmtId="169" fontId="8" fillId="3" borderId="0" xfId="3" applyNumberFormat="1" applyFont="1" applyFill="1" applyAlignment="1">
      <alignment horizontal="right"/>
    </xf>
    <xf numFmtId="0" fontId="7" fillId="3" borderId="0" xfId="3" applyFont="1" applyFill="1" applyAlignment="1">
      <alignment horizontal="right"/>
    </xf>
    <xf numFmtId="168" fontId="7" fillId="3" borderId="0" xfId="3" applyNumberFormat="1" applyFont="1" applyFill="1" applyAlignment="1">
      <alignment horizontal="right"/>
    </xf>
    <xf numFmtId="169" fontId="11" fillId="3" borderId="0" xfId="3" applyNumberFormat="1" applyFont="1" applyFill="1" applyAlignment="1">
      <alignment horizontal="right"/>
    </xf>
    <xf numFmtId="0" fontId="13" fillId="0" borderId="0" xfId="3" applyFont="1"/>
    <xf numFmtId="0" fontId="13" fillId="0" borderId="0" xfId="3" applyFont="1" applyAlignment="1">
      <alignment horizontal="right"/>
    </xf>
    <xf numFmtId="43" fontId="6" fillId="3" borderId="0" xfId="1" applyFont="1" applyFill="1" applyAlignment="1">
      <alignment horizontal="right"/>
    </xf>
    <xf numFmtId="170" fontId="6" fillId="3" borderId="0" xfId="1" applyNumberFormat="1" applyFont="1" applyFill="1" applyAlignment="1">
      <alignment horizontal="right"/>
    </xf>
    <xf numFmtId="0" fontId="6" fillId="3" borderId="3" xfId="3" applyFont="1" applyFill="1" applyBorder="1" applyAlignment="1">
      <alignment horizontal="right"/>
    </xf>
    <xf numFmtId="168" fontId="11" fillId="3" borderId="0" xfId="3" applyNumberFormat="1" applyFont="1" applyFill="1" applyAlignment="1">
      <alignment horizontal="right"/>
    </xf>
    <xf numFmtId="171" fontId="11" fillId="3" borderId="0" xfId="7" applyNumberFormat="1" applyFont="1" applyFill="1" applyBorder="1" applyAlignment="1">
      <alignment horizontal="right" vertical="top"/>
    </xf>
    <xf numFmtId="171" fontId="11" fillId="3" borderId="0" xfId="6" applyNumberFormat="1" applyFont="1" applyFill="1" applyBorder="1" applyAlignment="1">
      <alignment horizontal="right" vertical="top"/>
    </xf>
    <xf numFmtId="0" fontId="11" fillId="3" borderId="1" xfId="0" applyFont="1" applyFill="1" applyBorder="1" applyAlignment="1">
      <alignment horizontal="right"/>
    </xf>
    <xf numFmtId="0" fontId="8" fillId="3" borderId="0" xfId="0" applyFont="1" applyFill="1" applyAlignment="1">
      <alignment horizontal="right"/>
    </xf>
    <xf numFmtId="0" fontId="17" fillId="3" borderId="0" xfId="0" applyFont="1" applyFill="1" applyAlignment="1">
      <alignment horizontal="right"/>
    </xf>
    <xf numFmtId="0" fontId="11" fillId="3" borderId="0" xfId="4" applyFont="1" applyFill="1" applyAlignment="1">
      <alignment horizontal="right" vertical="center"/>
    </xf>
    <xf numFmtId="168" fontId="8" fillId="3" borderId="0" xfId="3" applyNumberFormat="1" applyFont="1" applyFill="1" applyAlignment="1">
      <alignment horizontal="right"/>
    </xf>
    <xf numFmtId="0" fontId="9" fillId="3" borderId="0" xfId="3" applyFont="1" applyFill="1" applyAlignment="1">
      <alignment horizontal="right"/>
    </xf>
    <xf numFmtId="0" fontId="6" fillId="3" borderId="1" xfId="3" applyFont="1" applyFill="1" applyBorder="1" applyAlignment="1">
      <alignment horizontal="right"/>
    </xf>
    <xf numFmtId="43" fontId="11" fillId="3" borderId="0" xfId="1" applyFont="1" applyFill="1" applyBorder="1" applyAlignment="1">
      <alignment horizontal="right" vertical="center"/>
    </xf>
    <xf numFmtId="0" fontId="11" fillId="3" borderId="2" xfId="4" applyFont="1" applyFill="1" applyBorder="1" applyAlignment="1">
      <alignment horizontal="right" vertical="center"/>
    </xf>
    <xf numFmtId="172" fontId="8" fillId="3" borderId="0" xfId="0" applyNumberFormat="1" applyFont="1" applyFill="1" applyAlignment="1">
      <alignment horizontal="right"/>
    </xf>
    <xf numFmtId="3" fontId="7" fillId="3" borderId="0" xfId="0" applyNumberFormat="1" applyFont="1" applyFill="1" applyAlignment="1">
      <alignment horizontal="right"/>
    </xf>
    <xf numFmtId="172" fontId="11" fillId="3" borderId="0" xfId="0" applyNumberFormat="1" applyFont="1" applyFill="1" applyAlignment="1">
      <alignment horizontal="right"/>
    </xf>
    <xf numFmtId="0" fontId="11" fillId="2" borderId="0" xfId="0" applyFont="1" applyFill="1" applyAlignment="1">
      <alignment horizontal="left" vertical="center"/>
    </xf>
    <xf numFmtId="0" fontId="4" fillId="3" borderId="0" xfId="0" applyFont="1" applyFill="1" applyAlignment="1">
      <alignment horizontal="right"/>
    </xf>
    <xf numFmtId="3" fontId="8" fillId="3" borderId="0" xfId="0" applyNumberFormat="1" applyFont="1" applyFill="1" applyAlignment="1">
      <alignment horizontal="right"/>
    </xf>
    <xf numFmtId="169" fontId="11" fillId="3" borderId="0" xfId="0" applyNumberFormat="1" applyFont="1" applyFill="1" applyAlignment="1">
      <alignment horizontal="right"/>
    </xf>
    <xf numFmtId="3" fontId="6" fillId="3" borderId="1" xfId="0" applyNumberFormat="1" applyFont="1" applyFill="1" applyBorder="1" applyAlignment="1">
      <alignment horizontal="right"/>
    </xf>
    <xf numFmtId="0" fontId="6" fillId="3" borderId="3" xfId="0" applyFont="1" applyFill="1" applyBorder="1" applyAlignment="1">
      <alignment horizontal="right"/>
    </xf>
    <xf numFmtId="3" fontId="11" fillId="3" borderId="0" xfId="0" applyNumberFormat="1" applyFont="1" applyFill="1" applyAlignment="1">
      <alignment horizontal="right"/>
    </xf>
    <xf numFmtId="0" fontId="6" fillId="3" borderId="0" xfId="0" applyFont="1" applyFill="1" applyAlignment="1">
      <alignment horizontal="left"/>
    </xf>
    <xf numFmtId="169" fontId="8" fillId="3" borderId="0" xfId="0" applyNumberFormat="1" applyFont="1" applyFill="1" applyAlignment="1">
      <alignment horizontal="right"/>
    </xf>
    <xf numFmtId="168" fontId="8" fillId="3" borderId="0" xfId="0" applyNumberFormat="1" applyFont="1" applyFill="1" applyAlignment="1">
      <alignment horizontal="right"/>
    </xf>
    <xf numFmtId="168" fontId="7" fillId="3" borderId="0" xfId="0" applyNumberFormat="1" applyFont="1" applyFill="1" applyAlignment="1">
      <alignment horizontal="right"/>
    </xf>
    <xf numFmtId="168" fontId="11" fillId="3" borderId="0" xfId="0" applyNumberFormat="1" applyFont="1" applyFill="1" applyAlignment="1">
      <alignment horizontal="right"/>
    </xf>
    <xf numFmtId="0" fontId="5" fillId="3" borderId="2" xfId="8" applyFont="1" applyFill="1" applyBorder="1" applyAlignment="1">
      <alignment horizontal="right" vertical="center"/>
    </xf>
    <xf numFmtId="0" fontId="14" fillId="3" borderId="0" xfId="0" applyFont="1" applyFill="1" applyAlignment="1">
      <alignment horizontal="right"/>
    </xf>
    <xf numFmtId="0" fontId="11" fillId="3" borderId="2" xfId="0" applyFont="1" applyFill="1" applyBorder="1" applyAlignment="1">
      <alignment horizontal="right"/>
    </xf>
    <xf numFmtId="43" fontId="11" fillId="3" borderId="0" xfId="1" applyFont="1" applyFill="1" applyBorder="1" applyAlignment="1" applyProtection="1">
      <alignment horizontal="right" vertical="center"/>
    </xf>
    <xf numFmtId="0" fontId="11" fillId="3" borderId="0" xfId="8" applyFont="1" applyFill="1" applyAlignment="1">
      <alignment horizontal="right" vertical="center"/>
    </xf>
    <xf numFmtId="167" fontId="8" fillId="3" borderId="0" xfId="1" applyNumberFormat="1" applyFont="1" applyFill="1" applyAlignment="1">
      <alignment horizontal="right"/>
    </xf>
    <xf numFmtId="167" fontId="11" fillId="3" borderId="0" xfId="1" applyNumberFormat="1" applyFont="1" applyFill="1" applyAlignment="1">
      <alignment horizontal="right"/>
    </xf>
    <xf numFmtId="0" fontId="11" fillId="3" borderId="1" xfId="0" applyFont="1" applyFill="1" applyBorder="1" applyAlignment="1">
      <alignment horizontal="left" vertical="center"/>
    </xf>
    <xf numFmtId="3" fontId="11" fillId="3" borderId="1" xfId="0" applyNumberFormat="1" applyFont="1" applyFill="1" applyBorder="1" applyAlignment="1">
      <alignment horizontal="right"/>
    </xf>
    <xf numFmtId="0" fontId="6" fillId="3" borderId="0" xfId="0" applyFont="1" applyFill="1" applyAlignment="1">
      <alignment horizontal="right" vertical="center"/>
    </xf>
    <xf numFmtId="37" fontId="5" fillId="3" borderId="0" xfId="10" applyFont="1" applyFill="1" applyAlignment="1">
      <alignment horizontal="right" vertical="center"/>
    </xf>
    <xf numFmtId="37" fontId="11" fillId="3" borderId="0" xfId="10" applyFont="1" applyFill="1" applyAlignment="1">
      <alignment horizontal="right" vertical="center"/>
    </xf>
    <xf numFmtId="0" fontId="11" fillId="3" borderId="0" xfId="0" applyFont="1" applyFill="1" applyAlignment="1">
      <alignment horizontal="right" vertical="center"/>
    </xf>
    <xf numFmtId="0" fontId="11" fillId="3" borderId="3" xfId="0" applyFont="1" applyFill="1" applyBorder="1" applyAlignment="1">
      <alignment horizontal="right"/>
    </xf>
    <xf numFmtId="3" fontId="11" fillId="3" borderId="0" xfId="11" applyNumberFormat="1" applyFont="1" applyFill="1" applyAlignment="1">
      <alignment horizontal="right"/>
    </xf>
    <xf numFmtId="0" fontId="11" fillId="3" borderId="0" xfId="11" applyFont="1" applyFill="1" applyAlignment="1">
      <alignment horizontal="right"/>
    </xf>
    <xf numFmtId="167" fontId="11" fillId="3" borderId="1" xfId="1" applyNumberFormat="1" applyFont="1" applyFill="1" applyBorder="1" applyAlignment="1">
      <alignment horizontal="right"/>
    </xf>
    <xf numFmtId="0" fontId="4" fillId="3" borderId="0" xfId="0" applyFont="1" applyFill="1" applyAlignment="1">
      <alignment horizontal="left"/>
    </xf>
    <xf numFmtId="37" fontId="5" fillId="3" borderId="0" xfId="10" applyFont="1" applyFill="1" applyAlignment="1">
      <alignment horizontal="left" vertical="center"/>
    </xf>
    <xf numFmtId="1" fontId="11" fillId="3" borderId="0" xfId="0" applyNumberFormat="1" applyFont="1" applyFill="1" applyAlignment="1">
      <alignment horizontal="right"/>
    </xf>
    <xf numFmtId="0" fontId="6" fillId="0" borderId="0" xfId="0" applyFont="1" applyAlignment="1">
      <alignment horizontal="left"/>
    </xf>
    <xf numFmtId="0" fontId="6" fillId="3" borderId="0" xfId="0" applyFont="1" applyFill="1" applyAlignment="1">
      <alignment horizontal="left" vertical="center"/>
    </xf>
    <xf numFmtId="0" fontId="13" fillId="3" borderId="0" xfId="0" applyFont="1" applyFill="1" applyAlignment="1">
      <alignment horizontal="right"/>
    </xf>
    <xf numFmtId="168" fontId="6" fillId="3" borderId="1" xfId="0" applyNumberFormat="1" applyFont="1" applyFill="1" applyBorder="1" applyAlignment="1">
      <alignment horizontal="right"/>
    </xf>
    <xf numFmtId="168" fontId="9" fillId="3" borderId="0" xfId="0" applyNumberFormat="1" applyFont="1" applyFill="1" applyAlignment="1">
      <alignment horizontal="right"/>
    </xf>
    <xf numFmtId="168" fontId="6" fillId="3" borderId="0" xfId="0" applyNumberFormat="1" applyFont="1" applyFill="1" applyAlignment="1">
      <alignment horizontal="left"/>
    </xf>
    <xf numFmtId="168" fontId="9" fillId="3" borderId="0" xfId="0" applyNumberFormat="1" applyFont="1" applyFill="1" applyAlignment="1">
      <alignment horizontal="left"/>
    </xf>
    <xf numFmtId="0" fontId="9" fillId="3" borderId="0" xfId="0" applyFont="1" applyFill="1" applyAlignment="1">
      <alignment horizontal="left"/>
    </xf>
    <xf numFmtId="173" fontId="7" fillId="3" borderId="0" xfId="0" applyNumberFormat="1" applyFont="1" applyFill="1" applyAlignment="1">
      <alignment horizontal="right"/>
    </xf>
    <xf numFmtId="166" fontId="6" fillId="3" borderId="1" xfId="0" applyNumberFormat="1" applyFont="1" applyFill="1" applyBorder="1" applyAlignment="1">
      <alignment horizontal="right"/>
    </xf>
    <xf numFmtId="0" fontId="11" fillId="3" borderId="0" xfId="0" applyFont="1" applyFill="1" applyAlignment="1">
      <alignment horizontal="right" wrapText="1"/>
    </xf>
    <xf numFmtId="173" fontId="21" fillId="0" borderId="0" xfId="0" applyNumberFormat="1" applyFont="1" applyAlignment="1">
      <alignment horizontal="right"/>
    </xf>
    <xf numFmtId="173" fontId="6" fillId="3" borderId="0" xfId="0" applyNumberFormat="1" applyFont="1" applyFill="1" applyAlignment="1">
      <alignment horizontal="right"/>
    </xf>
    <xf numFmtId="173" fontId="8" fillId="3" borderId="0" xfId="0" applyNumberFormat="1" applyFont="1" applyFill="1" applyAlignment="1">
      <alignment horizontal="right"/>
    </xf>
    <xf numFmtId="1" fontId="8" fillId="3" borderId="0" xfId="0" applyNumberFormat="1" applyFont="1" applyFill="1" applyAlignment="1">
      <alignment horizontal="right"/>
    </xf>
    <xf numFmtId="168" fontId="11" fillId="3" borderId="1" xfId="0" applyNumberFormat="1" applyFont="1" applyFill="1" applyBorder="1" applyAlignment="1">
      <alignment horizontal="right"/>
    </xf>
    <xf numFmtId="173" fontId="11" fillId="3" borderId="0" xfId="0" applyNumberFormat="1" applyFont="1" applyFill="1" applyAlignment="1">
      <alignment horizontal="right"/>
    </xf>
    <xf numFmtId="0" fontId="11" fillId="3" borderId="0" xfId="0" applyFont="1" applyFill="1" applyAlignment="1">
      <alignment horizontal="left"/>
    </xf>
    <xf numFmtId="173" fontId="13" fillId="0" borderId="0" xfId="0" applyNumberFormat="1" applyFont="1" applyAlignment="1">
      <alignment horizontal="right"/>
    </xf>
    <xf numFmtId="169" fontId="11" fillId="3" borderId="0" xfId="1" applyNumberFormat="1" applyFont="1" applyFill="1" applyAlignment="1">
      <alignment horizontal="right"/>
    </xf>
    <xf numFmtId="0" fontId="13" fillId="3" borderId="0" xfId="0" applyFont="1" applyFill="1"/>
    <xf numFmtId="0" fontId="11" fillId="3" borderId="0" xfId="0" applyFont="1" applyFill="1"/>
    <xf numFmtId="0" fontId="0" fillId="3" borderId="0" xfId="0" applyFill="1"/>
    <xf numFmtId="0" fontId="11" fillId="3" borderId="1" xfId="0" applyFont="1" applyFill="1" applyBorder="1"/>
    <xf numFmtId="165" fontId="11" fillId="3" borderId="0" xfId="13" applyFont="1" applyFill="1" applyBorder="1"/>
    <xf numFmtId="3" fontId="6" fillId="3" borderId="2" xfId="0" applyNumberFormat="1" applyFont="1" applyFill="1" applyBorder="1" applyAlignment="1">
      <alignment horizontal="right"/>
    </xf>
    <xf numFmtId="3" fontId="6" fillId="3" borderId="3" xfId="0" applyNumberFormat="1" applyFont="1" applyFill="1" applyBorder="1" applyAlignment="1">
      <alignment horizontal="right"/>
    </xf>
    <xf numFmtId="0" fontId="6" fillId="3" borderId="1" xfId="0" applyFont="1" applyFill="1" applyBorder="1" applyAlignment="1">
      <alignment horizontal="right" vertical="center"/>
    </xf>
    <xf numFmtId="0" fontId="5" fillId="3" borderId="0" xfId="9" applyFont="1" applyFill="1" applyAlignment="1" applyProtection="1">
      <alignment horizontal="right" vertical="center"/>
      <protection locked="0"/>
    </xf>
    <xf numFmtId="168" fontId="7" fillId="0" borderId="0" xfId="0" applyNumberFormat="1" applyFont="1" applyAlignment="1">
      <alignment horizontal="left"/>
    </xf>
    <xf numFmtId="168" fontId="9" fillId="3" borderId="1" xfId="0" applyNumberFormat="1" applyFont="1" applyFill="1" applyBorder="1" applyAlignment="1">
      <alignment horizontal="right"/>
    </xf>
    <xf numFmtId="0" fontId="6" fillId="0" borderId="0" xfId="0" applyFont="1" applyAlignment="1">
      <alignment horizontal="center"/>
    </xf>
    <xf numFmtId="0" fontId="6" fillId="0" borderId="0" xfId="0" applyFont="1" applyAlignment="1">
      <alignment horizontal="right"/>
    </xf>
    <xf numFmtId="0" fontId="6" fillId="3" borderId="0" xfId="14" applyFont="1" applyFill="1" applyAlignment="1">
      <alignment horizontal="right"/>
    </xf>
    <xf numFmtId="43" fontId="7" fillId="3" borderId="0" xfId="1" applyFont="1" applyFill="1" applyAlignment="1">
      <alignment horizontal="right"/>
    </xf>
    <xf numFmtId="43" fontId="7" fillId="0" borderId="0" xfId="1" applyFont="1" applyFill="1"/>
    <xf numFmtId="43" fontId="7" fillId="3" borderId="0" xfId="1" applyFont="1" applyFill="1" applyBorder="1" applyAlignment="1">
      <alignment horizontal="right"/>
    </xf>
    <xf numFmtId="43" fontId="7" fillId="0" borderId="0" xfId="1" applyFont="1" applyFill="1" applyBorder="1"/>
    <xf numFmtId="0" fontId="5" fillId="3" borderId="0" xfId="15" applyFont="1" applyFill="1" applyBorder="1" applyAlignment="1">
      <alignment horizontal="right"/>
    </xf>
    <xf numFmtId="3" fontId="5" fillId="3" borderId="0" xfId="16" applyNumberFormat="1" applyFont="1" applyFill="1" applyAlignment="1">
      <alignment horizontal="right" vertical="center"/>
    </xf>
    <xf numFmtId="3" fontId="5" fillId="3" borderId="0" xfId="15" applyNumberFormat="1" applyFont="1" applyFill="1" applyBorder="1" applyAlignment="1">
      <alignment horizontal="right"/>
    </xf>
    <xf numFmtId="0" fontId="7" fillId="3" borderId="0" xfId="0" applyFont="1" applyFill="1" applyAlignment="1">
      <alignment horizontal="left"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0" xfId="3" applyFont="1" applyFill="1" applyAlignment="1">
      <alignment horizontal="left" vertical="center"/>
    </xf>
    <xf numFmtId="0" fontId="8" fillId="3" borderId="0" xfId="0" applyFont="1" applyFill="1" applyAlignment="1">
      <alignment horizontal="left" vertical="center"/>
    </xf>
    <xf numFmtId="0" fontId="14" fillId="3" borderId="0" xfId="3" applyFont="1" applyFill="1" applyAlignment="1">
      <alignment horizontal="left" vertical="center"/>
    </xf>
    <xf numFmtId="0" fontId="7" fillId="3" borderId="0" xfId="3" applyFont="1" applyFill="1" applyAlignment="1">
      <alignment horizontal="left" vertical="center"/>
    </xf>
    <xf numFmtId="0" fontId="6" fillId="3" borderId="1" xfId="3" applyFont="1" applyFill="1" applyBorder="1" applyAlignment="1">
      <alignment horizontal="left" vertical="center"/>
    </xf>
    <xf numFmtId="0" fontId="8" fillId="3" borderId="0" xfId="3" applyFont="1" applyFill="1" applyAlignment="1">
      <alignment horizontal="left" vertical="center"/>
    </xf>
    <xf numFmtId="0" fontId="11" fillId="3" borderId="0" xfId="3" applyFont="1" applyFill="1" applyAlignment="1">
      <alignment horizontal="left" vertical="center"/>
    </xf>
    <xf numFmtId="2" fontId="17" fillId="3" borderId="0" xfId="3" applyNumberFormat="1" applyFont="1" applyFill="1" applyAlignment="1">
      <alignment horizontal="left" vertical="center"/>
    </xf>
    <xf numFmtId="0" fontId="6" fillId="3" borderId="3" xfId="0" applyFont="1" applyFill="1" applyBorder="1" applyAlignment="1">
      <alignment horizontal="left" vertical="center"/>
    </xf>
    <xf numFmtId="0" fontId="14" fillId="3" borderId="0" xfId="0" applyFont="1" applyFill="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1" fillId="3" borderId="2" xfId="5" applyFont="1" applyFill="1" applyBorder="1" applyAlignment="1">
      <alignment horizontal="left" vertical="center"/>
    </xf>
    <xf numFmtId="0" fontId="11" fillId="3" borderId="3" xfId="5" applyFont="1" applyFill="1" applyBorder="1" applyAlignment="1">
      <alignment horizontal="left" vertical="center"/>
    </xf>
    <xf numFmtId="0" fontId="11" fillId="3" borderId="2" xfId="5" applyFont="1" applyFill="1" applyBorder="1" applyAlignment="1">
      <alignment horizontal="right" vertical="center"/>
    </xf>
    <xf numFmtId="0" fontId="17" fillId="3" borderId="0" xfId="0" applyFont="1" applyFill="1" applyAlignment="1">
      <alignment horizontal="left" vertical="center"/>
    </xf>
    <xf numFmtId="37" fontId="6" fillId="3" borderId="0" xfId="0" applyNumberFormat="1" applyFont="1" applyFill="1" applyAlignment="1">
      <alignment horizontal="left" vertical="center"/>
    </xf>
    <xf numFmtId="3" fontId="11" fillId="3" borderId="0" xfId="0" applyNumberFormat="1" applyFont="1" applyFill="1" applyAlignment="1">
      <alignment horizontal="left" vertical="center"/>
    </xf>
    <xf numFmtId="0" fontId="11" fillId="3" borderId="2" xfId="0" applyFont="1" applyFill="1" applyBorder="1" applyAlignment="1">
      <alignment horizontal="left" vertical="center"/>
    </xf>
    <xf numFmtId="0" fontId="11" fillId="3" borderId="0" xfId="8" applyFont="1" applyFill="1" applyAlignment="1">
      <alignment horizontal="left" vertical="center"/>
    </xf>
    <xf numFmtId="3" fontId="8" fillId="3" borderId="0" xfId="0" applyNumberFormat="1" applyFont="1" applyFill="1" applyAlignment="1">
      <alignment horizontal="left" vertical="center"/>
    </xf>
    <xf numFmtId="0" fontId="11" fillId="3" borderId="1" xfId="9" applyFont="1" applyFill="1" applyBorder="1" applyAlignment="1" applyProtection="1">
      <alignment horizontal="right" vertical="center"/>
      <protection locked="0"/>
    </xf>
    <xf numFmtId="3" fontId="11" fillId="3" borderId="0" xfId="11" applyNumberFormat="1" applyFont="1" applyFill="1" applyAlignment="1">
      <alignment horizontal="left" vertical="center"/>
    </xf>
    <xf numFmtId="37" fontId="11" fillId="3" borderId="0" xfId="10" applyFont="1" applyFill="1" applyAlignment="1">
      <alignment horizontal="left" vertical="center"/>
    </xf>
    <xf numFmtId="37" fontId="17" fillId="3" borderId="0" xfId="10" applyFont="1" applyFill="1" applyAlignment="1">
      <alignment horizontal="left" vertical="center"/>
    </xf>
    <xf numFmtId="0" fontId="11" fillId="3" borderId="3" xfId="0" applyFont="1" applyFill="1" applyBorder="1" applyAlignment="1">
      <alignment horizontal="left" vertical="center"/>
    </xf>
    <xf numFmtId="37" fontId="8" fillId="3" borderId="0" xfId="10" applyFont="1" applyFill="1" applyAlignment="1">
      <alignment horizontal="left" vertical="center"/>
    </xf>
    <xf numFmtId="2" fontId="14" fillId="3" borderId="0" xfId="0" applyNumberFormat="1" applyFont="1" applyFill="1" applyAlignment="1">
      <alignment horizontal="left" vertical="center"/>
    </xf>
    <xf numFmtId="0" fontId="13" fillId="3" borderId="0" xfId="0" applyFont="1" applyFill="1" applyAlignment="1">
      <alignment horizontal="left" vertical="center"/>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3" fontId="11" fillId="3" borderId="0" xfId="16" applyNumberFormat="1" applyFont="1" applyFill="1" applyAlignment="1">
      <alignment horizontal="right" vertical="center"/>
    </xf>
    <xf numFmtId="3" fontId="11" fillId="3" borderId="0" xfId="15" applyNumberFormat="1" applyFont="1" applyFill="1" applyBorder="1" applyAlignment="1">
      <alignment horizontal="right"/>
    </xf>
    <xf numFmtId="0" fontId="8" fillId="3" borderId="1" xfId="0" applyFont="1" applyFill="1" applyBorder="1" applyAlignment="1">
      <alignment horizontal="right"/>
    </xf>
    <xf numFmtId="166" fontId="11" fillId="3" borderId="0" xfId="0" applyNumberFormat="1" applyFont="1" applyFill="1" applyAlignment="1">
      <alignment horizontal="right"/>
    </xf>
    <xf numFmtId="0" fontId="7" fillId="3" borderId="0" xfId="0" applyFont="1" applyFill="1" applyAlignment="1">
      <alignment vertical="top"/>
    </xf>
    <xf numFmtId="3" fontId="8" fillId="3" borderId="0" xfId="11" applyNumberFormat="1" applyFont="1" applyFill="1" applyAlignment="1">
      <alignment vertical="top"/>
    </xf>
    <xf numFmtId="0" fontId="8" fillId="3" borderId="0" xfId="0" applyFont="1" applyFill="1" applyAlignment="1">
      <alignment vertical="top"/>
    </xf>
    <xf numFmtId="0" fontId="17" fillId="3" borderId="0" xfId="3" applyFont="1" applyFill="1" applyAlignment="1">
      <alignment horizontal="left" vertical="center"/>
    </xf>
    <xf numFmtId="0" fontId="11" fillId="3" borderId="1" xfId="3" applyFont="1" applyFill="1" applyBorder="1" applyAlignment="1">
      <alignment horizontal="left" vertical="center"/>
    </xf>
    <xf numFmtId="0" fontId="5" fillId="5" borderId="1" xfId="9" applyFont="1" applyFill="1" applyBorder="1" applyAlignment="1" applyProtection="1">
      <alignment horizontal="center" vertical="center"/>
      <protection locked="0"/>
    </xf>
    <xf numFmtId="0" fontId="6" fillId="5" borderId="0" xfId="0" applyFont="1" applyFill="1" applyAlignment="1">
      <alignment horizontal="right"/>
    </xf>
    <xf numFmtId="0" fontId="6" fillId="5" borderId="1" xfId="0" applyFont="1" applyFill="1" applyBorder="1" applyAlignment="1">
      <alignment horizontal="right"/>
    </xf>
    <xf numFmtId="0" fontId="6" fillId="5" borderId="2" xfId="0" applyFont="1" applyFill="1" applyBorder="1" applyAlignment="1">
      <alignment horizontal="centerContinuous" vertical="center"/>
    </xf>
    <xf numFmtId="0" fontId="11" fillId="5" borderId="3" xfId="0" applyFont="1" applyFill="1" applyBorder="1" applyAlignment="1">
      <alignment horizontal="right" vertical="center"/>
    </xf>
    <xf numFmtId="0" fontId="11" fillId="5" borderId="1" xfId="9" applyFont="1" applyFill="1" applyBorder="1" applyAlignment="1" applyProtection="1">
      <alignment horizontal="center" vertical="center"/>
      <protection locked="0"/>
    </xf>
    <xf numFmtId="168" fontId="11" fillId="5" borderId="0" xfId="0" applyNumberFormat="1" applyFont="1" applyFill="1" applyAlignment="1">
      <alignment horizontal="right"/>
    </xf>
    <xf numFmtId="0" fontId="11" fillId="5" borderId="2" xfId="0" applyFont="1" applyFill="1" applyBorder="1" applyAlignment="1">
      <alignment horizontal="centerContinuous" vertical="center"/>
    </xf>
    <xf numFmtId="37" fontId="11" fillId="5" borderId="0" xfId="10" applyFont="1" applyFill="1" applyAlignment="1">
      <alignment horizontal="right" vertical="center"/>
    </xf>
    <xf numFmtId="43" fontId="11" fillId="5" borderId="0" xfId="1" applyFont="1" applyFill="1" applyBorder="1" applyAlignment="1">
      <alignment horizontal="right" vertical="center"/>
    </xf>
    <xf numFmtId="3" fontId="11" fillId="5" borderId="1" xfId="11" applyNumberFormat="1" applyFont="1" applyFill="1" applyBorder="1" applyAlignment="1">
      <alignment horizontal="right"/>
    </xf>
    <xf numFmtId="167" fontId="11" fillId="5" borderId="1" xfId="0" applyNumberFormat="1" applyFont="1" applyFill="1" applyBorder="1" applyAlignment="1">
      <alignment horizontal="right"/>
    </xf>
    <xf numFmtId="174" fontId="8" fillId="3" borderId="0" xfId="10" applyNumberFormat="1" applyFont="1" applyFill="1" applyAlignment="1">
      <alignment horizontal="right" vertical="center"/>
    </xf>
    <xf numFmtId="174" fontId="8" fillId="5" borderId="0" xfId="10" applyNumberFormat="1" applyFont="1" applyFill="1" applyAlignment="1">
      <alignment horizontal="right" vertical="center"/>
    </xf>
    <xf numFmtId="174" fontId="11" fillId="3" borderId="0" xfId="1" applyNumberFormat="1" applyFont="1" applyFill="1" applyAlignment="1">
      <alignment horizontal="right"/>
    </xf>
    <xf numFmtId="174" fontId="11" fillId="5" borderId="0" xfId="1" applyNumberFormat="1" applyFont="1" applyFill="1" applyAlignment="1">
      <alignment horizontal="right"/>
    </xf>
    <xf numFmtId="174" fontId="11" fillId="3" borderId="0" xfId="1" applyNumberFormat="1" applyFont="1" applyFill="1" applyAlignment="1">
      <alignment horizontal="right" vertical="center"/>
    </xf>
    <xf numFmtId="174" fontId="11" fillId="5" borderId="0" xfId="1" applyNumberFormat="1" applyFont="1" applyFill="1" applyAlignment="1">
      <alignment horizontal="right" vertical="center"/>
    </xf>
    <xf numFmtId="173" fontId="6" fillId="3" borderId="0" xfId="3" applyNumberFormat="1" applyFont="1" applyFill="1" applyAlignment="1">
      <alignment horizontal="right"/>
    </xf>
    <xf numFmtId="0" fontId="6" fillId="0" borderId="0" xfId="3" applyFont="1"/>
    <xf numFmtId="0" fontId="14" fillId="3" borderId="0" xfId="3" applyFont="1" applyFill="1" applyAlignment="1">
      <alignment horizontal="right"/>
    </xf>
    <xf numFmtId="0" fontId="6" fillId="5" borderId="3" xfId="3" applyFont="1" applyFill="1" applyBorder="1" applyAlignment="1">
      <alignment horizontal="right"/>
    </xf>
    <xf numFmtId="0" fontId="5" fillId="5" borderId="1" xfId="9" applyFont="1" applyFill="1" applyBorder="1" applyAlignment="1" applyProtection="1">
      <alignment horizontal="right" vertical="center"/>
      <protection locked="0"/>
    </xf>
    <xf numFmtId="169" fontId="8" fillId="5" borderId="0" xfId="3" applyNumberFormat="1" applyFont="1" applyFill="1" applyAlignment="1">
      <alignment horizontal="right"/>
    </xf>
    <xf numFmtId="168" fontId="7" fillId="5" borderId="0" xfId="0" applyNumberFormat="1" applyFont="1" applyFill="1" applyAlignment="1">
      <alignment horizontal="right"/>
    </xf>
    <xf numFmtId="169" fontId="11" fillId="5" borderId="0" xfId="3" applyNumberFormat="1" applyFont="1" applyFill="1" applyAlignment="1">
      <alignment horizontal="right"/>
    </xf>
    <xf numFmtId="43" fontId="6" fillId="0" borderId="0" xfId="1" applyFont="1" applyFill="1"/>
    <xf numFmtId="169" fontId="6" fillId="3" borderId="0" xfId="3" applyNumberFormat="1" applyFont="1" applyFill="1" applyAlignment="1">
      <alignment horizontal="right"/>
    </xf>
    <xf numFmtId="0" fontId="7" fillId="0" borderId="0" xfId="3" applyFont="1"/>
    <xf numFmtId="168" fontId="6" fillId="3" borderId="1" xfId="3" applyNumberFormat="1" applyFont="1" applyFill="1" applyBorder="1" applyAlignment="1">
      <alignment horizontal="right"/>
    </xf>
    <xf numFmtId="168" fontId="6" fillId="5" borderId="1" xfId="3" applyNumberFormat="1" applyFont="1" applyFill="1" applyBorder="1" applyAlignment="1">
      <alignment horizontal="right"/>
    </xf>
    <xf numFmtId="173" fontId="13" fillId="0" borderId="0" xfId="3" applyNumberFormat="1" applyFont="1" applyAlignment="1">
      <alignment horizontal="right"/>
    </xf>
    <xf numFmtId="0" fontId="5" fillId="3" borderId="1" xfId="9" applyFont="1" applyFill="1" applyBorder="1" applyAlignment="1" applyProtection="1">
      <alignment horizontal="right" vertical="center"/>
      <protection locked="0"/>
    </xf>
    <xf numFmtId="0" fontId="9" fillId="3" borderId="0" xfId="3" applyFont="1" applyFill="1" applyAlignment="1">
      <alignment horizontal="left" vertical="center"/>
    </xf>
    <xf numFmtId="0" fontId="13" fillId="3" borderId="0" xfId="3" applyFont="1" applyFill="1" applyAlignment="1">
      <alignment horizontal="left" vertical="center"/>
    </xf>
    <xf numFmtId="0" fontId="13" fillId="3" borderId="0" xfId="3" applyFont="1" applyFill="1" applyAlignment="1">
      <alignment horizontal="right"/>
    </xf>
    <xf numFmtId="0" fontId="6" fillId="5" borderId="0" xfId="0" applyFont="1" applyFill="1" applyAlignment="1">
      <alignment horizontal="left"/>
    </xf>
    <xf numFmtId="168" fontId="7" fillId="5" borderId="0" xfId="0" applyNumberFormat="1" applyFont="1" applyFill="1" applyAlignment="1">
      <alignment horizontal="left"/>
    </xf>
    <xf numFmtId="168" fontId="11" fillId="5" borderId="0" xfId="0" applyNumberFormat="1" applyFont="1" applyFill="1" applyAlignment="1">
      <alignment horizontal="left"/>
    </xf>
    <xf numFmtId="168" fontId="6" fillId="5" borderId="1" xfId="0" applyNumberFormat="1" applyFont="1" applyFill="1" applyBorder="1" applyAlignment="1">
      <alignment horizontal="right"/>
    </xf>
    <xf numFmtId="168" fontId="6" fillId="5" borderId="1" xfId="0" applyNumberFormat="1" applyFont="1" applyFill="1" applyBorder="1" applyAlignment="1">
      <alignment horizontal="left"/>
    </xf>
    <xf numFmtId="166" fontId="6" fillId="5" borderId="0" xfId="0" applyNumberFormat="1" applyFont="1" applyFill="1" applyAlignment="1">
      <alignment horizontal="right"/>
    </xf>
    <xf numFmtId="169" fontId="11" fillId="5" borderId="0" xfId="0" applyNumberFormat="1" applyFont="1" applyFill="1" applyAlignment="1">
      <alignment horizontal="right"/>
    </xf>
    <xf numFmtId="166" fontId="6" fillId="5" borderId="1" xfId="0" applyNumberFormat="1" applyFont="1" applyFill="1" applyBorder="1" applyAlignment="1">
      <alignment horizontal="right"/>
    </xf>
    <xf numFmtId="0" fontId="8" fillId="5" borderId="0" xfId="0" applyFont="1" applyFill="1" applyAlignment="1">
      <alignment horizontal="right"/>
    </xf>
    <xf numFmtId="168" fontId="11" fillId="5" borderId="1" xfId="0" applyNumberFormat="1" applyFont="1" applyFill="1" applyBorder="1" applyAlignment="1">
      <alignment horizontal="right"/>
    </xf>
    <xf numFmtId="0" fontId="13" fillId="5" borderId="0" xfId="0" applyFont="1" applyFill="1" applyAlignment="1">
      <alignment horizontal="center"/>
    </xf>
    <xf numFmtId="169" fontId="11" fillId="5" borderId="0" xfId="1" applyNumberFormat="1" applyFont="1" applyFill="1" applyAlignment="1">
      <alignment horizontal="right"/>
    </xf>
    <xf numFmtId="172" fontId="8" fillId="5" borderId="0" xfId="0" applyNumberFormat="1" applyFont="1" applyFill="1" applyAlignment="1">
      <alignment horizontal="right"/>
    </xf>
    <xf numFmtId="172" fontId="11" fillId="5" borderId="0" xfId="0" applyNumberFormat="1" applyFont="1" applyFill="1" applyAlignment="1">
      <alignment horizontal="right"/>
    </xf>
    <xf numFmtId="3" fontId="11" fillId="5" borderId="1" xfId="0" applyNumberFormat="1" applyFont="1" applyFill="1" applyBorder="1" applyAlignment="1">
      <alignment horizontal="right"/>
    </xf>
    <xf numFmtId="0" fontId="11" fillId="5" borderId="0" xfId="0" applyFont="1" applyFill="1"/>
    <xf numFmtId="0" fontId="11" fillId="5" borderId="1" xfId="0" applyFont="1" applyFill="1" applyBorder="1"/>
    <xf numFmtId="0" fontId="15" fillId="3" borderId="0" xfId="17" applyFill="1"/>
    <xf numFmtId="0" fontId="11" fillId="3" borderId="3" xfId="0" applyFont="1" applyFill="1" applyBorder="1" applyAlignment="1">
      <alignment horizontal="right" vertical="center"/>
    </xf>
    <xf numFmtId="0" fontId="11" fillId="3" borderId="1" xfId="0" applyFont="1" applyFill="1" applyBorder="1" applyAlignment="1">
      <alignment horizontal="right" vertical="center"/>
    </xf>
    <xf numFmtId="0" fontId="6" fillId="3" borderId="2" xfId="0" applyFont="1" applyFill="1" applyBorder="1" applyAlignment="1">
      <alignment horizontal="centerContinuous"/>
    </xf>
    <xf numFmtId="0" fontId="13" fillId="3" borderId="0" xfId="0" applyFont="1" applyFill="1" applyAlignment="1">
      <alignment horizontal="centerContinuous"/>
    </xf>
    <xf numFmtId="0" fontId="6" fillId="3" borderId="0" xfId="0" applyFont="1" applyFill="1" applyAlignment="1">
      <alignment horizontal="centerContinuous"/>
    </xf>
    <xf numFmtId="0" fontId="11" fillId="3" borderId="2" xfId="5" applyFont="1" applyFill="1" applyBorder="1" applyAlignment="1" applyProtection="1">
      <alignment horizontal="centerContinuous" vertical="center"/>
    </xf>
    <xf numFmtId="0" fontId="11" fillId="3" borderId="2" xfId="5" applyFont="1" applyFill="1" applyBorder="1" applyAlignment="1">
      <alignment horizontal="centerContinuous" vertical="center"/>
    </xf>
    <xf numFmtId="0" fontId="6" fillId="3" borderId="0" xfId="0" applyFont="1" applyFill="1"/>
    <xf numFmtId="0" fontId="6" fillId="3" borderId="0" xfId="0" applyFont="1" applyFill="1" applyAlignment="1">
      <alignment horizontal="center"/>
    </xf>
    <xf numFmtId="168" fontId="7" fillId="3" borderId="0" xfId="0" applyNumberFormat="1" applyFont="1" applyFill="1"/>
    <xf numFmtId="169" fontId="11" fillId="4" borderId="0" xfId="0" applyNumberFormat="1" applyFont="1" applyFill="1" applyAlignment="1">
      <alignment horizontal="right"/>
    </xf>
    <xf numFmtId="168" fontId="6" fillId="4" borderId="0" xfId="0" applyNumberFormat="1" applyFont="1" applyFill="1" applyAlignment="1">
      <alignment horizontal="right"/>
    </xf>
    <xf numFmtId="0" fontId="8" fillId="3" borderId="0" xfId="18" applyFont="1" applyFill="1" applyAlignment="1">
      <alignment horizontal="right"/>
    </xf>
    <xf numFmtId="0" fontId="17" fillId="3" borderId="0" xfId="0" applyFont="1" applyFill="1" applyAlignment="1">
      <alignment horizontal="left"/>
    </xf>
    <xf numFmtId="168" fontId="10" fillId="3" borderId="0" xfId="0" applyNumberFormat="1" applyFont="1" applyFill="1" applyAlignment="1">
      <alignment horizontal="right"/>
    </xf>
    <xf numFmtId="0" fontId="10" fillId="5" borderId="0" xfId="0" applyFont="1" applyFill="1" applyAlignment="1">
      <alignment horizontal="right"/>
    </xf>
    <xf numFmtId="169" fontId="6" fillId="3" borderId="0" xfId="0" applyNumberFormat="1" applyFont="1" applyFill="1" applyAlignment="1">
      <alignment horizontal="right"/>
    </xf>
    <xf numFmtId="169" fontId="6" fillId="5" borderId="0" xfId="0" applyNumberFormat="1" applyFont="1" applyFill="1" applyAlignment="1">
      <alignment horizontal="right"/>
    </xf>
    <xf numFmtId="0" fontId="6" fillId="3" borderId="0" xfId="0" applyFont="1" applyFill="1" applyAlignment="1">
      <alignment horizontal="right" wrapText="1"/>
    </xf>
    <xf numFmtId="0" fontId="6" fillId="3" borderId="1" xfId="0" applyFont="1" applyFill="1" applyBorder="1"/>
    <xf numFmtId="0" fontId="5" fillId="5" borderId="0" xfId="9" applyFont="1" applyFill="1" applyAlignment="1" applyProtection="1">
      <alignment horizontal="center" vertical="center"/>
      <protection locked="0"/>
    </xf>
    <xf numFmtId="3" fontId="9" fillId="3" borderId="0" xfId="0" applyNumberFormat="1" applyFont="1" applyFill="1" applyAlignment="1">
      <alignment horizontal="left" vertical="center"/>
    </xf>
    <xf numFmtId="167" fontId="10" fillId="3" borderId="1" xfId="12" applyNumberFormat="1" applyFont="1" applyFill="1" applyBorder="1" applyAlignment="1">
      <alignment horizontal="left" vertical="center"/>
    </xf>
    <xf numFmtId="3" fontId="6" fillId="3" borderId="1" xfId="11" applyNumberFormat="1" applyFont="1" applyFill="1" applyBorder="1" applyAlignment="1">
      <alignment horizontal="right"/>
    </xf>
    <xf numFmtId="3" fontId="6" fillId="5" borderId="1" xfId="11" applyNumberFormat="1" applyFont="1" applyFill="1" applyBorder="1" applyAlignment="1">
      <alignment horizontal="right"/>
    </xf>
    <xf numFmtId="3" fontId="23" fillId="3" borderId="0" xfId="0" applyNumberFormat="1" applyFont="1" applyFill="1" applyAlignment="1">
      <alignment horizontal="right"/>
    </xf>
    <xf numFmtId="3" fontId="17" fillId="3" borderId="0" xfId="0" applyNumberFormat="1" applyFont="1" applyFill="1" applyAlignment="1">
      <alignment horizontal="right"/>
    </xf>
    <xf numFmtId="167" fontId="11" fillId="3" borderId="0" xfId="1" applyNumberFormat="1" applyFont="1" applyFill="1" applyBorder="1" applyAlignment="1">
      <alignment horizontal="right"/>
    </xf>
    <xf numFmtId="167" fontId="10" fillId="3" borderId="0" xfId="12" applyNumberFormat="1" applyFont="1" applyFill="1" applyBorder="1" applyAlignment="1">
      <alignment horizontal="left" vertical="center"/>
    </xf>
    <xf numFmtId="3" fontId="6" fillId="3" borderId="0" xfId="11" applyNumberFormat="1" applyFont="1" applyFill="1" applyAlignment="1">
      <alignment horizontal="right"/>
    </xf>
    <xf numFmtId="168" fontId="11" fillId="3" borderId="0" xfId="0" applyNumberFormat="1" applyFont="1" applyFill="1" applyAlignment="1">
      <alignment horizontal="left"/>
    </xf>
    <xf numFmtId="0" fontId="11" fillId="3" borderId="0" xfId="0" applyFont="1" applyFill="1" applyAlignment="1">
      <alignment horizontal="centerContinuous"/>
    </xf>
    <xf numFmtId="168" fontId="11" fillId="3" borderId="1" xfId="0" applyNumberFormat="1" applyFont="1" applyFill="1" applyBorder="1" applyAlignment="1">
      <alignment horizontal="centerContinuous"/>
    </xf>
    <xf numFmtId="0" fontId="13" fillId="3" borderId="1" xfId="0" applyFont="1" applyFill="1" applyBorder="1" applyAlignment="1">
      <alignment horizontal="centerContinuous"/>
    </xf>
    <xf numFmtId="0" fontId="8" fillId="3" borderId="1" xfId="0" applyFont="1" applyFill="1" applyBorder="1" applyAlignment="1">
      <alignment horizontal="centerContinuous"/>
    </xf>
    <xf numFmtId="0" fontId="11" fillId="3" borderId="1" xfId="0" applyFont="1" applyFill="1" applyBorder="1" applyAlignment="1">
      <alignment horizontal="centerContinuous"/>
    </xf>
    <xf numFmtId="168" fontId="11" fillId="3" borderId="3" xfId="0" applyNumberFormat="1" applyFont="1" applyFill="1" applyBorder="1" applyAlignment="1">
      <alignment horizontal="centerContinuous"/>
    </xf>
    <xf numFmtId="168" fontId="11" fillId="3" borderId="0" xfId="0" applyNumberFormat="1" applyFont="1" applyFill="1" applyAlignment="1">
      <alignment horizontal="centerContinuous"/>
    </xf>
    <xf numFmtId="167" fontId="11" fillId="3" borderId="0" xfId="0" applyNumberFormat="1" applyFont="1" applyFill="1" applyAlignment="1">
      <alignment horizontal="right"/>
    </xf>
    <xf numFmtId="164" fontId="8" fillId="3" borderId="0" xfId="21" applyFont="1" applyFill="1" applyAlignment="1">
      <alignment horizontal="right"/>
    </xf>
    <xf numFmtId="164" fontId="11" fillId="3" borderId="0" xfId="21" applyFont="1" applyFill="1" applyAlignment="1">
      <alignment horizontal="right"/>
    </xf>
    <xf numFmtId="0" fontId="25" fillId="3" borderId="0" xfId="0" applyFont="1" applyFill="1" applyAlignment="1">
      <alignment horizontal="right"/>
    </xf>
    <xf numFmtId="37" fontId="26" fillId="3" borderId="0" xfId="10" applyFont="1" applyFill="1" applyAlignment="1">
      <alignment horizontal="right" vertical="center"/>
    </xf>
    <xf numFmtId="168" fontId="14" fillId="3" borderId="0" xfId="0" applyNumberFormat="1" applyFont="1" applyFill="1" applyAlignment="1">
      <alignment horizontal="right"/>
    </xf>
    <xf numFmtId="37" fontId="11" fillId="3" borderId="0" xfId="0" applyNumberFormat="1" applyFont="1" applyFill="1" applyAlignment="1">
      <alignment horizontal="left" vertical="center"/>
    </xf>
    <xf numFmtId="0" fontId="11" fillId="3" borderId="0" xfId="3" applyFont="1" applyFill="1" applyAlignment="1">
      <alignment horizontal="right"/>
    </xf>
    <xf numFmtId="0" fontId="4" fillId="3" borderId="0" xfId="3" applyFont="1" applyFill="1" applyAlignment="1">
      <alignment horizontal="right"/>
    </xf>
    <xf numFmtId="0" fontId="6" fillId="3" borderId="0" xfId="3" applyFont="1" applyFill="1" applyAlignment="1">
      <alignment horizontal="left"/>
    </xf>
    <xf numFmtId="168" fontId="8" fillId="3" borderId="0" xfId="3" applyNumberFormat="1" applyFont="1" applyFill="1" applyAlignment="1">
      <alignment horizontal="left"/>
    </xf>
    <xf numFmtId="168" fontId="12" fillId="3" borderId="0" xfId="3" applyNumberFormat="1" applyFont="1" applyFill="1" applyAlignment="1">
      <alignment horizontal="right"/>
    </xf>
    <xf numFmtId="1" fontId="11" fillId="3" borderId="0" xfId="3" applyNumberFormat="1" applyFont="1" applyFill="1" applyAlignment="1">
      <alignment horizontal="right"/>
    </xf>
    <xf numFmtId="170" fontId="6" fillId="3" borderId="0" xfId="12" applyNumberFormat="1" applyFont="1" applyFill="1" applyAlignment="1">
      <alignment horizontal="right"/>
    </xf>
    <xf numFmtId="168" fontId="11" fillId="5" borderId="0" xfId="3" applyNumberFormat="1" applyFont="1" applyFill="1" applyAlignment="1">
      <alignment horizontal="right"/>
    </xf>
    <xf numFmtId="168" fontId="11" fillId="5" borderId="0" xfId="3" applyNumberFormat="1" applyFont="1" applyFill="1" applyAlignment="1">
      <alignment horizontal="left"/>
    </xf>
    <xf numFmtId="0" fontId="11" fillId="3" borderId="0" xfId="3" applyFont="1" applyFill="1" applyAlignment="1">
      <alignment horizontal="left"/>
    </xf>
    <xf numFmtId="0" fontId="17" fillId="3" borderId="0" xfId="3" applyFont="1" applyFill="1" applyAlignment="1">
      <alignment horizontal="right"/>
    </xf>
    <xf numFmtId="0" fontId="8" fillId="3" borderId="0" xfId="3" applyFont="1" applyFill="1" applyAlignment="1">
      <alignment vertical="top"/>
    </xf>
    <xf numFmtId="0" fontId="8" fillId="3" borderId="0" xfId="3" applyFont="1" applyFill="1" applyAlignment="1">
      <alignment horizontal="right"/>
    </xf>
    <xf numFmtId="0" fontId="11" fillId="3" borderId="0" xfId="3" applyFont="1" applyFill="1" applyAlignment="1">
      <alignment horizontal="right" vertical="center"/>
    </xf>
    <xf numFmtId="0" fontId="11" fillId="3" borderId="3" xfId="3" applyFont="1" applyFill="1" applyBorder="1" applyAlignment="1">
      <alignment horizontal="left" vertical="center"/>
    </xf>
    <xf numFmtId="0" fontId="11" fillId="3" borderId="3" xfId="3" applyFont="1" applyFill="1" applyBorder="1" applyAlignment="1">
      <alignment horizontal="right"/>
    </xf>
    <xf numFmtId="0" fontId="11" fillId="5" borderId="2" xfId="3" applyFont="1" applyFill="1" applyBorder="1" applyAlignment="1">
      <alignment horizontal="centerContinuous"/>
    </xf>
    <xf numFmtId="168" fontId="8" fillId="5" borderId="0" xfId="3" applyNumberFormat="1" applyFont="1" applyFill="1" applyAlignment="1">
      <alignment horizontal="right"/>
    </xf>
    <xf numFmtId="168" fontId="8" fillId="5" borderId="0" xfId="3" applyNumberFormat="1" applyFont="1" applyFill="1" applyAlignment="1">
      <alignment horizontal="left"/>
    </xf>
    <xf numFmtId="168" fontId="11" fillId="3" borderId="1" xfId="3" applyNumberFormat="1" applyFont="1" applyFill="1" applyBorder="1" applyAlignment="1">
      <alignment horizontal="right"/>
    </xf>
    <xf numFmtId="168" fontId="11" fillId="5" borderId="1" xfId="3" applyNumberFormat="1" applyFont="1" applyFill="1" applyBorder="1" applyAlignment="1">
      <alignment horizontal="right"/>
    </xf>
    <xf numFmtId="168" fontId="11" fillId="5" borderId="1" xfId="3" applyNumberFormat="1" applyFont="1" applyFill="1" applyBorder="1" applyAlignment="1">
      <alignment horizontal="left"/>
    </xf>
    <xf numFmtId="168" fontId="11" fillId="3" borderId="0" xfId="3" applyNumberFormat="1" applyFont="1" applyFill="1" applyAlignment="1">
      <alignment horizontal="left"/>
    </xf>
    <xf numFmtId="168" fontId="17" fillId="3" borderId="0" xfId="3" applyNumberFormat="1" applyFont="1" applyFill="1" applyAlignment="1">
      <alignment horizontal="right"/>
    </xf>
    <xf numFmtId="0" fontId="6" fillId="5" borderId="1" xfId="3" applyFont="1" applyFill="1" applyBorder="1" applyAlignment="1">
      <alignment horizontal="right"/>
    </xf>
    <xf numFmtId="0" fontId="11" fillId="5" borderId="0" xfId="0" applyFont="1" applyFill="1" applyAlignment="1">
      <alignment horizontal="centerContinuous" vertical="center"/>
    </xf>
    <xf numFmtId="0" fontId="11" fillId="5" borderId="0" xfId="9" applyFont="1" applyFill="1" applyAlignment="1" applyProtection="1">
      <alignment horizontal="right" vertical="center"/>
      <protection locked="0"/>
    </xf>
    <xf numFmtId="0" fontId="6" fillId="3" borderId="0" xfId="0" applyFont="1" applyFill="1" applyAlignment="1">
      <alignment horizontal="center" vertical="center"/>
    </xf>
    <xf numFmtId="0" fontId="5" fillId="3" borderId="0" xfId="9" applyFont="1" applyFill="1" applyAlignment="1" applyProtection="1">
      <alignment horizontal="center" vertical="center"/>
      <protection locked="0"/>
    </xf>
    <xf numFmtId="0" fontId="11" fillId="3" borderId="0" xfId="0" applyFont="1" applyFill="1" applyAlignment="1">
      <alignment horizontal="center" vertical="center"/>
    </xf>
    <xf numFmtId="0" fontId="11" fillId="3" borderId="0" xfId="9" applyFont="1" applyFill="1" applyAlignment="1" applyProtection="1">
      <alignment horizontal="center" vertical="center"/>
      <protection locked="0"/>
    </xf>
    <xf numFmtId="3" fontId="6" fillId="3" borderId="2" xfId="0" applyNumberFormat="1" applyFont="1" applyFill="1" applyBorder="1" applyAlignment="1">
      <alignment horizontal="centerContinuous"/>
    </xf>
    <xf numFmtId="0" fontId="8" fillId="3" borderId="0" xfId="0" applyFont="1" applyFill="1" applyAlignment="1">
      <alignment horizontal="centerContinuous"/>
    </xf>
    <xf numFmtId="49" fontId="8" fillId="5" borderId="0" xfId="3" applyNumberFormat="1" applyFont="1" applyFill="1" applyAlignment="1">
      <alignment horizontal="right"/>
    </xf>
    <xf numFmtId="0" fontId="13" fillId="5" borderId="1" xfId="0" applyFont="1" applyFill="1" applyBorder="1" applyAlignment="1">
      <alignment horizontal="center"/>
    </xf>
    <xf numFmtId="0" fontId="6" fillId="5" borderId="2" xfId="3" applyFont="1" applyFill="1" applyBorder="1" applyAlignment="1">
      <alignment horizontal="centerContinuous"/>
    </xf>
    <xf numFmtId="49" fontId="6" fillId="5" borderId="0" xfId="0" applyNumberFormat="1" applyFont="1" applyFill="1" applyAlignment="1">
      <alignment horizontal="right"/>
    </xf>
    <xf numFmtId="0" fontId="11" fillId="3" borderId="1" xfId="11" applyFont="1" applyFill="1" applyBorder="1" applyAlignment="1">
      <alignment horizontal="right"/>
    </xf>
    <xf numFmtId="0" fontId="6" fillId="3" borderId="1" xfId="0" applyFont="1" applyFill="1" applyBorder="1" applyAlignment="1">
      <alignment horizontal="centerContinuous"/>
    </xf>
    <xf numFmtId="0" fontId="11" fillId="3" borderId="0" xfId="5" applyFont="1" applyFill="1" applyBorder="1" applyAlignment="1">
      <alignment horizontal="right" vertical="center"/>
    </xf>
    <xf numFmtId="168" fontId="8" fillId="3" borderId="0" xfId="0" applyNumberFormat="1" applyFont="1" applyFill="1" applyAlignment="1">
      <alignment horizontal="left"/>
    </xf>
    <xf numFmtId="0" fontId="5" fillId="5" borderId="0" xfId="9" applyFont="1" applyFill="1" applyAlignment="1" applyProtection="1">
      <alignment horizontal="right" vertical="center"/>
      <protection locked="0"/>
    </xf>
    <xf numFmtId="3" fontId="11" fillId="3" borderId="0" xfId="0" applyNumberFormat="1" applyFont="1" applyFill="1" applyAlignment="1">
      <alignment horizontal="left"/>
    </xf>
    <xf numFmtId="3" fontId="8" fillId="3" borderId="0" xfId="0" applyNumberFormat="1" applyFont="1" applyFill="1" applyAlignment="1">
      <alignment horizontal="left"/>
    </xf>
    <xf numFmtId="167" fontId="8" fillId="3" borderId="0" xfId="1" applyNumberFormat="1" applyFont="1" applyFill="1" applyBorder="1" applyAlignment="1">
      <alignment horizontal="right"/>
    </xf>
    <xf numFmtId="0" fontId="11" fillId="5" borderId="0" xfId="9" applyFont="1" applyFill="1" applyAlignment="1" applyProtection="1">
      <alignment horizontal="center" vertical="center"/>
      <protection locked="0"/>
    </xf>
    <xf numFmtId="0" fontId="6" fillId="5" borderId="2" xfId="0" applyFont="1" applyFill="1" applyBorder="1" applyAlignment="1">
      <alignment horizontal="center"/>
    </xf>
    <xf numFmtId="0" fontId="6" fillId="5" borderId="1" xfId="0" applyFont="1" applyFill="1" applyBorder="1" applyAlignment="1">
      <alignment horizontal="center"/>
    </xf>
    <xf numFmtId="4" fontId="6" fillId="5" borderId="2" xfId="3" applyNumberFormat="1" applyFont="1" applyFill="1" applyBorder="1" applyAlignment="1">
      <alignment horizontal="centerContinuous"/>
    </xf>
    <xf numFmtId="1" fontId="6" fillId="5" borderId="2" xfId="1" applyNumberFormat="1" applyFont="1" applyFill="1" applyBorder="1" applyAlignment="1">
      <alignment horizontal="centerContinuous"/>
    </xf>
    <xf numFmtId="3" fontId="6" fillId="3" borderId="1" xfId="0" applyNumberFormat="1" applyFont="1" applyFill="1" applyBorder="1" applyAlignment="1">
      <alignment horizontal="centerContinuous"/>
    </xf>
    <xf numFmtId="0" fontId="11" fillId="3" borderId="0" xfId="3" applyFont="1" applyFill="1" applyAlignment="1">
      <alignment horizontal="left" vertical="center" indent="1"/>
    </xf>
    <xf numFmtId="0" fontId="6" fillId="3" borderId="0" xfId="0" applyFont="1" applyFill="1" applyAlignment="1">
      <alignment horizontal="left" vertical="center" indent="2"/>
    </xf>
    <xf numFmtId="0" fontId="6" fillId="3" borderId="0" xfId="0" applyFont="1" applyFill="1" applyAlignment="1">
      <alignment vertical="center"/>
    </xf>
    <xf numFmtId="37" fontId="6" fillId="3" borderId="0" xfId="0" applyNumberFormat="1" applyFont="1" applyFill="1" applyAlignment="1">
      <alignment vertical="center"/>
    </xf>
    <xf numFmtId="0" fontId="11" fillId="3" borderId="1" xfId="9" applyFont="1" applyFill="1" applyBorder="1" applyAlignment="1" applyProtection="1">
      <alignment horizontal="center" vertical="center"/>
      <protection locked="0"/>
    </xf>
    <xf numFmtId="37" fontId="8" fillId="3" borderId="0" xfId="0" applyNumberFormat="1" applyFont="1" applyFill="1" applyAlignment="1">
      <alignment horizontal="left" vertical="center"/>
    </xf>
    <xf numFmtId="37" fontId="11" fillId="3" borderId="0" xfId="0" applyNumberFormat="1" applyFont="1" applyFill="1" applyAlignment="1">
      <alignment horizontal="left" vertical="center" wrapText="1"/>
    </xf>
    <xf numFmtId="167" fontId="11" fillId="3" borderId="1" xfId="0" applyNumberFormat="1" applyFont="1" applyFill="1" applyBorder="1" applyAlignment="1">
      <alignment horizontal="right"/>
    </xf>
    <xf numFmtId="0" fontId="11" fillId="3" borderId="0" xfId="0" applyFont="1" applyFill="1" applyAlignment="1">
      <alignment horizontal="left" vertical="center" indent="1"/>
    </xf>
    <xf numFmtId="0" fontId="11" fillId="3" borderId="0" xfId="0" applyFont="1" applyFill="1" applyAlignment="1">
      <alignment horizontal="left" vertical="center" indent="2"/>
    </xf>
    <xf numFmtId="37" fontId="11" fillId="3" borderId="0" xfId="11" applyNumberFormat="1" applyFont="1" applyFill="1" applyAlignment="1">
      <alignment horizontal="left" vertical="center" indent="2"/>
    </xf>
    <xf numFmtId="0" fontId="6" fillId="3" borderId="3" xfId="0" applyFont="1" applyFill="1" applyBorder="1" applyAlignment="1">
      <alignment horizontal="centerContinuous"/>
    </xf>
    <xf numFmtId="0" fontId="14" fillId="3" borderId="3" xfId="0" applyFont="1" applyFill="1" applyBorder="1" applyAlignment="1">
      <alignment horizontal="right"/>
    </xf>
    <xf numFmtId="49" fontId="14" fillId="3" borderId="1" xfId="0" applyNumberFormat="1" applyFont="1" applyFill="1" applyBorder="1"/>
    <xf numFmtId="49" fontId="24" fillId="3" borderId="0" xfId="0" applyNumberFormat="1" applyFont="1" applyFill="1" applyAlignment="1">
      <alignment horizontal="right"/>
    </xf>
    <xf numFmtId="49" fontId="17" fillId="3" borderId="0" xfId="0" applyNumberFormat="1" applyFont="1" applyFill="1" applyAlignment="1">
      <alignment horizontal="right"/>
    </xf>
    <xf numFmtId="49" fontId="11" fillId="3" borderId="0" xfId="0" applyNumberFormat="1" applyFont="1" applyFill="1" applyAlignment="1">
      <alignment horizontal="right"/>
    </xf>
    <xf numFmtId="168" fontId="17" fillId="3" borderId="0" xfId="0" applyNumberFormat="1" applyFont="1" applyFill="1" applyAlignment="1">
      <alignment horizontal="right"/>
    </xf>
    <xf numFmtId="168" fontId="14" fillId="3" borderId="1" xfId="0" applyNumberFormat="1" applyFont="1" applyFill="1" applyBorder="1" applyAlignment="1">
      <alignment horizontal="right"/>
    </xf>
    <xf numFmtId="0" fontId="6" fillId="5" borderId="0" xfId="3" applyFont="1" applyFill="1" applyAlignment="1">
      <alignment horizontal="center"/>
    </xf>
    <xf numFmtId="0" fontId="6" fillId="5" borderId="0" xfId="0" applyFont="1" applyFill="1" applyAlignment="1">
      <alignment horizontal="center"/>
    </xf>
    <xf numFmtId="168" fontId="12" fillId="3" borderId="0" xfId="3" applyNumberFormat="1" applyFont="1" applyFill="1" applyAlignment="1">
      <alignment horizontal="left"/>
    </xf>
    <xf numFmtId="49" fontId="11" fillId="3" borderId="0" xfId="1" applyNumberFormat="1" applyFont="1" applyFill="1" applyAlignment="1">
      <alignment horizontal="right"/>
    </xf>
    <xf numFmtId="49" fontId="8" fillId="3" borderId="0" xfId="0" applyNumberFormat="1" applyFont="1" applyFill="1" applyAlignment="1">
      <alignment horizontal="left"/>
    </xf>
    <xf numFmtId="49" fontId="11" fillId="3" borderId="0" xfId="0" applyNumberFormat="1" applyFont="1" applyFill="1" applyAlignment="1">
      <alignment horizontal="left"/>
    </xf>
    <xf numFmtId="0" fontId="11" fillId="5" borderId="0" xfId="0" applyFont="1" applyFill="1" applyAlignment="1">
      <alignment horizontal="right" vertical="center"/>
    </xf>
    <xf numFmtId="0" fontId="11" fillId="3" borderId="0" xfId="9" applyFont="1" applyFill="1" applyAlignment="1" applyProtection="1">
      <alignment horizontal="right" vertical="center"/>
      <protection locked="0"/>
    </xf>
    <xf numFmtId="37" fontId="11" fillId="3" borderId="1" xfId="10" applyFont="1" applyFill="1" applyBorder="1" applyAlignment="1">
      <alignment horizontal="right" vertical="center"/>
    </xf>
    <xf numFmtId="168" fontId="6" fillId="3" borderId="0" xfId="0" applyNumberFormat="1" applyFont="1" applyFill="1" applyAlignment="1">
      <alignment horizontal="left" indent="2"/>
    </xf>
    <xf numFmtId="168" fontId="11" fillId="3" borderId="0" xfId="0" applyNumberFormat="1" applyFont="1" applyFill="1" applyAlignment="1">
      <alignment horizontal="centerContinuous" vertical="top"/>
    </xf>
    <xf numFmtId="0" fontId="11" fillId="3" borderId="1" xfId="0" applyFont="1" applyFill="1" applyBorder="1" applyAlignment="1">
      <alignment horizontal="left"/>
    </xf>
    <xf numFmtId="0" fontId="11" fillId="3" borderId="3" xfId="0" applyFont="1" applyFill="1" applyBorder="1" applyAlignment="1">
      <alignment horizontal="centerContinuous"/>
    </xf>
    <xf numFmtId="0" fontId="8" fillId="3" borderId="3" xfId="0" applyFont="1" applyFill="1" applyBorder="1" applyAlignment="1">
      <alignment horizontal="centerContinuous"/>
    </xf>
    <xf numFmtId="0" fontId="13" fillId="3" borderId="3" xfId="0" applyFont="1" applyFill="1" applyBorder="1" applyAlignment="1">
      <alignment horizontal="centerContinuous"/>
    </xf>
    <xf numFmtId="0" fontId="6" fillId="5" borderId="0" xfId="3" applyFont="1" applyFill="1" applyAlignment="1">
      <alignment horizontal="right"/>
    </xf>
    <xf numFmtId="3" fontId="11" fillId="3" borderId="0" xfId="0" applyNumberFormat="1" applyFont="1" applyFill="1" applyAlignment="1">
      <alignment horizontal="left" vertical="center" indent="2"/>
    </xf>
    <xf numFmtId="49" fontId="6" fillId="3" borderId="0" xfId="0" applyNumberFormat="1" applyFont="1" applyFill="1" applyAlignment="1">
      <alignment horizontal="right"/>
    </xf>
    <xf numFmtId="49" fontId="8" fillId="3" borderId="0" xfId="3" applyNumberFormat="1" applyFont="1" applyFill="1" applyAlignment="1">
      <alignment horizontal="right"/>
    </xf>
    <xf numFmtId="49" fontId="11" fillId="3" borderId="0" xfId="3" applyNumberFormat="1" applyFont="1" applyFill="1" applyAlignment="1">
      <alignment horizontal="right"/>
    </xf>
    <xf numFmtId="0" fontId="11" fillId="3" borderId="0" xfId="3" applyFont="1" applyFill="1" applyAlignment="1">
      <alignment horizontal="left" vertical="center" indent="2"/>
    </xf>
    <xf numFmtId="0" fontId="11" fillId="3" borderId="1" xfId="4" applyFont="1" applyFill="1" applyBorder="1" applyAlignment="1">
      <alignment horizontal="right" vertical="center"/>
    </xf>
    <xf numFmtId="168" fontId="8" fillId="4" borderId="0" xfId="0" applyNumberFormat="1" applyFont="1" applyFill="1" applyAlignment="1">
      <alignment horizontal="right"/>
    </xf>
    <xf numFmtId="0" fontId="6" fillId="3" borderId="0" xfId="3" applyFont="1" applyFill="1"/>
    <xf numFmtId="170" fontId="11" fillId="3" borderId="0" xfId="1" applyNumberFormat="1" applyFont="1" applyFill="1" applyAlignment="1">
      <alignment horizontal="right"/>
    </xf>
    <xf numFmtId="0" fontId="11" fillId="3" borderId="2" xfId="3" applyFont="1" applyFill="1" applyBorder="1" applyAlignment="1">
      <alignment horizontal="left" vertical="center"/>
    </xf>
    <xf numFmtId="168" fontId="11" fillId="3" borderId="2" xfId="3" applyNumberFormat="1" applyFont="1" applyFill="1" applyBorder="1" applyAlignment="1">
      <alignment horizontal="right"/>
    </xf>
    <xf numFmtId="166" fontId="8" fillId="3" borderId="0" xfId="4" applyNumberFormat="1" applyFont="1" applyFill="1" applyAlignment="1">
      <alignment horizontal="right" vertical="center"/>
    </xf>
    <xf numFmtId="166" fontId="11" fillId="3" borderId="0" xfId="4" applyNumberFormat="1" applyFont="1" applyFill="1" applyAlignment="1">
      <alignment horizontal="right" vertical="center"/>
    </xf>
    <xf numFmtId="166" fontId="11" fillId="3" borderId="1" xfId="4" applyNumberFormat="1" applyFont="1" applyFill="1" applyBorder="1" applyAlignment="1">
      <alignment horizontal="right" vertical="center"/>
    </xf>
    <xf numFmtId="0" fontId="8" fillId="3" borderId="0" xfId="3" applyFont="1" applyFill="1" applyAlignment="1">
      <alignment horizontal="right" vertical="center"/>
    </xf>
    <xf numFmtId="0" fontId="11" fillId="3" borderId="0" xfId="3" applyFont="1" applyFill="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11" fillId="3" borderId="2" xfId="0" applyFont="1" applyFill="1" applyBorder="1" applyAlignment="1">
      <alignment horizontal="left"/>
    </xf>
    <xf numFmtId="0" fontId="8" fillId="3" borderId="0" xfId="0" applyFont="1" applyFill="1" applyAlignment="1">
      <alignment horizontal="right" vertical="center"/>
    </xf>
    <xf numFmtId="166" fontId="11" fillId="3" borderId="0" xfId="0" applyNumberFormat="1" applyFont="1" applyFill="1" applyAlignment="1">
      <alignment horizontal="left" vertical="center"/>
    </xf>
    <xf numFmtId="166" fontId="8" fillId="3" borderId="0" xfId="0" applyNumberFormat="1" applyFont="1" applyFill="1" applyAlignment="1">
      <alignment horizontal="left" vertical="center"/>
    </xf>
    <xf numFmtId="166" fontId="8" fillId="3" borderId="0" xfId="0" applyNumberFormat="1" applyFont="1" applyFill="1" applyAlignment="1">
      <alignment horizontal="right" vertical="center"/>
    </xf>
    <xf numFmtId="166" fontId="11" fillId="3" borderId="0" xfId="0" applyNumberFormat="1" applyFont="1" applyFill="1" applyAlignment="1">
      <alignment horizontal="left"/>
    </xf>
    <xf numFmtId="166" fontId="11" fillId="3" borderId="0" xfId="0" applyNumberFormat="1" applyFont="1" applyFill="1" applyAlignment="1">
      <alignment horizontal="left" wrapText="1"/>
    </xf>
    <xf numFmtId="0" fontId="8" fillId="3" borderId="0" xfId="0" applyFont="1" applyFill="1"/>
    <xf numFmtId="166" fontId="11" fillId="3" borderId="1" xfId="0" applyNumberFormat="1" applyFont="1" applyFill="1" applyBorder="1" applyAlignment="1">
      <alignment horizontal="left" vertical="center"/>
    </xf>
    <xf numFmtId="166" fontId="8" fillId="3" borderId="1" xfId="0" applyNumberFormat="1" applyFont="1" applyFill="1" applyBorder="1" applyAlignment="1">
      <alignment horizontal="left" vertical="center"/>
    </xf>
    <xf numFmtId="0" fontId="8" fillId="3" borderId="0" xfId="0" applyFont="1" applyFill="1" applyAlignment="1">
      <alignment horizontal="left"/>
    </xf>
    <xf numFmtId="166" fontId="11" fillId="3" borderId="0" xfId="0" applyNumberFormat="1" applyFont="1" applyFill="1" applyAlignment="1">
      <alignment horizontal="left" vertical="center" indent="1"/>
    </xf>
    <xf numFmtId="166" fontId="8" fillId="3" borderId="0" xfId="0" applyNumberFormat="1" applyFont="1" applyFill="1" applyAlignment="1">
      <alignment horizontal="left" vertical="center" indent="1"/>
    </xf>
    <xf numFmtId="0" fontId="11" fillId="3" borderId="1" xfId="3" applyFont="1" applyFill="1" applyBorder="1" applyAlignment="1">
      <alignment horizontal="right"/>
    </xf>
    <xf numFmtId="0" fontId="11" fillId="3" borderId="2" xfId="3" applyFont="1" applyFill="1" applyBorder="1" applyAlignment="1">
      <alignment horizontal="centerContinuous"/>
    </xf>
    <xf numFmtId="0" fontId="11" fillId="3" borderId="0" xfId="3" applyFont="1" applyFill="1" applyAlignment="1">
      <alignment horizontal="center"/>
    </xf>
    <xf numFmtId="0" fontId="11" fillId="3" borderId="0" xfId="3" applyFont="1" applyFill="1" applyAlignment="1">
      <alignment horizontal="centerContinuous"/>
    </xf>
    <xf numFmtId="0" fontId="11" fillId="3" borderId="2" xfId="0" applyFont="1" applyFill="1" applyBorder="1" applyAlignment="1">
      <alignment horizontal="center"/>
    </xf>
    <xf numFmtId="0" fontId="11" fillId="3" borderId="0" xfId="0" applyFont="1" applyFill="1" applyAlignment="1">
      <alignment horizontal="center"/>
    </xf>
    <xf numFmtId="0" fontId="11" fillId="3" borderId="1" xfId="0" applyFont="1" applyFill="1" applyBorder="1" applyAlignment="1">
      <alignment horizontal="center"/>
    </xf>
    <xf numFmtId="20" fontId="11" fillId="3" borderId="0" xfId="3" applyNumberFormat="1" applyFont="1" applyFill="1" applyAlignment="1">
      <alignment horizontal="right"/>
    </xf>
    <xf numFmtId="0" fontId="11" fillId="3" borderId="2" xfId="0" applyFont="1" applyFill="1" applyBorder="1" applyAlignment="1">
      <alignment horizontal="centerContinuous"/>
    </xf>
    <xf numFmtId="4" fontId="11" fillId="3" borderId="2" xfId="0" applyNumberFormat="1" applyFont="1" applyFill="1" applyBorder="1" applyAlignment="1">
      <alignment horizontal="centerContinuous"/>
    </xf>
    <xf numFmtId="0" fontId="11" fillId="3" borderId="0" xfId="0" applyFont="1" applyFill="1" applyAlignment="1">
      <alignment horizontal="left" vertical="center" wrapText="1"/>
    </xf>
    <xf numFmtId="0" fontId="23" fillId="3" borderId="0" xfId="0" applyFont="1" applyFill="1" applyAlignment="1">
      <alignment horizontal="right"/>
    </xf>
    <xf numFmtId="43" fontId="11" fillId="3" borderId="0" xfId="1" applyFont="1" applyFill="1" applyBorder="1" applyAlignment="1">
      <alignment horizontal="right"/>
    </xf>
    <xf numFmtId="0" fontId="11" fillId="3" borderId="0" xfId="0" applyFont="1" applyFill="1" applyAlignment="1">
      <alignment vertical="top"/>
    </xf>
    <xf numFmtId="0" fontId="11" fillId="3" borderId="0" xfId="0" applyFont="1" applyFill="1" applyAlignment="1">
      <alignment vertical="center"/>
    </xf>
    <xf numFmtId="0" fontId="11" fillId="3" borderId="3" xfId="5" applyFont="1" applyFill="1" applyBorder="1" applyAlignment="1">
      <alignment horizontal="right" vertical="center"/>
    </xf>
    <xf numFmtId="0" fontId="11" fillId="3" borderId="1" xfId="5" applyFont="1" applyFill="1" applyBorder="1" applyAlignment="1" applyProtection="1">
      <alignment horizontal="centerContinuous" vertical="center"/>
    </xf>
    <xf numFmtId="0" fontId="11" fillId="3" borderId="1" xfId="5" applyFont="1" applyFill="1" applyBorder="1" applyAlignment="1">
      <alignment horizontal="centerContinuous" vertical="center"/>
    </xf>
    <xf numFmtId="0" fontId="11" fillId="3" borderId="0" xfId="5" applyFont="1" applyFill="1" applyBorder="1" applyAlignment="1">
      <alignment horizontal="left" vertical="center"/>
    </xf>
    <xf numFmtId="0" fontId="11" fillId="3" borderId="1" xfId="5" applyFont="1" applyFill="1" applyBorder="1" applyAlignment="1">
      <alignment horizontal="right" vertical="center"/>
    </xf>
    <xf numFmtId="0" fontId="11" fillId="3" borderId="2" xfId="8" applyFont="1" applyFill="1" applyBorder="1" applyAlignment="1">
      <alignment horizontal="right" vertical="center"/>
    </xf>
    <xf numFmtId="168" fontId="11" fillId="3" borderId="0" xfId="0" applyNumberFormat="1" applyFont="1" applyFill="1"/>
    <xf numFmtId="43" fontId="11" fillId="3" borderId="0" xfId="1" applyFont="1" applyFill="1" applyAlignment="1">
      <alignment horizontal="right"/>
    </xf>
    <xf numFmtId="167" fontId="8" fillId="3" borderId="0" xfId="0" applyNumberFormat="1" applyFont="1" applyFill="1" applyAlignment="1">
      <alignment horizontal="right"/>
    </xf>
    <xf numFmtId="167" fontId="8" fillId="3" borderId="0" xfId="0" applyNumberFormat="1" applyFont="1" applyFill="1"/>
    <xf numFmtId="3" fontId="11" fillId="3" borderId="0" xfId="0" applyNumberFormat="1" applyFont="1" applyFill="1"/>
    <xf numFmtId="0" fontId="11" fillId="3" borderId="0" xfId="0" applyFont="1" applyFill="1" applyAlignment="1">
      <alignment horizontal="left" indent="2"/>
    </xf>
    <xf numFmtId="0" fontId="11" fillId="3" borderId="0" xfId="0" applyFont="1" applyFill="1" applyAlignment="1">
      <alignment horizontal="left" vertical="center" indent="5"/>
    </xf>
    <xf numFmtId="0" fontId="11" fillId="3" borderId="0" xfId="0" applyFont="1" applyFill="1" applyAlignment="1">
      <alignment horizontal="left" vertical="center" wrapText="1" indent="3"/>
    </xf>
    <xf numFmtId="0" fontId="11" fillId="5" borderId="1" xfId="0" applyFont="1" applyFill="1" applyBorder="1" applyAlignment="1">
      <alignment horizontal="center"/>
    </xf>
    <xf numFmtId="0" fontId="11" fillId="5" borderId="0" xfId="0" applyFont="1" applyFill="1" applyAlignment="1">
      <alignment horizontal="right"/>
    </xf>
    <xf numFmtId="3" fontId="11" fillId="3" borderId="1" xfId="11" applyNumberFormat="1" applyFont="1" applyFill="1" applyBorder="1" applyAlignment="1">
      <alignment horizontal="right"/>
    </xf>
    <xf numFmtId="0" fontId="11" fillId="0" borderId="0" xfId="0" applyFont="1"/>
    <xf numFmtId="0" fontId="11" fillId="5" borderId="2" xfId="0" applyFont="1" applyFill="1" applyBorder="1" applyAlignment="1">
      <alignment horizontal="center"/>
    </xf>
    <xf numFmtId="0" fontId="8" fillId="0" borderId="0" xfId="0" applyFont="1"/>
    <xf numFmtId="167" fontId="11" fillId="3" borderId="1" xfId="12" applyNumberFormat="1" applyFont="1" applyFill="1" applyBorder="1" applyAlignment="1">
      <alignment horizontal="left" vertical="center"/>
    </xf>
    <xf numFmtId="167" fontId="11" fillId="3" borderId="0" xfId="12" applyNumberFormat="1" applyFont="1" applyFill="1" applyBorder="1" applyAlignment="1">
      <alignment horizontal="left" vertical="center"/>
    </xf>
    <xf numFmtId="0" fontId="11" fillId="0" borderId="0" xfId="0" applyFont="1" applyAlignment="1">
      <alignment horizontal="right"/>
    </xf>
    <xf numFmtId="0" fontId="11" fillId="3" borderId="0" xfId="17" applyFont="1" applyFill="1"/>
    <xf numFmtId="0" fontId="11" fillId="3" borderId="0" xfId="19" applyFont="1" applyFill="1"/>
    <xf numFmtId="0" fontId="11" fillId="3" borderId="0" xfId="19" applyFont="1" applyFill="1" applyBorder="1"/>
    <xf numFmtId="0" fontId="6" fillId="3" borderId="0" xfId="17" applyFont="1" applyFill="1"/>
    <xf numFmtId="0" fontId="11" fillId="3" borderId="0" xfId="19" applyFont="1" applyFill="1" applyAlignment="1">
      <alignment horizontal="left" vertical="top" indent="2"/>
    </xf>
    <xf numFmtId="0" fontId="11" fillId="3" borderId="0" xfId="19" applyFont="1" applyFill="1" applyAlignment="1">
      <alignment horizontal="left" vertical="top" wrapText="1"/>
    </xf>
    <xf numFmtId="0" fontId="11" fillId="3" borderId="0" xfId="19" applyFont="1" applyFill="1" applyAlignment="1">
      <alignment horizontal="left" vertical="top" indent="5"/>
    </xf>
    <xf numFmtId="0" fontId="11" fillId="3" borderId="0" xfId="17" applyFont="1" applyFill="1" applyAlignment="1">
      <alignment horizontal="left" vertical="top" wrapText="1"/>
    </xf>
    <xf numFmtId="0" fontId="11" fillId="3" borderId="0" xfId="19" applyFont="1" applyFill="1" applyAlignment="1">
      <alignment horizontal="left" vertical="top" indent="3"/>
    </xf>
    <xf numFmtId="0" fontId="11" fillId="3" borderId="0" xfId="19" applyFont="1" applyFill="1" applyAlignment="1">
      <alignment wrapText="1"/>
    </xf>
    <xf numFmtId="0" fontId="11" fillId="3" borderId="0" xfId="19" applyFont="1" applyFill="1" applyAlignment="1"/>
    <xf numFmtId="0" fontId="11" fillId="3" borderId="0" xfId="19" applyFont="1" applyFill="1" applyAlignment="1">
      <alignment horizontal="left" indent="2"/>
    </xf>
    <xf numFmtId="0" fontId="11" fillId="3" borderId="0" xfId="19" applyFont="1" applyFill="1" applyAlignment="1">
      <alignment horizontal="left" indent="4"/>
    </xf>
    <xf numFmtId="0" fontId="11" fillId="3" borderId="0" xfId="20" applyFont="1" applyFill="1" applyAlignment="1">
      <alignment horizontal="left" indent="2"/>
    </xf>
    <xf numFmtId="0" fontId="11" fillId="3" borderId="0" xfId="20" applyFont="1" applyFill="1" applyAlignment="1"/>
    <xf numFmtId="0" fontId="11" fillId="3" borderId="0" xfId="19" applyFont="1" applyFill="1" applyBorder="1" applyAlignment="1">
      <alignment horizontal="left" indent="2"/>
    </xf>
    <xf numFmtId="0" fontId="11" fillId="3" borderId="0" xfId="19" applyFont="1" applyFill="1" applyBorder="1" applyAlignment="1"/>
    <xf numFmtId="0" fontId="11" fillId="3" borderId="0" xfId="19" applyFont="1" applyFill="1" applyAlignment="1">
      <alignment horizontal="left" indent="3"/>
    </xf>
    <xf numFmtId="0" fontId="11" fillId="3" borderId="0" xfId="19" applyFont="1" applyFill="1" applyAlignment="1">
      <alignment horizontal="left" indent="1"/>
    </xf>
    <xf numFmtId="0" fontId="8" fillId="3" borderId="0" xfId="19" applyFont="1" applyFill="1" applyAlignment="1"/>
    <xf numFmtId="0" fontId="11" fillId="3" borderId="1" xfId="17" applyFont="1" applyFill="1" applyBorder="1"/>
    <xf numFmtId="0" fontId="8" fillId="3" borderId="0" xfId="19" applyFont="1" applyFill="1" applyBorder="1" applyAlignment="1">
      <alignment horizontal="center" vertical="center"/>
    </xf>
    <xf numFmtId="0" fontId="8" fillId="5" borderId="0" xfId="19" applyFont="1" applyFill="1" applyBorder="1" applyAlignment="1">
      <alignment horizontal="center" vertical="center"/>
    </xf>
    <xf numFmtId="0" fontId="8" fillId="3" borderId="0" xfId="19" applyFont="1" applyFill="1" applyBorder="1" applyAlignment="1">
      <alignment horizontal="left"/>
    </xf>
    <xf numFmtId="169" fontId="8" fillId="3" borderId="0" xfId="19" applyNumberFormat="1" applyFont="1" applyFill="1" applyBorder="1" applyAlignment="1">
      <alignment horizontal="center"/>
    </xf>
    <xf numFmtId="169" fontId="8" fillId="5" borderId="0" xfId="19" applyNumberFormat="1" applyFont="1" applyFill="1" applyBorder="1" applyAlignment="1">
      <alignment horizontal="center"/>
    </xf>
    <xf numFmtId="0" fontId="11" fillId="3" borderId="0" xfId="17" quotePrefix="1" applyFont="1" applyFill="1"/>
    <xf numFmtId="169" fontId="11" fillId="3" borderId="0" xfId="19" applyNumberFormat="1" applyFont="1" applyFill="1" applyBorder="1" applyAlignment="1">
      <alignment horizontal="center"/>
    </xf>
    <xf numFmtId="169" fontId="11" fillId="5" borderId="0" xfId="19" applyNumberFormat="1" applyFont="1" applyFill="1" applyBorder="1" applyAlignment="1">
      <alignment horizontal="center"/>
    </xf>
    <xf numFmtId="0" fontId="8" fillId="3" borderId="0" xfId="19" applyFont="1" applyFill="1" applyBorder="1" applyAlignment="1">
      <alignment horizontal="left" wrapText="1"/>
    </xf>
    <xf numFmtId="0" fontId="8" fillId="3" borderId="0" xfId="17" quotePrefix="1" applyFont="1" applyFill="1"/>
    <xf numFmtId="0" fontId="8" fillId="3" borderId="0" xfId="17" applyFont="1" applyFill="1"/>
    <xf numFmtId="0" fontId="11" fillId="3" borderId="0" xfId="19" applyFont="1" applyFill="1" applyBorder="1" applyAlignment="1">
      <alignment horizontal="left"/>
    </xf>
    <xf numFmtId="0" fontId="11" fillId="3" borderId="0" xfId="17" applyFont="1" applyFill="1" applyAlignment="1">
      <alignment horizontal="left" indent="2"/>
    </xf>
    <xf numFmtId="0" fontId="11" fillId="3" borderId="0" xfId="17" applyFont="1" applyFill="1" applyAlignment="1">
      <alignment horizontal="left" indent="1"/>
    </xf>
    <xf numFmtId="0" fontId="6" fillId="3" borderId="0" xfId="17" applyFont="1" applyFill="1" applyAlignment="1">
      <alignment horizontal="left"/>
    </xf>
    <xf numFmtId="0" fontId="11" fillId="3" borderId="0" xfId="19" applyFont="1" applyFill="1" applyAlignment="1">
      <alignment vertical="top"/>
    </xf>
    <xf numFmtId="0" fontId="11" fillId="3" borderId="0" xfId="17" applyFont="1" applyFill="1" applyAlignment="1">
      <alignment horizontal="left" vertical="top" indent="2"/>
    </xf>
    <xf numFmtId="0" fontId="11" fillId="3" borderId="0" xfId="17" applyFont="1" applyFill="1" applyAlignment="1">
      <alignment vertical="top"/>
    </xf>
    <xf numFmtId="0" fontId="11" fillId="3" borderId="0" xfId="17" applyFont="1" applyFill="1" applyAlignment="1">
      <alignment horizontal="left" indent="5"/>
    </xf>
    <xf numFmtId="0" fontId="11" fillId="3" borderId="0" xfId="20" applyFont="1" applyFill="1" applyAlignment="1">
      <alignment horizontal="left" vertical="top" indent="3"/>
    </xf>
    <xf numFmtId="0" fontId="11" fillId="3" borderId="0" xfId="20" applyFont="1" applyFill="1" applyAlignment="1">
      <alignment horizontal="left" vertical="top"/>
    </xf>
    <xf numFmtId="0" fontId="11" fillId="3" borderId="0" xfId="19" applyFont="1" applyFill="1" applyBorder="1" applyAlignment="1">
      <alignment horizontal="left" vertical="top"/>
    </xf>
    <xf numFmtId="0" fontId="6" fillId="3" borderId="0" xfId="17" applyFont="1" applyFill="1" applyAlignment="1">
      <alignment horizontal="left" indent="2"/>
    </xf>
    <xf numFmtId="0" fontId="6" fillId="3" borderId="0" xfId="17" applyFont="1" applyFill="1" applyAlignment="1">
      <alignment horizontal="left" indent="3"/>
    </xf>
    <xf numFmtId="0" fontId="11" fillId="3" borderId="0" xfId="17" applyFont="1" applyFill="1" applyAlignment="1">
      <alignment horizontal="left" vertical="top"/>
    </xf>
    <xf numFmtId="175" fontId="11" fillId="3" borderId="0" xfId="0" applyNumberFormat="1" applyFont="1" applyFill="1" applyAlignment="1">
      <alignment horizontal="right"/>
    </xf>
    <xf numFmtId="0" fontId="6" fillId="3" borderId="0" xfId="0" applyFont="1" applyFill="1" applyAlignment="1">
      <alignment horizontal="left" vertical="center" indent="3"/>
    </xf>
    <xf numFmtId="0" fontId="11" fillId="3" borderId="0" xfId="22" applyFont="1" applyFill="1"/>
    <xf numFmtId="0" fontId="11" fillId="0" borderId="0" xfId="0" applyFont="1" applyAlignment="1">
      <alignment vertical="center"/>
    </xf>
    <xf numFmtId="2" fontId="17" fillId="3" borderId="0" xfId="0" applyNumberFormat="1" applyFont="1" applyFill="1" applyAlignment="1">
      <alignment horizontal="left" vertical="center"/>
    </xf>
    <xf numFmtId="0" fontId="11" fillId="3" borderId="1" xfId="0" applyFont="1" applyFill="1" applyBorder="1" applyAlignment="1">
      <alignment vertical="center"/>
    </xf>
    <xf numFmtId="0" fontId="11" fillId="5" borderId="0" xfId="3" applyFont="1" applyFill="1" applyAlignment="1">
      <alignment horizontal="center"/>
    </xf>
    <xf numFmtId="0" fontId="11" fillId="5" borderId="0" xfId="0" applyFont="1" applyFill="1" applyAlignment="1">
      <alignment horizontal="center"/>
    </xf>
    <xf numFmtId="43" fontId="11" fillId="3" borderId="0" xfId="1" applyFont="1" applyFill="1" applyBorder="1"/>
    <xf numFmtId="49" fontId="11" fillId="3" borderId="0" xfId="10" applyNumberFormat="1" applyFont="1" applyFill="1" applyAlignment="1">
      <alignment horizontal="right" vertical="center"/>
    </xf>
    <xf numFmtId="0" fontId="11" fillId="0" borderId="0" xfId="0" applyFont="1" applyAlignment="1">
      <alignment horizontal="left" vertical="center"/>
    </xf>
    <xf numFmtId="0" fontId="6" fillId="3" borderId="0" xfId="3" applyFont="1" applyFill="1" applyAlignment="1">
      <alignment horizontal="left" indent="2"/>
    </xf>
    <xf numFmtId="0" fontId="6" fillId="0" borderId="0" xfId="3" applyFont="1" applyAlignment="1">
      <alignment horizontal="right"/>
    </xf>
    <xf numFmtId="0" fontId="6" fillId="0" borderId="0" xfId="3" applyFont="1" applyAlignment="1">
      <alignment horizontal="left"/>
    </xf>
    <xf numFmtId="0" fontId="11" fillId="3" borderId="0" xfId="3" applyFont="1" applyFill="1" applyAlignment="1">
      <alignment horizontal="left" indent="2"/>
    </xf>
    <xf numFmtId="0" fontId="29" fillId="3" borderId="0" xfId="17" applyFont="1" applyFill="1"/>
    <xf numFmtId="0" fontId="30" fillId="3" borderId="0" xfId="17" applyFont="1" applyFill="1" applyAlignment="1">
      <alignment vertical="center"/>
    </xf>
    <xf numFmtId="0" fontId="31" fillId="3" borderId="0" xfId="17" applyFont="1" applyFill="1" applyAlignment="1">
      <alignment vertical="center"/>
    </xf>
    <xf numFmtId="0" fontId="32" fillId="3" borderId="0" xfId="17" applyFont="1" applyFill="1" applyAlignment="1">
      <alignment vertical="center"/>
    </xf>
    <xf numFmtId="0" fontId="33" fillId="3" borderId="0" xfId="17" applyFont="1" applyFill="1" applyAlignment="1">
      <alignment horizontal="left" vertical="center"/>
    </xf>
    <xf numFmtId="0" fontId="29" fillId="3" borderId="0" xfId="17" applyFont="1" applyFill="1" applyAlignment="1">
      <alignment horizontal="right"/>
    </xf>
    <xf numFmtId="0" fontId="11" fillId="3" borderId="0" xfId="0" applyFont="1" applyFill="1" applyAlignment="1">
      <alignment horizontal="left" vertical="top"/>
    </xf>
    <xf numFmtId="0" fontId="6" fillId="3" borderId="0" xfId="0" applyFont="1" applyFill="1" applyAlignment="1">
      <alignment horizontal="left" vertical="top"/>
    </xf>
    <xf numFmtId="0" fontId="29" fillId="3" borderId="0" xfId="17" applyFont="1" applyFill="1" applyAlignment="1">
      <alignment horizontal="left" vertical="top"/>
    </xf>
    <xf numFmtId="0" fontId="15" fillId="3" borderId="0" xfId="17" applyFill="1" applyAlignment="1">
      <alignment horizontal="left" vertical="top"/>
    </xf>
    <xf numFmtId="0" fontId="7" fillId="3" borderId="0" xfId="0" applyFont="1" applyFill="1" applyAlignment="1">
      <alignment horizontal="left" vertical="top"/>
    </xf>
    <xf numFmtId="176" fontId="29" fillId="3" borderId="0" xfId="17" applyNumberFormat="1" applyFont="1" applyFill="1" applyAlignment="1">
      <alignment horizontal="left" vertical="top"/>
    </xf>
    <xf numFmtId="0" fontId="29" fillId="3" borderId="0" xfId="17" applyFont="1" applyFill="1" applyAlignment="1">
      <alignment horizontal="left" vertical="center"/>
    </xf>
    <xf numFmtId="0" fontId="15" fillId="3" borderId="0" xfId="17" applyFill="1" applyAlignment="1">
      <alignment horizontal="left" vertical="center"/>
    </xf>
    <xf numFmtId="0" fontId="11" fillId="3" borderId="3" xfId="3" applyFont="1" applyFill="1" applyBorder="1" applyAlignment="1">
      <alignment horizontal="centerContinuous"/>
    </xf>
    <xf numFmtId="0" fontId="11" fillId="3" borderId="3" xfId="3" applyFont="1" applyFill="1" applyBorder="1" applyAlignment="1">
      <alignment horizontal="left"/>
    </xf>
    <xf numFmtId="0" fontId="11" fillId="5" borderId="3" xfId="3" applyFont="1" applyFill="1" applyBorder="1" applyAlignment="1">
      <alignment horizontal="centerContinuous"/>
    </xf>
    <xf numFmtId="4" fontId="6" fillId="5" borderId="0" xfId="3" applyNumberFormat="1" applyFont="1" applyFill="1" applyAlignment="1">
      <alignment horizontal="left"/>
    </xf>
    <xf numFmtId="0" fontId="6" fillId="5" borderId="2" xfId="3" applyFont="1" applyFill="1" applyBorder="1" applyAlignment="1">
      <alignment horizontal="centerContinuous" vertical="center"/>
    </xf>
    <xf numFmtId="0" fontId="6" fillId="5" borderId="0" xfId="0" applyFont="1" applyFill="1"/>
    <xf numFmtId="0" fontId="11" fillId="3" borderId="0" xfId="0" applyFont="1" applyFill="1" applyAlignment="1">
      <alignment horizontal="left" indent="1"/>
    </xf>
    <xf numFmtId="166" fontId="11" fillId="3" borderId="0" xfId="0" applyNumberFormat="1" applyFont="1" applyFill="1" applyAlignment="1">
      <alignment horizontal="left" vertical="center" indent="2"/>
    </xf>
    <xf numFmtId="49" fontId="5" fillId="3" borderId="0" xfId="15" applyNumberFormat="1" applyFont="1" applyFill="1" applyBorder="1" applyAlignment="1">
      <alignment horizontal="left"/>
    </xf>
    <xf numFmtId="37" fontId="6" fillId="3" borderId="0" xfId="0" applyNumberFormat="1" applyFont="1" applyFill="1" applyAlignment="1">
      <alignment horizontal="left" vertical="center" indent="3"/>
    </xf>
    <xf numFmtId="37" fontId="8" fillId="3" borderId="0" xfId="0" applyNumberFormat="1" applyFont="1" applyFill="1" applyAlignment="1">
      <alignment vertical="top"/>
    </xf>
    <xf numFmtId="0" fontId="5" fillId="3" borderId="2" xfId="4" applyFont="1" applyFill="1" applyBorder="1" applyAlignment="1">
      <alignment horizontal="left" vertical="center"/>
    </xf>
    <xf numFmtId="178" fontId="11" fillId="3" borderId="0" xfId="0" applyNumberFormat="1" applyFont="1" applyFill="1" applyAlignment="1">
      <alignment horizontal="right"/>
    </xf>
    <xf numFmtId="178" fontId="11" fillId="5" borderId="0" xfId="0" applyNumberFormat="1" applyFont="1" applyFill="1" applyAlignment="1">
      <alignment horizontal="right"/>
    </xf>
    <xf numFmtId="0" fontId="13" fillId="3" borderId="0" xfId="0" applyFont="1" applyFill="1" applyAlignment="1">
      <alignment horizontal="left" vertical="center" indent="2"/>
    </xf>
    <xf numFmtId="0" fontId="11" fillId="3" borderId="2" xfId="4" applyFont="1" applyFill="1" applyBorder="1" applyAlignment="1">
      <alignment horizontal="left" vertical="center"/>
    </xf>
    <xf numFmtId="0" fontId="7" fillId="3" borderId="0" xfId="0" applyFont="1" applyFill="1" applyAlignment="1">
      <alignment horizontal="right" vertical="center"/>
    </xf>
    <xf numFmtId="37" fontId="8" fillId="3" borderId="0" xfId="10" applyFont="1" applyFill="1" applyAlignment="1">
      <alignment horizontal="right" vertical="center"/>
    </xf>
    <xf numFmtId="37" fontId="11" fillId="3" borderId="0" xfId="0" applyNumberFormat="1" applyFont="1" applyFill="1" applyAlignment="1">
      <alignment horizontal="right" vertical="center"/>
    </xf>
    <xf numFmtId="37" fontId="8" fillId="3" borderId="0" xfId="11" applyNumberFormat="1" applyFont="1" applyFill="1" applyAlignment="1">
      <alignment horizontal="right" vertical="center"/>
    </xf>
    <xf numFmtId="37" fontId="11" fillId="3" borderId="0" xfId="11" applyNumberFormat="1" applyFont="1" applyFill="1" applyAlignment="1">
      <alignment horizontal="right" vertical="center"/>
    </xf>
    <xf numFmtId="37" fontId="11" fillId="3" borderId="0" xfId="11" applyNumberFormat="1" applyFont="1" applyFill="1" applyAlignment="1">
      <alignment horizontal="right" vertical="center" wrapText="1"/>
    </xf>
    <xf numFmtId="0" fontId="8" fillId="3" borderId="0" xfId="19" applyFont="1" applyFill="1" applyBorder="1" applyAlignment="1">
      <alignment horizontal="right"/>
    </xf>
    <xf numFmtId="0" fontId="11" fillId="3" borderId="0" xfId="17" quotePrefix="1" applyFont="1" applyFill="1" applyAlignment="1">
      <alignment horizontal="right"/>
    </xf>
    <xf numFmtId="0" fontId="11" fillId="3" borderId="0" xfId="17" applyFont="1" applyFill="1" applyAlignment="1">
      <alignment horizontal="right"/>
    </xf>
    <xf numFmtId="0" fontId="8" fillId="3" borderId="0" xfId="19" applyFont="1" applyFill="1" applyBorder="1" applyAlignment="1">
      <alignment horizontal="right" wrapText="1"/>
    </xf>
    <xf numFmtId="0" fontId="8" fillId="3" borderId="0" xfId="17" quotePrefix="1" applyFont="1" applyFill="1" applyAlignment="1">
      <alignment horizontal="right"/>
    </xf>
    <xf numFmtId="0" fontId="8" fillId="3" borderId="0" xfId="17" applyFont="1" applyFill="1" applyAlignment="1">
      <alignment horizontal="right"/>
    </xf>
    <xf numFmtId="0" fontId="11" fillId="3" borderId="0" xfId="19" applyFont="1" applyFill="1" applyAlignment="1">
      <alignment horizontal="right"/>
    </xf>
    <xf numFmtId="0" fontId="11" fillId="3" borderId="0" xfId="19" applyFont="1" applyFill="1" applyBorder="1" applyAlignment="1">
      <alignment horizontal="right"/>
    </xf>
    <xf numFmtId="3" fontId="11" fillId="3" borderId="0" xfId="0" applyNumberFormat="1" applyFont="1" applyFill="1" applyAlignment="1">
      <alignment horizontal="right" vertical="center"/>
    </xf>
    <xf numFmtId="3" fontId="8" fillId="3" borderId="0" xfId="0" applyNumberFormat="1" applyFont="1" applyFill="1" applyAlignment="1">
      <alignment horizontal="right" vertical="center"/>
    </xf>
    <xf numFmtId="0" fontId="13" fillId="3" borderId="0" xfId="3" applyFont="1" applyFill="1" applyAlignment="1">
      <alignment horizontal="left" vertical="center" indent="2"/>
    </xf>
    <xf numFmtId="49" fontId="11" fillId="3" borderId="0" xfId="3" applyNumberFormat="1" applyFont="1" applyFill="1" applyAlignment="1">
      <alignment horizontal="left"/>
    </xf>
    <xf numFmtId="0" fontId="11" fillId="3" borderId="0" xfId="17" applyFont="1" applyFill="1" applyAlignment="1">
      <alignment horizontal="left" vertical="top" wrapText="1"/>
    </xf>
    <xf numFmtId="0" fontId="11" fillId="3" borderId="0" xfId="17" applyFont="1" applyFill="1" applyAlignment="1">
      <alignment horizontal="left" vertical="top"/>
    </xf>
    <xf numFmtId="0" fontId="6" fillId="3" borderId="0" xfId="0" applyFont="1" applyFill="1" applyAlignment="1">
      <alignment horizontal="left" vertical="top" wrapText="1"/>
    </xf>
    <xf numFmtId="0" fontId="6" fillId="3" borderId="0" xfId="0" applyFont="1" applyFill="1" applyAlignment="1">
      <alignment horizontal="left" vertical="top"/>
    </xf>
    <xf numFmtId="177" fontId="29" fillId="3" borderId="0" xfId="17" applyNumberFormat="1" applyFont="1" applyFill="1" applyAlignment="1">
      <alignment horizontal="center"/>
    </xf>
  </cellXfs>
  <cellStyles count="23">
    <cellStyle name="ANCLAS,REZONES Y SUS PARTES,DE FUNDICION,DE HIERRO O DE ACERO" xfId="5" xr:uid="{00000000-0005-0000-0000-000000000000}"/>
    <cellStyle name="ANCLAS,REZONES Y SUS PARTES,DE FUNDICION,DE HIERRO O DE ACERO 2" xfId="15" xr:uid="{00000000-0005-0000-0000-000001000000}"/>
    <cellStyle name="Comma" xfId="1" builtinId="3"/>
    <cellStyle name="Comma [0]" xfId="21" builtinId="6"/>
    <cellStyle name="Comma 2" xfId="12" xr:uid="{00000000-0005-0000-0000-000004000000}"/>
    <cellStyle name="Comma 2 4" xfId="13" xr:uid="{00000000-0005-0000-0000-000005000000}"/>
    <cellStyle name="Normal" xfId="0" builtinId="0"/>
    <cellStyle name="Normal 13" xfId="18" xr:uid="{00000000-0005-0000-0000-000007000000}"/>
    <cellStyle name="Normal 13 2 5" xfId="14" xr:uid="{00000000-0005-0000-0000-000008000000}"/>
    <cellStyle name="Normal 13 6" xfId="2" xr:uid="{00000000-0005-0000-0000-000009000000}"/>
    <cellStyle name="Normal 2" xfId="3" xr:uid="{00000000-0005-0000-0000-00000A000000}"/>
    <cellStyle name="Normal 3" xfId="11" xr:uid="{00000000-0005-0000-0000-00000B000000}"/>
    <cellStyle name="Normal 4" xfId="17" xr:uid="{00000000-0005-0000-0000-00000C000000}"/>
    <cellStyle name="Normal_Anexo_PL_Enero-Agosto2008 2" xfId="20" xr:uid="{00000000-0005-0000-0000-00000D000000}"/>
    <cellStyle name="Normal_Anexo_PL_Enero-Agosto2008 3" xfId="19" xr:uid="{00000000-0005-0000-0000-00000E000000}"/>
    <cellStyle name="Normal_ANEXOESTAD-2" xfId="10" xr:uid="{00000000-0005-0000-0000-00000F000000}"/>
    <cellStyle name="Normal_c14-Bonos" xfId="22" xr:uid="{8EBC7F3A-6BCD-49B6-966B-0D33B65C3A72}"/>
    <cellStyle name="Normal_Cuad_A-02_PIBtotal" xfId="4" xr:uid="{00000000-0005-0000-0000-000012000000}"/>
    <cellStyle name="Normal_Cuad_A-11_RPI" xfId="8" xr:uid="{00000000-0005-0000-0000-000013000000}"/>
    <cellStyle name="Normal_Cuad_A-13_Deuda" xfId="16" xr:uid="{00000000-0005-0000-0000-000014000000}"/>
    <cellStyle name="Normal_desempleo (2)" xfId="9" xr:uid="{00000000-0005-0000-0000-000015000000}"/>
    <cellStyle name="Percent2 3" xfId="7" xr:uid="{00000000-0005-0000-0000-000016000000}"/>
    <cellStyle name="Porcentaje 4" xfId="6" xr:uid="{00000000-0005-0000-0000-000017000000}"/>
  </cellStyles>
  <dxfs count="0"/>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2152650</xdr:colOff>
      <xdr:row>0</xdr:row>
      <xdr:rowOff>142875</xdr:rowOff>
    </xdr:from>
    <xdr:to>
      <xdr:col>12</xdr:col>
      <xdr:colOff>28575</xdr:colOff>
      <xdr:row>6</xdr:row>
      <xdr:rowOff>180975</xdr:rowOff>
    </xdr:to>
    <xdr:pic>
      <xdr:nvPicPr>
        <xdr:cNvPr id="2" name="Picture 1" descr="C:\Users\tgalvez\AppData\Local\Microsoft\Windows\INetCache\Content.Word\logocepal-esp-transp-P279-celesteUN.PNG">
          <a:extLst>
            <a:ext uri="{FF2B5EF4-FFF2-40B4-BE49-F238E27FC236}">
              <a16:creationId xmlns:a16="http://schemas.microsoft.com/office/drawing/2014/main" id="{980C0206-4CFE-4946-824A-695A2DF31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6675" y="142875"/>
          <a:ext cx="1009650" cy="12477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5115-A4EF-4E76-BF0F-D072A55E7102}">
  <sheetPr>
    <pageSetUpPr fitToPage="1"/>
  </sheetPr>
  <dimension ref="A1:P91"/>
  <sheetViews>
    <sheetView topLeftCell="A21" workbookViewId="0">
      <selection activeCell="D43" sqref="D43"/>
    </sheetView>
  </sheetViews>
  <sheetFormatPr defaultColWidth="0" defaultRowHeight="12.75" customHeight="1" zeroHeight="1" x14ac:dyDescent="0.2"/>
  <cols>
    <col min="1" max="1" width="3.5" style="214" customWidth="1"/>
    <col min="2" max="3" width="6.6640625" style="214" customWidth="1"/>
    <col min="4" max="5" width="40" style="214" customWidth="1"/>
    <col min="6" max="6" width="38.1640625" style="214" customWidth="1"/>
    <col min="7" max="7" width="4.1640625" style="214" customWidth="1"/>
    <col min="8" max="13" width="2.5" style="214" customWidth="1"/>
    <col min="14" max="14" width="3.5" style="214" customWidth="1"/>
    <col min="15" max="16" width="0" style="214" hidden="1" customWidth="1"/>
    <col min="17" max="16384" width="10.6640625" style="214" hidden="1"/>
  </cols>
  <sheetData>
    <row r="1" spans="1:13" x14ac:dyDescent="0.2">
      <c r="A1" s="476"/>
      <c r="B1" s="476"/>
      <c r="C1" s="476"/>
      <c r="D1" s="476"/>
      <c r="E1" s="476"/>
      <c r="F1" s="476"/>
      <c r="G1" s="476"/>
      <c r="H1" s="476"/>
      <c r="I1" s="476"/>
      <c r="J1" s="476"/>
      <c r="K1" s="476"/>
      <c r="L1" s="476"/>
      <c r="M1" s="476"/>
    </row>
    <row r="2" spans="1:13" x14ac:dyDescent="0.2">
      <c r="A2" s="476"/>
      <c r="B2" s="476"/>
      <c r="C2" s="476"/>
      <c r="D2" s="476"/>
      <c r="E2" s="476"/>
      <c r="F2" s="476"/>
      <c r="G2" s="476"/>
      <c r="H2" s="476"/>
      <c r="I2" s="476"/>
      <c r="J2" s="476"/>
      <c r="K2" s="476"/>
      <c r="L2" s="476"/>
      <c r="M2" s="476"/>
    </row>
    <row r="3" spans="1:13" ht="26.25" x14ac:dyDescent="0.2">
      <c r="A3" s="476"/>
      <c r="B3" s="477" t="s">
        <v>828</v>
      </c>
      <c r="C3" s="476"/>
      <c r="D3" s="476"/>
      <c r="E3" s="476"/>
      <c r="F3" s="476"/>
      <c r="G3" s="476"/>
      <c r="H3" s="476"/>
      <c r="I3" s="476"/>
      <c r="J3" s="476"/>
      <c r="K3" s="476"/>
      <c r="L3" s="476"/>
      <c r="M3" s="476"/>
    </row>
    <row r="4" spans="1:13" ht="18" x14ac:dyDescent="0.2">
      <c r="A4" s="476"/>
      <c r="B4" s="478" t="s">
        <v>760</v>
      </c>
      <c r="C4" s="476"/>
      <c r="D4" s="476"/>
      <c r="E4" s="476"/>
      <c r="F4" s="476"/>
      <c r="G4" s="476"/>
      <c r="H4" s="476"/>
      <c r="I4" s="476"/>
      <c r="J4" s="476"/>
      <c r="K4" s="476"/>
      <c r="L4" s="476"/>
      <c r="M4" s="476"/>
    </row>
    <row r="5" spans="1:13" ht="12.75" customHeight="1" x14ac:dyDescent="0.2">
      <c r="A5" s="476"/>
      <c r="B5" s="476"/>
      <c r="C5" s="476"/>
      <c r="D5" s="476"/>
      <c r="E5" s="476"/>
      <c r="F5" s="476"/>
      <c r="G5" s="476"/>
      <c r="H5" s="476"/>
      <c r="I5" s="476"/>
      <c r="J5" s="476"/>
      <c r="K5" s="476"/>
      <c r="L5" s="476"/>
      <c r="M5" s="476"/>
    </row>
    <row r="6" spans="1:13" ht="12.75" customHeight="1" x14ac:dyDescent="0.2">
      <c r="A6" s="476"/>
      <c r="B6" s="479"/>
      <c r="C6" s="476"/>
      <c r="D6" s="476"/>
      <c r="E6" s="476"/>
      <c r="F6" s="476"/>
      <c r="G6" s="476"/>
      <c r="H6" s="476"/>
      <c r="I6" s="476"/>
      <c r="J6" s="476"/>
      <c r="K6" s="476"/>
      <c r="L6" s="476"/>
      <c r="M6" s="476"/>
    </row>
    <row r="7" spans="1:13" s="489" customFormat="1" ht="22.5" customHeight="1" x14ac:dyDescent="0.2">
      <c r="A7" s="488"/>
      <c r="B7" s="122" t="s">
        <v>753</v>
      </c>
      <c r="C7" s="488"/>
      <c r="D7" s="488"/>
      <c r="E7" s="488"/>
      <c r="F7" s="488"/>
      <c r="G7" s="488"/>
      <c r="H7" s="488"/>
      <c r="I7" s="488"/>
      <c r="J7" s="488"/>
      <c r="K7" s="488"/>
      <c r="L7" s="488"/>
      <c r="M7" s="488"/>
    </row>
    <row r="8" spans="1:13" s="485" customFormat="1" ht="22.5" customHeight="1" x14ac:dyDescent="0.2">
      <c r="A8" s="484"/>
      <c r="B8" s="482"/>
      <c r="C8" s="482" t="s">
        <v>276</v>
      </c>
      <c r="D8" s="524" t="s">
        <v>761</v>
      </c>
      <c r="E8" s="525"/>
      <c r="F8" s="525"/>
      <c r="G8" s="484"/>
      <c r="H8" s="484"/>
      <c r="I8" s="484"/>
      <c r="J8" s="484"/>
      <c r="K8" s="484"/>
      <c r="L8" s="484"/>
      <c r="M8" s="484"/>
    </row>
    <row r="9" spans="1:13" s="485" customFormat="1" ht="22.5" customHeight="1" x14ac:dyDescent="0.2">
      <c r="A9" s="484"/>
      <c r="B9" s="486" t="s">
        <v>759</v>
      </c>
      <c r="C9" s="482"/>
      <c r="D9" s="482"/>
      <c r="E9" s="484"/>
      <c r="F9" s="484"/>
      <c r="G9" s="484"/>
      <c r="H9" s="484"/>
      <c r="I9" s="484"/>
      <c r="J9" s="484"/>
      <c r="K9" s="484"/>
      <c r="L9" s="484"/>
      <c r="M9" s="484"/>
    </row>
    <row r="10" spans="1:13" s="485" customFormat="1" ht="22.5" customHeight="1" x14ac:dyDescent="0.2">
      <c r="A10" s="484"/>
      <c r="B10" s="483"/>
      <c r="C10" s="483" t="s">
        <v>512</v>
      </c>
      <c r="D10" s="524" t="s">
        <v>762</v>
      </c>
      <c r="E10" s="525"/>
      <c r="F10" s="525"/>
      <c r="G10" s="484"/>
      <c r="H10" s="484"/>
      <c r="I10" s="484"/>
      <c r="J10" s="484"/>
      <c r="K10" s="484"/>
      <c r="L10" s="484"/>
      <c r="M10" s="484"/>
    </row>
    <row r="11" spans="1:13" s="485" customFormat="1" ht="22.5" customHeight="1" x14ac:dyDescent="0.2">
      <c r="A11" s="484"/>
      <c r="B11" s="483"/>
      <c r="C11" s="483" t="s">
        <v>513</v>
      </c>
      <c r="D11" s="524" t="s">
        <v>763</v>
      </c>
      <c r="E11" s="525"/>
      <c r="F11" s="525"/>
      <c r="G11" s="484"/>
      <c r="H11" s="484"/>
      <c r="I11" s="484"/>
      <c r="J11" s="484"/>
      <c r="K11" s="484"/>
      <c r="L11" s="484"/>
      <c r="M11" s="484"/>
    </row>
    <row r="12" spans="1:13" s="485" customFormat="1" ht="22.5" customHeight="1" x14ac:dyDescent="0.2">
      <c r="A12" s="484"/>
      <c r="B12" s="483"/>
      <c r="C12" s="483" t="s">
        <v>514</v>
      </c>
      <c r="D12" s="524" t="s">
        <v>764</v>
      </c>
      <c r="E12" s="525"/>
      <c r="F12" s="525"/>
      <c r="G12" s="484"/>
      <c r="H12" s="484"/>
      <c r="I12" s="484"/>
      <c r="J12" s="484"/>
      <c r="K12" s="484"/>
      <c r="L12" s="484"/>
      <c r="M12" s="484"/>
    </row>
    <row r="13" spans="1:13" s="485" customFormat="1" ht="22.5" customHeight="1" x14ac:dyDescent="0.2">
      <c r="A13" s="484"/>
      <c r="B13" s="483"/>
      <c r="C13" s="483" t="s">
        <v>515</v>
      </c>
      <c r="D13" s="524" t="s">
        <v>765</v>
      </c>
      <c r="E13" s="525"/>
      <c r="F13" s="525"/>
      <c r="G13" s="484"/>
      <c r="H13" s="484"/>
      <c r="I13" s="484"/>
      <c r="J13" s="484"/>
      <c r="K13" s="484"/>
      <c r="L13" s="484"/>
      <c r="M13" s="484"/>
    </row>
    <row r="14" spans="1:13" s="489" customFormat="1" ht="22.5" customHeight="1" x14ac:dyDescent="0.2">
      <c r="A14" s="488"/>
      <c r="B14" s="122" t="s">
        <v>754</v>
      </c>
      <c r="C14" s="78"/>
      <c r="D14" s="78"/>
      <c r="E14" s="488"/>
      <c r="F14" s="488"/>
      <c r="G14" s="488"/>
      <c r="H14" s="488"/>
      <c r="I14" s="488"/>
      <c r="J14" s="488"/>
      <c r="K14" s="488"/>
      <c r="L14" s="488"/>
      <c r="M14" s="488"/>
    </row>
    <row r="15" spans="1:13" s="485" customFormat="1" ht="22.5" customHeight="1" x14ac:dyDescent="0.2">
      <c r="A15" s="484"/>
      <c r="B15" s="482"/>
      <c r="C15" s="483" t="s">
        <v>516</v>
      </c>
      <c r="D15" s="526" t="s">
        <v>766</v>
      </c>
      <c r="E15" s="527"/>
      <c r="F15" s="527"/>
      <c r="G15" s="484"/>
      <c r="H15" s="484"/>
      <c r="I15" s="484"/>
      <c r="J15" s="484"/>
      <c r="K15" s="484"/>
      <c r="L15" s="484"/>
      <c r="M15" s="484"/>
    </row>
    <row r="16" spans="1:13" s="485" customFormat="1" ht="22.5" customHeight="1" x14ac:dyDescent="0.2">
      <c r="A16" s="484"/>
      <c r="B16" s="482"/>
      <c r="C16" s="483" t="s">
        <v>517</v>
      </c>
      <c r="D16" s="526" t="s">
        <v>767</v>
      </c>
      <c r="E16" s="527"/>
      <c r="F16" s="527"/>
      <c r="G16" s="484"/>
      <c r="H16" s="484"/>
      <c r="I16" s="484"/>
      <c r="J16" s="484"/>
      <c r="K16" s="484"/>
      <c r="L16" s="484"/>
      <c r="M16" s="484"/>
    </row>
    <row r="17" spans="1:13" s="485" customFormat="1" ht="22.5" customHeight="1" x14ac:dyDescent="0.2">
      <c r="A17" s="484"/>
      <c r="B17" s="482"/>
      <c r="C17" s="483" t="s">
        <v>518</v>
      </c>
      <c r="D17" s="526" t="s">
        <v>768</v>
      </c>
      <c r="E17" s="527"/>
      <c r="F17" s="527"/>
      <c r="G17" s="484"/>
      <c r="H17" s="484"/>
      <c r="I17" s="484"/>
      <c r="J17" s="484"/>
      <c r="K17" s="484"/>
      <c r="L17" s="484"/>
      <c r="M17" s="484"/>
    </row>
    <row r="18" spans="1:13" s="485" customFormat="1" ht="22.5" customHeight="1" x14ac:dyDescent="0.2">
      <c r="A18" s="484"/>
      <c r="B18" s="482"/>
      <c r="C18" s="483" t="s">
        <v>519</v>
      </c>
      <c r="D18" s="526" t="s">
        <v>769</v>
      </c>
      <c r="E18" s="527"/>
      <c r="F18" s="527"/>
      <c r="G18" s="484"/>
      <c r="H18" s="484"/>
      <c r="I18" s="484"/>
      <c r="J18" s="484"/>
      <c r="K18" s="484"/>
      <c r="L18" s="484"/>
      <c r="M18" s="484"/>
    </row>
    <row r="19" spans="1:13" s="485" customFormat="1" ht="22.5" customHeight="1" x14ac:dyDescent="0.2">
      <c r="A19" s="484"/>
      <c r="B19" s="482"/>
      <c r="C19" s="483" t="s">
        <v>520</v>
      </c>
      <c r="D19" s="526" t="s">
        <v>770</v>
      </c>
      <c r="E19" s="527"/>
      <c r="F19" s="527"/>
      <c r="G19" s="484"/>
      <c r="H19" s="484"/>
      <c r="I19" s="484"/>
      <c r="J19" s="484"/>
      <c r="K19" s="484"/>
      <c r="L19" s="484"/>
      <c r="M19" s="484"/>
    </row>
    <row r="20" spans="1:13" s="485" customFormat="1" ht="22.5" customHeight="1" x14ac:dyDescent="0.2">
      <c r="A20" s="484"/>
      <c r="B20" s="482"/>
      <c r="C20" s="483" t="s">
        <v>521</v>
      </c>
      <c r="D20" s="526" t="s">
        <v>771</v>
      </c>
      <c r="E20" s="527"/>
      <c r="F20" s="527"/>
      <c r="G20" s="484"/>
      <c r="H20" s="484"/>
      <c r="I20" s="484"/>
      <c r="J20" s="484"/>
      <c r="K20" s="484"/>
      <c r="L20" s="484"/>
      <c r="M20" s="484"/>
    </row>
    <row r="21" spans="1:13" s="485" customFormat="1" ht="22.5" customHeight="1" x14ac:dyDescent="0.2">
      <c r="A21" s="484"/>
      <c r="B21" s="482"/>
      <c r="C21" s="483" t="s">
        <v>522</v>
      </c>
      <c r="D21" s="526" t="s">
        <v>772</v>
      </c>
      <c r="E21" s="527"/>
      <c r="F21" s="527"/>
      <c r="G21" s="484"/>
      <c r="H21" s="484"/>
      <c r="I21" s="484"/>
      <c r="J21" s="484"/>
      <c r="K21" s="484"/>
      <c r="L21" s="484"/>
      <c r="M21" s="484"/>
    </row>
    <row r="22" spans="1:13" s="485" customFormat="1" ht="22.5" customHeight="1" x14ac:dyDescent="0.2">
      <c r="A22" s="484"/>
      <c r="B22" s="482"/>
      <c r="C22" s="483" t="s">
        <v>523</v>
      </c>
      <c r="D22" s="526" t="s">
        <v>773</v>
      </c>
      <c r="E22" s="527"/>
      <c r="F22" s="527"/>
      <c r="G22" s="484"/>
      <c r="H22" s="484"/>
      <c r="I22" s="484"/>
      <c r="J22" s="484"/>
      <c r="K22" s="484"/>
      <c r="L22" s="484"/>
      <c r="M22" s="484"/>
    </row>
    <row r="23" spans="1:13" s="485" customFormat="1" ht="22.5" customHeight="1" x14ac:dyDescent="0.2">
      <c r="A23" s="484"/>
      <c r="B23" s="482"/>
      <c r="C23" s="483" t="s">
        <v>524</v>
      </c>
      <c r="D23" s="526" t="s">
        <v>774</v>
      </c>
      <c r="E23" s="527"/>
      <c r="F23" s="527"/>
      <c r="G23" s="484"/>
      <c r="H23" s="484"/>
      <c r="I23" s="484"/>
      <c r="J23" s="484"/>
      <c r="K23" s="484"/>
      <c r="L23" s="484"/>
      <c r="M23" s="484"/>
    </row>
    <row r="24" spans="1:13" s="485" customFormat="1" ht="22.5" customHeight="1" x14ac:dyDescent="0.2">
      <c r="A24" s="484"/>
      <c r="B24" s="482"/>
      <c r="C24" s="483" t="s">
        <v>525</v>
      </c>
      <c r="D24" s="526" t="s">
        <v>775</v>
      </c>
      <c r="E24" s="527"/>
      <c r="F24" s="527"/>
      <c r="G24" s="484"/>
      <c r="H24" s="484"/>
      <c r="I24" s="484"/>
      <c r="J24" s="484"/>
      <c r="K24" s="484"/>
      <c r="L24" s="484"/>
      <c r="M24" s="484"/>
    </row>
    <row r="25" spans="1:13" s="485" customFormat="1" ht="22.5" customHeight="1" x14ac:dyDescent="0.2">
      <c r="A25" s="484"/>
      <c r="B25" s="482"/>
      <c r="C25" s="483" t="s">
        <v>526</v>
      </c>
      <c r="D25" s="526" t="s">
        <v>776</v>
      </c>
      <c r="E25" s="527"/>
      <c r="F25" s="527"/>
      <c r="G25" s="484"/>
      <c r="H25" s="484"/>
      <c r="I25" s="484"/>
      <c r="J25" s="484"/>
      <c r="K25" s="484"/>
      <c r="L25" s="484"/>
      <c r="M25" s="484"/>
    </row>
    <row r="26" spans="1:13" s="485" customFormat="1" ht="22.5" customHeight="1" x14ac:dyDescent="0.2">
      <c r="A26" s="484"/>
      <c r="B26" s="482"/>
      <c r="C26" s="483" t="s">
        <v>527</v>
      </c>
      <c r="D26" s="526" t="s">
        <v>777</v>
      </c>
      <c r="E26" s="527"/>
      <c r="F26" s="527"/>
      <c r="G26" s="484"/>
      <c r="H26" s="484"/>
      <c r="I26" s="484"/>
      <c r="J26" s="484"/>
      <c r="K26" s="484"/>
      <c r="L26" s="484"/>
      <c r="M26" s="484"/>
    </row>
    <row r="27" spans="1:13" s="489" customFormat="1" ht="22.5" customHeight="1" x14ac:dyDescent="0.2">
      <c r="A27" s="488"/>
      <c r="B27" s="118" t="s">
        <v>755</v>
      </c>
      <c r="C27" s="131"/>
      <c r="D27" s="78"/>
      <c r="E27" s="488"/>
      <c r="F27" s="488"/>
      <c r="G27" s="488"/>
      <c r="H27" s="488"/>
      <c r="I27" s="488"/>
      <c r="J27" s="488"/>
      <c r="K27" s="488"/>
      <c r="L27" s="488"/>
      <c r="M27" s="488"/>
    </row>
    <row r="28" spans="1:13" s="485" customFormat="1" ht="22.5" customHeight="1" x14ac:dyDescent="0.2">
      <c r="A28" s="484"/>
      <c r="B28" s="483"/>
      <c r="C28" s="483" t="s">
        <v>528</v>
      </c>
      <c r="D28" s="526" t="s">
        <v>778</v>
      </c>
      <c r="E28" s="527"/>
      <c r="F28" s="527"/>
      <c r="G28" s="484"/>
      <c r="H28" s="484"/>
      <c r="I28" s="484"/>
      <c r="J28" s="484"/>
      <c r="K28" s="484"/>
      <c r="L28" s="484"/>
      <c r="M28" s="484"/>
    </row>
    <row r="29" spans="1:13" s="485" customFormat="1" ht="22.5" customHeight="1" x14ac:dyDescent="0.2">
      <c r="A29" s="484"/>
      <c r="B29" s="483"/>
      <c r="C29" s="483" t="s">
        <v>529</v>
      </c>
      <c r="D29" s="526" t="s">
        <v>779</v>
      </c>
      <c r="E29" s="527"/>
      <c r="F29" s="527"/>
      <c r="G29" s="484"/>
      <c r="H29" s="484"/>
      <c r="I29" s="484"/>
      <c r="J29" s="484"/>
      <c r="K29" s="484"/>
      <c r="L29" s="484"/>
      <c r="M29" s="484"/>
    </row>
    <row r="30" spans="1:13" s="485" customFormat="1" ht="22.5" customHeight="1" x14ac:dyDescent="0.2">
      <c r="A30" s="484"/>
      <c r="B30" s="483"/>
      <c r="C30" s="483" t="s">
        <v>530</v>
      </c>
      <c r="D30" s="526" t="s">
        <v>780</v>
      </c>
      <c r="E30" s="527"/>
      <c r="F30" s="527"/>
      <c r="G30" s="484"/>
      <c r="H30" s="484"/>
      <c r="I30" s="484"/>
      <c r="J30" s="484"/>
      <c r="K30" s="484"/>
      <c r="L30" s="484"/>
      <c r="M30" s="484"/>
    </row>
    <row r="31" spans="1:13" s="485" customFormat="1" ht="22.5" customHeight="1" x14ac:dyDescent="0.2">
      <c r="A31" s="484"/>
      <c r="B31" s="483"/>
      <c r="C31" s="483" t="s">
        <v>531</v>
      </c>
      <c r="D31" s="526" t="s">
        <v>781</v>
      </c>
      <c r="E31" s="527"/>
      <c r="F31" s="527"/>
      <c r="G31" s="484"/>
      <c r="H31" s="484"/>
      <c r="I31" s="484"/>
      <c r="J31" s="484"/>
      <c r="K31" s="484"/>
      <c r="L31" s="484"/>
      <c r="M31" s="484"/>
    </row>
    <row r="32" spans="1:13" s="485" customFormat="1" ht="22.5" customHeight="1" x14ac:dyDescent="0.2">
      <c r="A32" s="484"/>
      <c r="B32" s="483"/>
      <c r="C32" s="483" t="s">
        <v>532</v>
      </c>
      <c r="D32" s="526" t="s">
        <v>782</v>
      </c>
      <c r="E32" s="527"/>
      <c r="F32" s="527"/>
      <c r="G32" s="484"/>
      <c r="H32" s="484"/>
      <c r="I32" s="484"/>
      <c r="J32" s="484"/>
      <c r="K32" s="484"/>
      <c r="L32" s="484"/>
      <c r="M32" s="484"/>
    </row>
    <row r="33" spans="1:13" s="485" customFormat="1" ht="22.5" customHeight="1" x14ac:dyDescent="0.2">
      <c r="A33" s="484"/>
      <c r="B33" s="483"/>
      <c r="C33" s="483" t="s">
        <v>533</v>
      </c>
      <c r="D33" s="526" t="s">
        <v>783</v>
      </c>
      <c r="E33" s="527"/>
      <c r="F33" s="527"/>
      <c r="G33" s="484"/>
      <c r="H33" s="484"/>
      <c r="I33" s="484"/>
      <c r="J33" s="484"/>
      <c r="K33" s="484"/>
      <c r="L33" s="484"/>
      <c r="M33" s="484"/>
    </row>
    <row r="34" spans="1:13" s="485" customFormat="1" ht="22.5" customHeight="1" x14ac:dyDescent="0.2">
      <c r="A34" s="484"/>
      <c r="B34" s="483"/>
      <c r="C34" s="483" t="s">
        <v>534</v>
      </c>
      <c r="D34" s="526" t="s">
        <v>784</v>
      </c>
      <c r="E34" s="527"/>
      <c r="F34" s="527"/>
      <c r="G34" s="484"/>
      <c r="H34" s="484"/>
      <c r="I34" s="484"/>
      <c r="J34" s="484"/>
      <c r="K34" s="484"/>
      <c r="L34" s="484"/>
      <c r="M34" s="484"/>
    </row>
    <row r="35" spans="1:13" s="489" customFormat="1" ht="22.5" customHeight="1" x14ac:dyDescent="0.2">
      <c r="A35" s="488"/>
      <c r="B35" s="118" t="s">
        <v>756</v>
      </c>
      <c r="C35" s="78"/>
      <c r="D35" s="78"/>
      <c r="E35" s="488"/>
      <c r="F35" s="488"/>
      <c r="G35" s="488"/>
      <c r="H35" s="488"/>
      <c r="I35" s="488"/>
      <c r="J35" s="488"/>
      <c r="K35" s="488"/>
      <c r="L35" s="488"/>
      <c r="M35" s="488"/>
    </row>
    <row r="36" spans="1:13" s="485" customFormat="1" ht="22.5" customHeight="1" x14ac:dyDescent="0.2">
      <c r="A36" s="484"/>
      <c r="B36" s="483"/>
      <c r="C36" s="483" t="s">
        <v>535</v>
      </c>
      <c r="D36" s="526" t="s">
        <v>785</v>
      </c>
      <c r="E36" s="527"/>
      <c r="F36" s="527"/>
      <c r="G36" s="484"/>
      <c r="H36" s="484"/>
      <c r="I36" s="484"/>
      <c r="J36" s="484"/>
      <c r="K36" s="484"/>
      <c r="L36" s="484"/>
      <c r="M36" s="484"/>
    </row>
    <row r="37" spans="1:13" s="485" customFormat="1" ht="22.5" customHeight="1" x14ac:dyDescent="0.2">
      <c r="A37" s="484"/>
      <c r="B37" s="483"/>
      <c r="C37" s="483" t="s">
        <v>536</v>
      </c>
      <c r="D37" s="526" t="s">
        <v>786</v>
      </c>
      <c r="E37" s="527"/>
      <c r="F37" s="527"/>
      <c r="G37" s="484"/>
      <c r="H37" s="484"/>
      <c r="I37" s="484"/>
      <c r="J37" s="484"/>
      <c r="K37" s="484"/>
      <c r="L37" s="484"/>
      <c r="M37" s="484"/>
    </row>
    <row r="38" spans="1:13" s="485" customFormat="1" ht="22.5" customHeight="1" x14ac:dyDescent="0.2">
      <c r="A38" s="484"/>
      <c r="B38" s="483"/>
      <c r="C38" s="483" t="s">
        <v>537</v>
      </c>
      <c r="D38" s="526" t="s">
        <v>787</v>
      </c>
      <c r="E38" s="527"/>
      <c r="F38" s="527"/>
      <c r="G38" s="484"/>
      <c r="H38" s="484"/>
      <c r="I38" s="484"/>
      <c r="J38" s="484"/>
      <c r="K38" s="484"/>
      <c r="L38" s="484"/>
      <c r="M38" s="484"/>
    </row>
    <row r="39" spans="1:13" s="485" customFormat="1" ht="46.5" customHeight="1" x14ac:dyDescent="0.2">
      <c r="A39" s="484"/>
      <c r="B39" s="483"/>
      <c r="C39" s="483" t="s">
        <v>538</v>
      </c>
      <c r="D39" s="526" t="s">
        <v>999</v>
      </c>
      <c r="E39" s="527"/>
      <c r="F39" s="527"/>
      <c r="G39" s="484"/>
      <c r="H39" s="484"/>
      <c r="I39" s="484"/>
      <c r="J39" s="484"/>
      <c r="K39" s="484"/>
      <c r="L39" s="484"/>
      <c r="M39" s="484"/>
    </row>
    <row r="40" spans="1:13" s="485" customFormat="1" ht="22.5" customHeight="1" x14ac:dyDescent="0.2">
      <c r="A40" s="484"/>
      <c r="B40" s="483"/>
      <c r="C40" s="483" t="s">
        <v>539</v>
      </c>
      <c r="D40" s="526" t="s">
        <v>1000</v>
      </c>
      <c r="E40" s="527"/>
      <c r="F40" s="527"/>
      <c r="G40" s="484"/>
      <c r="H40" s="484"/>
      <c r="I40" s="484"/>
      <c r="J40" s="484"/>
      <c r="K40" s="484"/>
      <c r="L40" s="484"/>
      <c r="M40" s="484"/>
    </row>
    <row r="41" spans="1:13" s="485" customFormat="1" ht="22.5" customHeight="1" x14ac:dyDescent="0.2">
      <c r="A41" s="484"/>
      <c r="B41" s="483"/>
      <c r="C41" s="483" t="s">
        <v>540</v>
      </c>
      <c r="D41" s="526" t="s">
        <v>788</v>
      </c>
      <c r="E41" s="527"/>
      <c r="F41" s="527"/>
      <c r="G41" s="484"/>
      <c r="H41" s="484"/>
      <c r="I41" s="484"/>
      <c r="J41" s="484"/>
      <c r="K41" s="484"/>
      <c r="L41" s="484"/>
      <c r="M41" s="484"/>
    </row>
    <row r="42" spans="1:13" s="485" customFormat="1" ht="22.5" customHeight="1" x14ac:dyDescent="0.2">
      <c r="A42" s="484"/>
      <c r="B42" s="483"/>
      <c r="C42" s="483" t="s">
        <v>541</v>
      </c>
      <c r="D42" s="526" t="s">
        <v>1001</v>
      </c>
      <c r="E42" s="527"/>
      <c r="F42" s="527"/>
      <c r="G42" s="484"/>
      <c r="H42" s="484"/>
      <c r="I42" s="484"/>
      <c r="J42" s="484"/>
      <c r="K42" s="484"/>
      <c r="L42" s="484"/>
      <c r="M42" s="484"/>
    </row>
    <row r="43" spans="1:13" s="489" customFormat="1" ht="22.5" customHeight="1" x14ac:dyDescent="0.2">
      <c r="A43" s="488"/>
      <c r="B43" s="118" t="s">
        <v>757</v>
      </c>
      <c r="C43" s="78"/>
      <c r="D43" s="78"/>
      <c r="E43" s="488"/>
      <c r="F43" s="488"/>
      <c r="G43" s="488"/>
      <c r="H43" s="488"/>
      <c r="I43" s="488"/>
      <c r="J43" s="488"/>
      <c r="K43" s="488"/>
      <c r="L43" s="488"/>
      <c r="M43" s="488"/>
    </row>
    <row r="44" spans="1:13" s="485" customFormat="1" ht="22.5" customHeight="1" x14ac:dyDescent="0.2">
      <c r="A44" s="484"/>
      <c r="B44" s="483"/>
      <c r="C44" s="483" t="s">
        <v>542</v>
      </c>
      <c r="D44" s="526" t="s">
        <v>789</v>
      </c>
      <c r="E44" s="527"/>
      <c r="F44" s="527"/>
      <c r="G44" s="484"/>
      <c r="H44" s="484"/>
      <c r="I44" s="484"/>
      <c r="J44" s="484"/>
      <c r="K44" s="484"/>
      <c r="L44" s="484"/>
      <c r="M44" s="484"/>
    </row>
    <row r="45" spans="1:13" s="485" customFormat="1" ht="22.5" customHeight="1" x14ac:dyDescent="0.2">
      <c r="A45" s="484"/>
      <c r="B45" s="483"/>
      <c r="C45" s="483" t="s">
        <v>543</v>
      </c>
      <c r="D45" s="526" t="s">
        <v>790</v>
      </c>
      <c r="E45" s="527"/>
      <c r="F45" s="527"/>
      <c r="G45" s="484"/>
      <c r="H45" s="484"/>
      <c r="I45" s="484"/>
      <c r="J45" s="484"/>
      <c r="K45" s="484"/>
      <c r="L45" s="484"/>
      <c r="M45" s="484"/>
    </row>
    <row r="46" spans="1:13" s="485" customFormat="1" ht="22.5" customHeight="1" x14ac:dyDescent="0.2">
      <c r="A46" s="484"/>
      <c r="B46" s="483"/>
      <c r="C46" s="483" t="s">
        <v>544</v>
      </c>
      <c r="D46" s="526" t="s">
        <v>791</v>
      </c>
      <c r="E46" s="527"/>
      <c r="F46" s="527"/>
      <c r="G46" s="484"/>
      <c r="H46" s="484"/>
      <c r="I46" s="484"/>
      <c r="J46" s="484"/>
      <c r="K46" s="484"/>
      <c r="L46" s="484"/>
      <c r="M46" s="484"/>
    </row>
    <row r="47" spans="1:13" s="485" customFormat="1" ht="22.5" customHeight="1" x14ac:dyDescent="0.2">
      <c r="A47" s="484"/>
      <c r="B47" s="483"/>
      <c r="C47" s="483" t="s">
        <v>545</v>
      </c>
      <c r="D47" s="526" t="s">
        <v>792</v>
      </c>
      <c r="E47" s="527"/>
      <c r="F47" s="527"/>
      <c r="G47" s="484"/>
      <c r="H47" s="484"/>
      <c r="I47" s="484"/>
      <c r="J47" s="484"/>
      <c r="K47" s="484"/>
      <c r="L47" s="484"/>
      <c r="M47" s="484"/>
    </row>
    <row r="48" spans="1:13" s="485" customFormat="1" ht="22.5" customHeight="1" x14ac:dyDescent="0.2">
      <c r="A48" s="484"/>
      <c r="B48" s="483"/>
      <c r="C48" s="483" t="s">
        <v>546</v>
      </c>
      <c r="D48" s="526" t="s">
        <v>793</v>
      </c>
      <c r="E48" s="527"/>
      <c r="F48" s="527"/>
      <c r="G48" s="484"/>
      <c r="H48" s="484"/>
      <c r="I48" s="484"/>
      <c r="J48" s="484"/>
      <c r="K48" s="484"/>
      <c r="L48" s="484"/>
      <c r="M48" s="484"/>
    </row>
    <row r="49" spans="1:13" s="489" customFormat="1" ht="22.5" customHeight="1" x14ac:dyDescent="0.2">
      <c r="A49" s="488"/>
      <c r="B49" s="118" t="s">
        <v>758</v>
      </c>
      <c r="C49" s="78"/>
      <c r="D49" s="78"/>
      <c r="E49" s="488"/>
      <c r="F49" s="488"/>
      <c r="G49" s="488"/>
      <c r="H49" s="488"/>
      <c r="I49" s="488"/>
      <c r="J49" s="488"/>
      <c r="K49" s="488"/>
      <c r="L49" s="488"/>
      <c r="M49" s="488"/>
    </row>
    <row r="50" spans="1:13" s="485" customFormat="1" ht="22.5" customHeight="1" x14ac:dyDescent="0.2">
      <c r="A50" s="484"/>
      <c r="B50" s="484"/>
      <c r="C50" s="483" t="s">
        <v>547</v>
      </c>
      <c r="D50" s="526" t="s">
        <v>794</v>
      </c>
      <c r="E50" s="527"/>
      <c r="F50" s="527"/>
      <c r="G50" s="484"/>
      <c r="H50" s="484"/>
      <c r="I50" s="484"/>
      <c r="J50" s="484"/>
      <c r="K50" s="484"/>
      <c r="L50" s="484"/>
      <c r="M50" s="484"/>
    </row>
    <row r="51" spans="1:13" s="485" customFormat="1" ht="22.5" customHeight="1" x14ac:dyDescent="0.2">
      <c r="A51" s="484"/>
      <c r="B51" s="484"/>
      <c r="C51" s="484"/>
      <c r="D51" s="487"/>
      <c r="E51" s="487"/>
      <c r="F51" s="487"/>
      <c r="G51" s="487"/>
      <c r="H51" s="487"/>
      <c r="I51" s="484"/>
      <c r="J51" s="484"/>
      <c r="K51" s="484"/>
      <c r="L51" s="484"/>
      <c r="M51" s="484"/>
    </row>
    <row r="52" spans="1:13" ht="15" x14ac:dyDescent="0.2">
      <c r="A52" s="476"/>
      <c r="B52" s="476"/>
      <c r="C52" s="476"/>
      <c r="D52" s="476"/>
      <c r="E52" s="476"/>
      <c r="F52" s="476"/>
      <c r="G52" s="476"/>
      <c r="H52" s="476"/>
      <c r="I52" s="476"/>
      <c r="J52" s="480"/>
      <c r="K52" s="476"/>
      <c r="L52" s="476"/>
      <c r="M52" s="476"/>
    </row>
    <row r="53" spans="1:13" ht="15" x14ac:dyDescent="0.2">
      <c r="A53" s="476"/>
      <c r="B53" s="476"/>
      <c r="C53" s="476"/>
      <c r="D53" s="476"/>
      <c r="E53" s="480" t="s">
        <v>257</v>
      </c>
      <c r="G53" s="476"/>
      <c r="H53" s="476"/>
      <c r="I53" s="476"/>
      <c r="J53" s="476"/>
      <c r="K53" s="476"/>
    </row>
    <row r="54" spans="1:13" ht="15" x14ac:dyDescent="0.2">
      <c r="A54" s="476"/>
      <c r="B54" s="476"/>
      <c r="C54" s="476"/>
      <c r="D54" s="476"/>
      <c r="E54" s="480" t="s">
        <v>258</v>
      </c>
      <c r="G54" s="476"/>
      <c r="H54" s="476"/>
      <c r="I54" s="476"/>
      <c r="J54" s="476"/>
      <c r="K54" s="476"/>
    </row>
    <row r="55" spans="1:13" x14ac:dyDescent="0.2">
      <c r="A55" s="476"/>
      <c r="B55" s="476"/>
      <c r="C55" s="476"/>
      <c r="D55" s="476"/>
      <c r="E55" s="476"/>
      <c r="F55" s="476"/>
      <c r="G55" s="476"/>
      <c r="H55" s="476"/>
      <c r="I55" s="476"/>
      <c r="J55" s="476"/>
      <c r="K55" s="476"/>
    </row>
    <row r="56" spans="1:13" x14ac:dyDescent="0.2">
      <c r="A56" s="476"/>
      <c r="B56" s="476"/>
      <c r="C56" s="476"/>
      <c r="D56" s="476"/>
      <c r="E56" s="476"/>
      <c r="F56" s="481"/>
      <c r="G56" s="528"/>
      <c r="H56" s="528"/>
      <c r="I56" s="528"/>
      <c r="J56" s="528"/>
      <c r="K56" s="528"/>
      <c r="L56" s="528"/>
      <c r="M56" s="528"/>
    </row>
    <row r="57" spans="1:13" x14ac:dyDescent="0.2"/>
    <row r="58" spans="1:13" x14ac:dyDescent="0.2"/>
    <row r="59" spans="1:13" x14ac:dyDescent="0.2"/>
    <row r="60" spans="1:13" x14ac:dyDescent="0.2"/>
    <row r="61" spans="1:13" x14ac:dyDescent="0.2"/>
    <row r="62" spans="1:13" x14ac:dyDescent="0.2"/>
    <row r="63" spans="1:13" x14ac:dyDescent="0.2"/>
    <row r="64" spans="1: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ht="12.75" customHeight="1" x14ac:dyDescent="0.2"/>
    <row r="91" ht="12.75" customHeight="1" x14ac:dyDescent="0.2"/>
  </sheetData>
  <mergeCells count="38">
    <mergeCell ref="D38:F38"/>
    <mergeCell ref="D37:F37"/>
    <mergeCell ref="D36:F36"/>
    <mergeCell ref="G56:M56"/>
    <mergeCell ref="D44:F44"/>
    <mergeCell ref="D42:F42"/>
    <mergeCell ref="D41:F41"/>
    <mergeCell ref="D40:F40"/>
    <mergeCell ref="D39:F39"/>
    <mergeCell ref="D50:F50"/>
    <mergeCell ref="D48:F48"/>
    <mergeCell ref="D47:F47"/>
    <mergeCell ref="D46:F46"/>
    <mergeCell ref="D45:F45"/>
    <mergeCell ref="D11:F11"/>
    <mergeCell ref="D10:F10"/>
    <mergeCell ref="D8:F8"/>
    <mergeCell ref="D34:F34"/>
    <mergeCell ref="D33:F33"/>
    <mergeCell ref="D32:F32"/>
    <mergeCell ref="D31:F31"/>
    <mergeCell ref="D30:F30"/>
    <mergeCell ref="D29:F29"/>
    <mergeCell ref="D28:F28"/>
    <mergeCell ref="D26:F26"/>
    <mergeCell ref="D25:F25"/>
    <mergeCell ref="D24:F24"/>
    <mergeCell ref="D23:F23"/>
    <mergeCell ref="D22:F22"/>
    <mergeCell ref="D21:F21"/>
    <mergeCell ref="D13:F13"/>
    <mergeCell ref="D12:F12"/>
    <mergeCell ref="D20:F20"/>
    <mergeCell ref="D19:F19"/>
    <mergeCell ref="D18:F18"/>
    <mergeCell ref="D17:F17"/>
    <mergeCell ref="D16:F16"/>
    <mergeCell ref="D15:F15"/>
  </mergeCells>
  <pageMargins left="0.7" right="0.7" top="0.75" bottom="0.75" header="0.3" footer="0.3"/>
  <pageSetup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X150"/>
  <sheetViews>
    <sheetView view="pageBreakPreview" topLeftCell="A11" zoomScaleNormal="100" zoomScaleSheetLayoutView="100" workbookViewId="0">
      <selection activeCell="A40" sqref="A40:A57"/>
    </sheetView>
  </sheetViews>
  <sheetFormatPr defaultColWidth="0" defaultRowHeight="11.25" x14ac:dyDescent="0.2"/>
  <cols>
    <col min="1" max="1" width="28.1640625" style="131" customWidth="1"/>
    <col min="2" max="2" width="5.33203125" style="131" customWidth="1"/>
    <col min="3" max="6" width="9" style="13" customWidth="1"/>
    <col min="7" max="8" width="1.33203125" style="13" customWidth="1"/>
    <col min="9" max="12" width="9" style="13" customWidth="1"/>
    <col min="13" max="14" width="1.33203125" style="13" customWidth="1"/>
    <col min="15" max="18" width="9" style="13" customWidth="1"/>
    <col min="19" max="19" width="2.33203125" style="13" customWidth="1"/>
    <col min="20" max="20" width="24" style="13" customWidth="1"/>
    <col min="21" max="21" width="5.33203125" style="13" customWidth="1"/>
    <col min="22" max="23" width="2" style="13" customWidth="1"/>
    <col min="24" max="26" width="5.83203125" style="13" customWidth="1"/>
    <col min="27" max="27" width="7.83203125" style="13" customWidth="1"/>
    <col min="28" max="32" width="5.83203125" style="13" customWidth="1"/>
    <col min="33" max="33" width="3.5" style="98" customWidth="1"/>
    <col min="34" max="50" width="0" style="98" hidden="1" customWidth="1"/>
    <col min="51" max="16384" width="9.33203125" style="98" hidden="1"/>
  </cols>
  <sheetData>
    <row r="1" spans="1:32" ht="30" customHeight="1" x14ac:dyDescent="0.2"/>
    <row r="2" spans="1:32" ht="10.5" customHeight="1" x14ac:dyDescent="0.2">
      <c r="A2" s="131" t="s">
        <v>333</v>
      </c>
    </row>
    <row r="3" spans="1:32" ht="12.75" customHeight="1" x14ac:dyDescent="0.2">
      <c r="A3" s="158" t="s">
        <v>68</v>
      </c>
    </row>
    <row r="4" spans="1:32" ht="12.75" customHeight="1" x14ac:dyDescent="0.2">
      <c r="A4" s="158" t="s">
        <v>744</v>
      </c>
    </row>
    <row r="5" spans="1:32" ht="10.5" customHeight="1" x14ac:dyDescent="0.2">
      <c r="A5" s="159" t="s">
        <v>163</v>
      </c>
      <c r="B5" s="127"/>
    </row>
    <row r="6" spans="1:32" ht="10.5" customHeight="1" x14ac:dyDescent="0.2">
      <c r="A6" s="159" t="s">
        <v>301</v>
      </c>
      <c r="B6" s="127"/>
    </row>
    <row r="7" spans="1:32" ht="6" customHeight="1" x14ac:dyDescent="0.2"/>
    <row r="8" spans="1:32" ht="11.25" customHeight="1" x14ac:dyDescent="0.2">
      <c r="B8" s="365" t="s">
        <v>62</v>
      </c>
      <c r="C8" s="94"/>
      <c r="D8" s="94"/>
      <c r="E8" s="94"/>
      <c r="F8" s="94"/>
      <c r="G8" s="94"/>
      <c r="H8" s="94"/>
      <c r="I8" s="94"/>
      <c r="J8" s="94"/>
      <c r="K8" s="94"/>
      <c r="L8" s="94"/>
      <c r="M8" s="94"/>
      <c r="N8" s="94"/>
      <c r="O8" s="94"/>
      <c r="P8" s="94"/>
      <c r="T8" s="122" t="s">
        <v>383</v>
      </c>
    </row>
    <row r="9" spans="1:32" ht="11.25" customHeight="1" x14ac:dyDescent="0.2">
      <c r="A9" s="146"/>
      <c r="B9" s="146"/>
      <c r="C9" s="220" t="s">
        <v>69</v>
      </c>
      <c r="D9" s="221"/>
      <c r="E9" s="221"/>
      <c r="F9" s="221"/>
      <c r="G9" s="134"/>
      <c r="H9" s="134"/>
      <c r="I9" s="221" t="s">
        <v>70</v>
      </c>
      <c r="J9" s="221"/>
      <c r="K9" s="221"/>
      <c r="L9" s="221"/>
      <c r="M9" s="134"/>
      <c r="N9" s="134"/>
      <c r="O9" s="220" t="s">
        <v>71</v>
      </c>
      <c r="P9" s="221"/>
      <c r="Q9" s="221"/>
      <c r="R9" s="221"/>
      <c r="S9" s="392"/>
      <c r="T9" s="146"/>
      <c r="U9" s="146"/>
      <c r="V9" s="299"/>
    </row>
    <row r="10" spans="1:32" ht="11.25" customHeight="1" x14ac:dyDescent="0.2">
      <c r="C10" s="393" t="s">
        <v>385</v>
      </c>
      <c r="D10" s="394"/>
      <c r="E10" s="394"/>
      <c r="F10" s="394"/>
      <c r="G10" s="395"/>
      <c r="H10" s="395"/>
      <c r="I10" s="394" t="s">
        <v>386</v>
      </c>
      <c r="J10" s="394"/>
      <c r="K10" s="394"/>
      <c r="L10" s="394"/>
      <c r="M10" s="395"/>
      <c r="N10" s="395"/>
      <c r="O10" s="393" t="s">
        <v>387</v>
      </c>
      <c r="P10" s="394"/>
      <c r="Q10" s="394"/>
      <c r="R10" s="394"/>
      <c r="S10" s="299"/>
      <c r="T10" s="131"/>
      <c r="U10" s="131"/>
      <c r="V10" s="299"/>
    </row>
    <row r="11" spans="1:32" ht="11.25" customHeight="1" x14ac:dyDescent="0.2">
      <c r="A11" s="64"/>
      <c r="B11" s="64"/>
      <c r="C11" s="33">
        <v>2021</v>
      </c>
      <c r="D11" s="33">
        <v>2022</v>
      </c>
      <c r="E11" s="33">
        <v>2023</v>
      </c>
      <c r="F11" s="33">
        <v>2024</v>
      </c>
      <c r="G11" s="33"/>
      <c r="H11" s="33"/>
      <c r="I11" s="33">
        <v>2021</v>
      </c>
      <c r="J11" s="33">
        <v>2022</v>
      </c>
      <c r="K11" s="33">
        <v>2023</v>
      </c>
      <c r="L11" s="33">
        <v>2024</v>
      </c>
      <c r="M11" s="33"/>
      <c r="N11" s="33"/>
      <c r="O11" s="33">
        <v>2021</v>
      </c>
      <c r="P11" s="33">
        <v>2022</v>
      </c>
      <c r="Q11" s="33">
        <v>2023</v>
      </c>
      <c r="R11" s="33">
        <v>2024</v>
      </c>
      <c r="S11" s="33"/>
      <c r="T11" s="64" t="s">
        <v>6</v>
      </c>
      <c r="U11" s="64"/>
    </row>
    <row r="12" spans="1:32" ht="11.25" customHeight="1" x14ac:dyDescent="0.2">
      <c r="A12" s="131" t="s">
        <v>6</v>
      </c>
      <c r="T12" s="131"/>
      <c r="U12" s="131"/>
    </row>
    <row r="13" spans="1:32" ht="11.25" customHeight="1" x14ac:dyDescent="0.2">
      <c r="A13" s="365" t="s">
        <v>16</v>
      </c>
      <c r="B13" s="122"/>
      <c r="C13" s="53">
        <v>27.800877571095398</v>
      </c>
      <c r="D13" s="53">
        <v>16.2407982675836</v>
      </c>
      <c r="E13" s="53">
        <v>-1.4193916064093699</v>
      </c>
      <c r="F13" s="53">
        <v>3.6874942925346801</v>
      </c>
      <c r="G13" s="53"/>
      <c r="H13" s="53"/>
      <c r="I13" s="53">
        <v>7.7884851289281798</v>
      </c>
      <c r="J13" s="53">
        <v>5.5352272290730298</v>
      </c>
      <c r="K13" s="53">
        <v>3.1735183710613</v>
      </c>
      <c r="L13" s="53">
        <v>3.7912305027219402</v>
      </c>
      <c r="M13" s="53"/>
      <c r="N13" s="53"/>
      <c r="O13" s="53">
        <v>18.566354669731201</v>
      </c>
      <c r="P13" s="53">
        <v>10.1440735189523</v>
      </c>
      <c r="Q13" s="53">
        <v>-4.4516364760891296</v>
      </c>
      <c r="R13" s="53">
        <v>-9.9946989437149594E-2</v>
      </c>
      <c r="S13" s="54"/>
      <c r="T13" s="122" t="s">
        <v>359</v>
      </c>
      <c r="U13" s="122"/>
      <c r="V13" s="54"/>
      <c r="W13" s="54"/>
      <c r="X13" s="54"/>
      <c r="AC13" s="54"/>
      <c r="AD13" s="54"/>
      <c r="AE13" s="54"/>
      <c r="AF13" s="54"/>
    </row>
    <row r="14" spans="1:32" ht="11.25" customHeight="1" x14ac:dyDescent="0.2">
      <c r="A14" s="69" t="s">
        <v>17</v>
      </c>
      <c r="C14" s="48">
        <v>41.934446180338803</v>
      </c>
      <c r="D14" s="48">
        <v>13.828772214553</v>
      </c>
      <c r="E14" s="48">
        <v>-24.4851201229738</v>
      </c>
      <c r="F14" s="48">
        <v>18.981135763134098</v>
      </c>
      <c r="G14" s="48"/>
      <c r="H14" s="48"/>
      <c r="I14" s="48">
        <v>12.823606665025</v>
      </c>
      <c r="J14" s="48">
        <v>-2.0146886572137399</v>
      </c>
      <c r="K14" s="48">
        <v>-16.457070730507599</v>
      </c>
      <c r="L14" s="48">
        <v>26.304615897350399</v>
      </c>
      <c r="M14" s="48"/>
      <c r="N14" s="48"/>
      <c r="O14" s="48">
        <v>25.802082007309199</v>
      </c>
      <c r="P14" s="48">
        <v>16.169220319503701</v>
      </c>
      <c r="Q14" s="48">
        <v>-9.6094899504534101</v>
      </c>
      <c r="R14" s="48">
        <v>-5.7982680064268299</v>
      </c>
      <c r="S14" s="56"/>
      <c r="T14" s="131" t="s">
        <v>17</v>
      </c>
      <c r="U14" s="131"/>
      <c r="V14" s="56"/>
      <c r="W14" s="56"/>
      <c r="X14" s="54"/>
      <c r="AC14" s="54"/>
      <c r="AD14" s="54"/>
      <c r="AE14" s="54"/>
      <c r="AF14" s="54"/>
    </row>
    <row r="15" spans="1:32" ht="11.25" customHeight="1" x14ac:dyDescent="0.2">
      <c r="A15" s="69" t="s">
        <v>18</v>
      </c>
      <c r="C15" s="48">
        <v>58.926884612687999</v>
      </c>
      <c r="D15" s="48">
        <v>23.767821133333399</v>
      </c>
      <c r="E15" s="48">
        <v>-21.757595239422301</v>
      </c>
      <c r="F15" s="48">
        <v>-17.263446493578599</v>
      </c>
      <c r="G15" s="48"/>
      <c r="H15" s="48"/>
      <c r="I15" s="48">
        <v>31.899391274343401</v>
      </c>
      <c r="J15" s="48">
        <v>6.2547710988594103</v>
      </c>
      <c r="K15" s="48">
        <v>-16.750554584565698</v>
      </c>
      <c r="L15" s="48">
        <v>-13.680045622694299</v>
      </c>
      <c r="M15" s="48"/>
      <c r="N15" s="48"/>
      <c r="O15" s="48">
        <v>20.490991715139</v>
      </c>
      <c r="P15" s="48">
        <v>16.482130499514099</v>
      </c>
      <c r="Q15" s="48">
        <v>-6.0145033157521102</v>
      </c>
      <c r="R15" s="48">
        <v>-4.1513007006713698</v>
      </c>
      <c r="S15" s="56"/>
      <c r="T15" s="131" t="s">
        <v>360</v>
      </c>
      <c r="U15" s="131"/>
      <c r="V15" s="56"/>
      <c r="W15" s="56"/>
      <c r="X15" s="54"/>
      <c r="AC15" s="54"/>
      <c r="AD15" s="54"/>
      <c r="AE15" s="54"/>
      <c r="AF15" s="54"/>
    </row>
    <row r="16" spans="1:32" ht="11.25" customHeight="1" x14ac:dyDescent="0.2">
      <c r="A16" s="69" t="s">
        <v>19</v>
      </c>
      <c r="C16" s="48">
        <v>34.778125646569798</v>
      </c>
      <c r="D16" s="48">
        <v>19.8040596677534</v>
      </c>
      <c r="E16" s="48">
        <v>1.06353693266825</v>
      </c>
      <c r="F16" s="48">
        <v>-1.15259139746744</v>
      </c>
      <c r="G16" s="48"/>
      <c r="H16" s="48"/>
      <c r="I16" s="48">
        <v>4.0749229076912501</v>
      </c>
      <c r="J16" s="48">
        <v>5.40440109497926</v>
      </c>
      <c r="K16" s="48">
        <v>8.1262342460669306</v>
      </c>
      <c r="L16" s="48">
        <v>2.1478652110700902</v>
      </c>
      <c r="M16" s="48"/>
      <c r="N16" s="48"/>
      <c r="O16" s="48">
        <v>29.5010573931538</v>
      </c>
      <c r="P16" s="48">
        <v>13.6613447096945</v>
      </c>
      <c r="Q16" s="48">
        <v>-6.5318998323069497</v>
      </c>
      <c r="R16" s="48">
        <v>-3.2310578412165101</v>
      </c>
      <c r="S16" s="56"/>
      <c r="T16" s="131" t="s">
        <v>361</v>
      </c>
      <c r="U16" s="131"/>
      <c r="V16" s="56"/>
      <c r="W16" s="56"/>
      <c r="X16" s="54"/>
      <c r="AC16" s="54"/>
      <c r="AD16" s="54"/>
      <c r="AE16" s="54"/>
      <c r="AF16" s="54"/>
    </row>
    <row r="17" spans="1:32" ht="11.25" customHeight="1" x14ac:dyDescent="0.2">
      <c r="A17" s="69" t="s">
        <v>20</v>
      </c>
      <c r="C17" s="48">
        <v>27.801412560179401</v>
      </c>
      <c r="D17" s="48">
        <v>4.0913143324549797</v>
      </c>
      <c r="E17" s="48">
        <v>-5.58671445377691</v>
      </c>
      <c r="F17" s="48">
        <v>6.6600178375367598</v>
      </c>
      <c r="G17" s="48"/>
      <c r="H17" s="48"/>
      <c r="I17" s="48">
        <v>-1.13747887382822</v>
      </c>
      <c r="J17" s="48">
        <v>-1.73440724893028</v>
      </c>
      <c r="K17" s="48">
        <v>-1.16339471508357</v>
      </c>
      <c r="L17" s="48">
        <v>5.2674080616336596</v>
      </c>
      <c r="M17" s="48"/>
      <c r="N17" s="48"/>
      <c r="O17" s="48">
        <v>29.271852573003699</v>
      </c>
      <c r="P17" s="48">
        <v>5.9285467255494302</v>
      </c>
      <c r="Q17" s="48">
        <v>-4.4753861445789704</v>
      </c>
      <c r="R17" s="48">
        <v>1.3229258718783701</v>
      </c>
      <c r="S17" s="56"/>
      <c r="T17" s="131" t="s">
        <v>20</v>
      </c>
      <c r="U17" s="131"/>
      <c r="V17" s="56"/>
      <c r="W17" s="56"/>
      <c r="X17" s="54"/>
      <c r="AC17" s="54"/>
      <c r="AD17" s="54"/>
      <c r="AE17" s="54"/>
      <c r="AF17" s="54"/>
    </row>
    <row r="18" spans="1:32" ht="11.25" customHeight="1" x14ac:dyDescent="0.2">
      <c r="A18" s="69" t="s">
        <v>21</v>
      </c>
      <c r="C18" s="48">
        <v>32.271667562662003</v>
      </c>
      <c r="D18" s="48">
        <v>39.1661661691872</v>
      </c>
      <c r="E18" s="48">
        <v>-11.486654999143401</v>
      </c>
      <c r="F18" s="48">
        <v>-2.9468429774204901</v>
      </c>
      <c r="G18" s="48"/>
      <c r="H18" s="48"/>
      <c r="I18" s="48">
        <v>-4.6919174083673001</v>
      </c>
      <c r="J18" s="48">
        <v>0.33640606535738599</v>
      </c>
      <c r="K18" s="48">
        <v>3.3001010841773502</v>
      </c>
      <c r="L18" s="48">
        <v>1.59991194071751</v>
      </c>
      <c r="M18" s="48"/>
      <c r="N18" s="48"/>
      <c r="O18" s="48">
        <v>38.783263670729198</v>
      </c>
      <c r="P18" s="48">
        <v>38.699572395025598</v>
      </c>
      <c r="Q18" s="48">
        <v>-14.3143674866991</v>
      </c>
      <c r="R18" s="48">
        <v>-4.4751563572131596</v>
      </c>
      <c r="S18" s="56"/>
      <c r="T18" s="131" t="s">
        <v>21</v>
      </c>
      <c r="U18" s="131"/>
      <c r="V18" s="56"/>
      <c r="W18" s="56"/>
      <c r="X18" s="54"/>
      <c r="AC18" s="54"/>
      <c r="AD18" s="54"/>
      <c r="AE18" s="54"/>
      <c r="AF18" s="54"/>
    </row>
    <row r="19" spans="1:32" ht="11.25" customHeight="1" x14ac:dyDescent="0.2">
      <c r="A19" s="69" t="s">
        <v>22</v>
      </c>
      <c r="C19" s="48">
        <v>22.871394158327501</v>
      </c>
      <c r="D19" s="48">
        <v>12.276267038833</v>
      </c>
      <c r="E19" s="48">
        <v>13.454422714969899</v>
      </c>
      <c r="F19" s="48">
        <v>9.2607004374395601</v>
      </c>
      <c r="G19" s="48"/>
      <c r="H19" s="48"/>
      <c r="I19" s="48">
        <v>20.320865166967199</v>
      </c>
      <c r="J19" s="48">
        <v>6.7947008179043404</v>
      </c>
      <c r="K19" s="48">
        <v>4.7847898714469501</v>
      </c>
      <c r="L19" s="48">
        <v>2.2506856049132402</v>
      </c>
      <c r="M19" s="48"/>
      <c r="N19" s="48"/>
      <c r="O19" s="48">
        <v>2.1197728156467299</v>
      </c>
      <c r="P19" s="48">
        <v>5.1328073199767204</v>
      </c>
      <c r="Q19" s="48">
        <v>8.2737512325588192</v>
      </c>
      <c r="R19" s="48">
        <v>6.8557142585941699</v>
      </c>
      <c r="S19" s="56"/>
      <c r="T19" s="131" t="s">
        <v>22</v>
      </c>
      <c r="U19" s="131"/>
      <c r="V19" s="56"/>
      <c r="W19" s="56"/>
      <c r="X19" s="54"/>
      <c r="AC19" s="54"/>
      <c r="AD19" s="54"/>
      <c r="AE19" s="54"/>
      <c r="AF19" s="54"/>
    </row>
    <row r="20" spans="1:32" ht="11.25" customHeight="1" x14ac:dyDescent="0.2">
      <c r="A20" s="69" t="s">
        <v>24</v>
      </c>
      <c r="C20" s="48">
        <v>31.1044924031475</v>
      </c>
      <c r="D20" s="48">
        <v>22.492773818463899</v>
      </c>
      <c r="E20" s="48">
        <v>-4.6902396063485403</v>
      </c>
      <c r="F20" s="48">
        <v>10.213190310337501</v>
      </c>
      <c r="G20" s="48"/>
      <c r="H20" s="48"/>
      <c r="I20" s="48">
        <v>3.12831658953063</v>
      </c>
      <c r="J20" s="48">
        <v>1.21762702945052</v>
      </c>
      <c r="K20" s="48">
        <v>4.0447055403059604</v>
      </c>
      <c r="L20" s="48">
        <v>5.9266229977069704</v>
      </c>
      <c r="M20" s="48"/>
      <c r="N20" s="48"/>
      <c r="O20" s="48">
        <v>27.1275404649211</v>
      </c>
      <c r="P20" s="48">
        <v>21.019211192160299</v>
      </c>
      <c r="Q20" s="48">
        <v>-8.3953768731371596</v>
      </c>
      <c r="R20" s="48">
        <v>4.0467327205582002</v>
      </c>
      <c r="S20" s="56"/>
      <c r="T20" s="131" t="s">
        <v>24</v>
      </c>
      <c r="U20" s="131"/>
      <c r="V20" s="56"/>
      <c r="W20" s="56"/>
      <c r="X20" s="54"/>
      <c r="AC20" s="54"/>
      <c r="AD20" s="54"/>
      <c r="AE20" s="54"/>
      <c r="AF20" s="54"/>
    </row>
    <row r="21" spans="1:32" ht="11.25" customHeight="1" x14ac:dyDescent="0.2">
      <c r="A21" s="69" t="s">
        <v>25</v>
      </c>
      <c r="C21" s="48">
        <v>33.880114825321499</v>
      </c>
      <c r="D21" s="48">
        <v>11.320395446320999</v>
      </c>
      <c r="E21" s="48">
        <v>-5.4955664832946596</v>
      </c>
      <c r="F21" s="48">
        <v>1.1897746290639599</v>
      </c>
      <c r="G21" s="48"/>
      <c r="H21" s="48"/>
      <c r="I21" s="48">
        <v>24.9955058943743</v>
      </c>
      <c r="J21" s="48">
        <v>-1.6051630141678299</v>
      </c>
      <c r="K21" s="48">
        <v>-3.8727345983458599</v>
      </c>
      <c r="L21" s="48">
        <v>4.39828222110852</v>
      </c>
      <c r="M21" s="48"/>
      <c r="N21" s="48"/>
      <c r="O21" s="48">
        <v>7.10794269551978</v>
      </c>
      <c r="P21" s="48">
        <v>13.136419406182799</v>
      </c>
      <c r="Q21" s="48">
        <v>-1.6882118493312199</v>
      </c>
      <c r="R21" s="48">
        <v>-3.0733337022242799</v>
      </c>
      <c r="S21" s="56"/>
      <c r="T21" s="131" t="s">
        <v>25</v>
      </c>
      <c r="U21" s="131"/>
      <c r="V21" s="56"/>
      <c r="W21" s="56"/>
      <c r="X21" s="54"/>
      <c r="AC21" s="54"/>
      <c r="AD21" s="54"/>
      <c r="AE21" s="54"/>
      <c r="AF21" s="54"/>
    </row>
    <row r="22" spans="1:32" ht="11.25" customHeight="1" x14ac:dyDescent="0.2">
      <c r="A22" s="69" t="s">
        <v>26</v>
      </c>
      <c r="C22" s="48">
        <v>22.0687671660781</v>
      </c>
      <c r="D22" s="48">
        <v>15.311765173986499</v>
      </c>
      <c r="E22" s="48">
        <v>-8.4656775552814594</v>
      </c>
      <c r="F22" s="48">
        <v>2.1302355972568501</v>
      </c>
      <c r="G22" s="48"/>
      <c r="H22" s="48"/>
      <c r="I22" s="48">
        <v>13.448179579818399</v>
      </c>
      <c r="J22" s="48">
        <v>5.1799534112464398</v>
      </c>
      <c r="K22" s="48">
        <v>1.091679489331</v>
      </c>
      <c r="L22" s="48">
        <v>0.141688872123824</v>
      </c>
      <c r="M22" s="48"/>
      <c r="N22" s="48"/>
      <c r="O22" s="48">
        <v>7.59870067390065</v>
      </c>
      <c r="P22" s="48">
        <v>9.6328353779787008</v>
      </c>
      <c r="Q22" s="48">
        <v>-9.4541480494654593</v>
      </c>
      <c r="R22" s="48">
        <v>1.98573316221209</v>
      </c>
      <c r="S22" s="56"/>
      <c r="T22" s="131" t="s">
        <v>26</v>
      </c>
      <c r="U22" s="131"/>
      <c r="V22" s="56"/>
      <c r="W22" s="56"/>
      <c r="X22" s="54"/>
      <c r="AC22" s="54"/>
      <c r="AD22" s="54"/>
      <c r="AE22" s="54"/>
      <c r="AF22" s="54"/>
    </row>
    <row r="23" spans="1:32" ht="11.25" customHeight="1" x14ac:dyDescent="0.2">
      <c r="A23" s="69" t="s">
        <v>28</v>
      </c>
      <c r="C23" s="48">
        <v>33.358944187835903</v>
      </c>
      <c r="D23" s="48">
        <v>19.8509644543307</v>
      </c>
      <c r="E23" s="48">
        <v>-7.31457890513928</v>
      </c>
      <c r="F23" s="48">
        <v>-2.6373441122399401</v>
      </c>
      <c r="G23" s="48"/>
      <c r="H23" s="48"/>
      <c r="I23" s="48">
        <v>24.319847273934599</v>
      </c>
      <c r="J23" s="48">
        <v>6.1080329899975396</v>
      </c>
      <c r="K23" s="48">
        <v>-10.4011944505869</v>
      </c>
      <c r="L23" s="48">
        <v>-4.4053424722126602</v>
      </c>
      <c r="M23" s="48"/>
      <c r="N23" s="48"/>
      <c r="O23" s="48">
        <v>7.2708397831152496</v>
      </c>
      <c r="P23" s="48">
        <v>12.951829448792701</v>
      </c>
      <c r="Q23" s="48">
        <v>3.4449293453419698</v>
      </c>
      <c r="R23" s="48">
        <v>1.84947402469513</v>
      </c>
      <c r="S23" s="56"/>
      <c r="T23" s="131" t="s">
        <v>28</v>
      </c>
      <c r="U23" s="131"/>
      <c r="V23" s="56"/>
      <c r="W23" s="56"/>
      <c r="X23" s="54"/>
      <c r="AC23" s="54"/>
      <c r="AD23" s="54"/>
      <c r="AE23" s="54"/>
      <c r="AF23" s="54"/>
    </row>
    <row r="24" spans="1:32" ht="11.25" customHeight="1" x14ac:dyDescent="0.2">
      <c r="A24" s="69" t="s">
        <v>29</v>
      </c>
      <c r="C24" s="48">
        <v>18.678843312338799</v>
      </c>
      <c r="D24" s="48">
        <v>16.740469667604199</v>
      </c>
      <c r="E24" s="48">
        <v>2.6608455631379302</v>
      </c>
      <c r="F24" s="48">
        <v>4.1733320464875501</v>
      </c>
      <c r="G24" s="48"/>
      <c r="H24" s="48"/>
      <c r="I24" s="48">
        <v>8.8206963125572209</v>
      </c>
      <c r="J24" s="48">
        <v>9.1038171752466202</v>
      </c>
      <c r="K24" s="48">
        <v>4.5271698964007001</v>
      </c>
      <c r="L24" s="48">
        <v>3.0999559445317599</v>
      </c>
      <c r="M24" s="48"/>
      <c r="N24" s="48"/>
      <c r="O24" s="48">
        <v>9.0590736264604796</v>
      </c>
      <c r="P24" s="48">
        <v>6.99943658258195</v>
      </c>
      <c r="Q24" s="48">
        <v>-1.7854920736039599</v>
      </c>
      <c r="R24" s="48">
        <v>1.04110238663273</v>
      </c>
      <c r="S24" s="56"/>
      <c r="T24" s="131" t="s">
        <v>363</v>
      </c>
      <c r="U24" s="131"/>
      <c r="V24" s="56"/>
      <c r="W24" s="56"/>
      <c r="X24" s="54"/>
      <c r="Y24" s="54"/>
      <c r="Z24" s="54"/>
      <c r="AA24" s="54"/>
      <c r="AB24" s="54"/>
      <c r="AC24" s="54"/>
      <c r="AD24" s="54"/>
      <c r="AE24" s="54"/>
      <c r="AF24" s="54"/>
    </row>
    <row r="25" spans="1:32" ht="11.25" customHeight="1" x14ac:dyDescent="0.2">
      <c r="A25" s="69" t="s">
        <v>30</v>
      </c>
      <c r="C25" s="48">
        <v>26.805103187630301</v>
      </c>
      <c r="D25" s="48">
        <v>13.1968059952349</v>
      </c>
      <c r="E25" s="48">
        <v>6.0002394827173298</v>
      </c>
      <c r="F25" s="48">
        <v>2.2173438815944002</v>
      </c>
      <c r="G25" s="48"/>
      <c r="H25" s="48"/>
      <c r="I25" s="48">
        <v>19.301560505829599</v>
      </c>
      <c r="J25" s="48">
        <v>-2.09387844866824</v>
      </c>
      <c r="K25" s="48">
        <v>1.7848280905829999E-2</v>
      </c>
      <c r="L25" s="48">
        <v>-3.3857805053208998</v>
      </c>
      <c r="M25" s="48"/>
      <c r="N25" s="48"/>
      <c r="O25" s="48">
        <v>6.2895595413724497</v>
      </c>
      <c r="P25" s="48">
        <v>15.6177001004848</v>
      </c>
      <c r="Q25" s="48">
        <v>5.9813236383666499</v>
      </c>
      <c r="R25" s="48">
        <v>5.7994821220119297</v>
      </c>
      <c r="S25" s="56"/>
      <c r="T25" s="131" t="s">
        <v>30</v>
      </c>
      <c r="U25" s="131"/>
      <c r="V25" s="56"/>
      <c r="W25" s="56"/>
      <c r="X25" s="54"/>
      <c r="Y25" s="54"/>
      <c r="Z25" s="54"/>
      <c r="AA25" s="54"/>
      <c r="AB25" s="54"/>
      <c r="AC25" s="54"/>
      <c r="AD25" s="54"/>
      <c r="AE25" s="54"/>
      <c r="AF25" s="54"/>
    </row>
    <row r="26" spans="1:32" ht="11.25" customHeight="1" x14ac:dyDescent="0.2">
      <c r="A26" s="69" t="s">
        <v>31</v>
      </c>
      <c r="C26" s="48">
        <v>47.034601004431501</v>
      </c>
      <c r="D26" s="48">
        <v>19.5840984355474</v>
      </c>
      <c r="E26" s="48">
        <v>-5.3070792520366501</v>
      </c>
      <c r="F26" s="48">
        <v>-5.8766370867351796</v>
      </c>
      <c r="G26" s="48"/>
      <c r="H26" s="48"/>
      <c r="I26" s="48">
        <v>37.383711224930501</v>
      </c>
      <c r="J26" s="48">
        <v>13.911714361484099</v>
      </c>
      <c r="K26" s="48">
        <v>-3.3139863668225402</v>
      </c>
      <c r="L26" s="48">
        <v>-4.2751446908737396</v>
      </c>
      <c r="M26" s="48"/>
      <c r="N26" s="48"/>
      <c r="O26" s="48">
        <v>7.0247700352919402</v>
      </c>
      <c r="P26" s="48">
        <v>4.9796319069193498</v>
      </c>
      <c r="Q26" s="48">
        <v>-2.06140765382656</v>
      </c>
      <c r="R26" s="48">
        <v>-1.6730162617532101</v>
      </c>
      <c r="S26" s="56"/>
      <c r="T26" s="131" t="s">
        <v>364</v>
      </c>
      <c r="U26" s="131"/>
      <c r="V26" s="56"/>
      <c r="W26" s="56"/>
      <c r="X26" s="54"/>
      <c r="Y26" s="54"/>
      <c r="Z26" s="54"/>
      <c r="AA26" s="54"/>
      <c r="AB26" s="54"/>
      <c r="AC26" s="54"/>
      <c r="AD26" s="54"/>
      <c r="AE26" s="54"/>
      <c r="AF26" s="54"/>
    </row>
    <row r="27" spans="1:32" ht="11.25" customHeight="1" x14ac:dyDescent="0.2">
      <c r="A27" s="69" t="s">
        <v>32</v>
      </c>
      <c r="C27" s="48">
        <v>20.703907589567699</v>
      </c>
      <c r="D27" s="48">
        <v>-3.08232151045716</v>
      </c>
      <c r="E27" s="48">
        <v>25.828310464709599</v>
      </c>
      <c r="F27" s="48">
        <v>-7.8684539224149201</v>
      </c>
      <c r="G27" s="48"/>
      <c r="H27" s="48"/>
      <c r="I27" s="48">
        <v>-5.7612481848447601</v>
      </c>
      <c r="J27" s="48">
        <v>-8.22603125123468</v>
      </c>
      <c r="K27" s="48">
        <v>52.204468764520698</v>
      </c>
      <c r="L27" s="48">
        <v>-19.393853089402398</v>
      </c>
      <c r="M27" s="48"/>
      <c r="N27" s="48"/>
      <c r="O27" s="48">
        <v>28.0830924271181</v>
      </c>
      <c r="P27" s="48">
        <v>5.6047589647763898</v>
      </c>
      <c r="Q27" s="48">
        <v>-17.329424368359501</v>
      </c>
      <c r="R27" s="48">
        <v>14.2984122287481</v>
      </c>
      <c r="S27" s="56"/>
      <c r="T27" s="131" t="s">
        <v>32</v>
      </c>
      <c r="U27" s="131"/>
      <c r="V27" s="56"/>
      <c r="W27" s="56"/>
      <c r="X27" s="54"/>
      <c r="Y27" s="54"/>
      <c r="Z27" s="54"/>
      <c r="AA27" s="54"/>
      <c r="AB27" s="54"/>
      <c r="AC27" s="54"/>
      <c r="AD27" s="54"/>
      <c r="AE27" s="54"/>
      <c r="AF27" s="54"/>
    </row>
    <row r="28" spans="1:32" ht="11.25" customHeight="1" x14ac:dyDescent="0.2">
      <c r="A28" s="69" t="s">
        <v>33</v>
      </c>
      <c r="C28" s="48">
        <v>47.388029341624097</v>
      </c>
      <c r="D28" s="48">
        <v>5.1102801965271096</v>
      </c>
      <c r="E28" s="48">
        <v>1.1581837737395499</v>
      </c>
      <c r="F28" s="48">
        <v>13.507274143245199</v>
      </c>
      <c r="G28" s="48"/>
      <c r="H28" s="48"/>
      <c r="I28" s="48">
        <v>12.0876450153424</v>
      </c>
      <c r="J28" s="48">
        <v>2.5516710562958602</v>
      </c>
      <c r="K28" s="48">
        <v>3.8442499584150802</v>
      </c>
      <c r="L28" s="48">
        <v>5.23698232788652</v>
      </c>
      <c r="M28" s="48"/>
      <c r="N28" s="48"/>
      <c r="O28" s="48">
        <v>31.4935551741228</v>
      </c>
      <c r="P28" s="48">
        <v>2.4949463171855402</v>
      </c>
      <c r="Q28" s="48">
        <v>-2.5866296744896302</v>
      </c>
      <c r="R28" s="48">
        <v>7.8587314387170499</v>
      </c>
      <c r="S28" s="56"/>
      <c r="T28" s="131" t="s">
        <v>365</v>
      </c>
      <c r="U28" s="131"/>
      <c r="V28" s="56"/>
      <c r="W28" s="56"/>
      <c r="X28" s="54"/>
      <c r="Y28" s="54"/>
      <c r="Z28" s="54"/>
      <c r="AA28" s="54"/>
      <c r="AB28" s="54"/>
      <c r="AC28" s="54"/>
      <c r="AD28" s="54"/>
      <c r="AE28" s="54"/>
      <c r="AF28" s="54"/>
    </row>
    <row r="29" spans="1:32" ht="11.25" customHeight="1" x14ac:dyDescent="0.2">
      <c r="A29" s="69" t="s">
        <v>34</v>
      </c>
      <c r="C29" s="48">
        <v>21.204858343074498</v>
      </c>
      <c r="D29" s="48">
        <v>10.1213809155837</v>
      </c>
      <c r="E29" s="48">
        <v>-5.8210100716262998</v>
      </c>
      <c r="F29" s="48">
        <v>7.1221380379412604</v>
      </c>
      <c r="G29" s="48"/>
      <c r="H29" s="48"/>
      <c r="I29" s="48">
        <v>19.9943413151512</v>
      </c>
      <c r="J29" s="48">
        <v>4.7541982169300399</v>
      </c>
      <c r="K29" s="48">
        <v>-8.1028449822316304</v>
      </c>
      <c r="L29" s="48">
        <v>2.4113130383472101</v>
      </c>
      <c r="M29" s="48"/>
      <c r="N29" s="48"/>
      <c r="O29" s="48">
        <v>1.0088117611679599</v>
      </c>
      <c r="P29" s="48">
        <v>5.1235967531717099</v>
      </c>
      <c r="Q29" s="48">
        <v>2.4830310689859298</v>
      </c>
      <c r="R29" s="48">
        <v>4.5999068460630799</v>
      </c>
      <c r="S29" s="56"/>
      <c r="T29" s="131" t="s">
        <v>366</v>
      </c>
      <c r="U29" s="131"/>
      <c r="V29" s="56"/>
      <c r="W29" s="56"/>
      <c r="X29" s="54"/>
      <c r="Y29" s="54"/>
      <c r="Z29" s="54"/>
      <c r="AA29" s="54"/>
      <c r="AB29" s="54"/>
      <c r="AC29" s="54"/>
      <c r="AD29" s="54"/>
      <c r="AE29" s="54"/>
      <c r="AF29" s="54"/>
    </row>
    <row r="30" spans="1:32" ht="11.25" customHeight="1" x14ac:dyDescent="0.2">
      <c r="A30" s="69" t="s">
        <v>35</v>
      </c>
      <c r="C30" s="48">
        <v>56.889078994803398</v>
      </c>
      <c r="D30" s="48">
        <v>10.7259543417321</v>
      </c>
      <c r="E30" s="48">
        <v>-13.7618976442264</v>
      </c>
      <c r="F30" s="48">
        <v>7.0661215217219899</v>
      </c>
      <c r="G30" s="48"/>
      <c r="H30" s="48"/>
      <c r="I30" s="48">
        <v>39.425992057571001</v>
      </c>
      <c r="J30" s="48">
        <v>0.82039078156312994</v>
      </c>
      <c r="K30" s="48">
        <v>-9.0011880602694792</v>
      </c>
      <c r="L30" s="48">
        <v>17.458538616934302</v>
      </c>
      <c r="M30" s="48"/>
      <c r="N30" s="48"/>
      <c r="O30" s="48">
        <v>12.524986682555999</v>
      </c>
      <c r="P30" s="48">
        <v>9.8249604900166894</v>
      </c>
      <c r="Q30" s="48">
        <v>-5.23161729530048</v>
      </c>
      <c r="R30" s="48">
        <v>-8.8477323297073909</v>
      </c>
      <c r="S30" s="56"/>
      <c r="T30" s="131" t="s">
        <v>35</v>
      </c>
      <c r="U30" s="131"/>
      <c r="V30" s="56"/>
      <c r="W30" s="56"/>
      <c r="X30" s="54"/>
      <c r="Y30" s="54"/>
      <c r="Z30" s="54"/>
      <c r="AA30" s="54"/>
      <c r="AB30" s="54"/>
      <c r="AC30" s="54"/>
      <c r="AD30" s="54"/>
      <c r="AE30" s="54"/>
      <c r="AF30" s="54"/>
    </row>
    <row r="31" spans="1:32" ht="11.25" customHeight="1" x14ac:dyDescent="0.2">
      <c r="C31" s="54"/>
      <c r="D31" s="54"/>
      <c r="E31" s="54"/>
      <c r="F31" s="54"/>
      <c r="G31" s="54"/>
      <c r="H31" s="54"/>
      <c r="I31" s="54"/>
      <c r="J31" s="54"/>
      <c r="K31" s="54"/>
      <c r="L31" s="54"/>
      <c r="M31" s="54"/>
      <c r="N31" s="54"/>
      <c r="O31" s="54"/>
      <c r="P31" s="54"/>
      <c r="Q31" s="54"/>
      <c r="R31" s="54"/>
      <c r="S31" s="56"/>
      <c r="T31" s="131"/>
      <c r="U31" s="131"/>
      <c r="V31" s="56"/>
      <c r="W31" s="56"/>
      <c r="X31" s="54"/>
      <c r="Y31" s="54"/>
      <c r="Z31" s="54"/>
      <c r="AA31" s="54"/>
      <c r="AB31" s="54"/>
      <c r="AC31" s="54"/>
      <c r="AD31" s="54"/>
      <c r="AE31" s="54"/>
      <c r="AF31" s="54"/>
    </row>
    <row r="32" spans="1:32" ht="11.25" customHeight="1" x14ac:dyDescent="0.2">
      <c r="A32" s="362"/>
      <c r="B32" s="64"/>
      <c r="C32" s="33"/>
      <c r="D32" s="33"/>
      <c r="E32" s="33"/>
      <c r="F32" s="33"/>
      <c r="G32" s="33"/>
      <c r="H32" s="33"/>
      <c r="I32" s="33"/>
      <c r="J32" s="33"/>
      <c r="K32" s="33"/>
      <c r="L32" s="33"/>
      <c r="M32" s="33"/>
      <c r="N32" s="33"/>
      <c r="O32" s="33"/>
      <c r="P32" s="33"/>
      <c r="Q32" s="33"/>
      <c r="R32" s="33"/>
      <c r="S32" s="33"/>
      <c r="T32" s="64"/>
      <c r="U32" s="64"/>
    </row>
    <row r="33" spans="1:32" ht="11.25" customHeight="1" x14ac:dyDescent="0.2">
      <c r="A33" s="122"/>
      <c r="T33" s="131"/>
      <c r="U33" s="131"/>
    </row>
    <row r="34" spans="1:32" ht="11.25" customHeight="1" x14ac:dyDescent="0.2">
      <c r="T34" s="131"/>
      <c r="U34" s="131"/>
      <c r="Y34" s="389"/>
      <c r="Z34" s="389"/>
      <c r="AA34" s="389"/>
      <c r="AB34" s="389"/>
      <c r="AC34" s="389"/>
      <c r="AD34" s="389"/>
      <c r="AE34" s="389"/>
      <c r="AF34" s="389"/>
    </row>
    <row r="35" spans="1:32" ht="11.25" customHeight="1" x14ac:dyDescent="0.2">
      <c r="B35" s="365" t="s">
        <v>63</v>
      </c>
      <c r="T35" s="122" t="s">
        <v>384</v>
      </c>
      <c r="Y35" s="389"/>
      <c r="Z35" s="389"/>
      <c r="AA35" s="389"/>
      <c r="AB35" s="389"/>
      <c r="AC35" s="389"/>
      <c r="AD35" s="389"/>
      <c r="AE35" s="389"/>
      <c r="AF35" s="389"/>
    </row>
    <row r="36" spans="1:32" ht="11.25" customHeight="1" x14ac:dyDescent="0.2">
      <c r="A36" s="146"/>
      <c r="B36" s="146"/>
      <c r="C36" s="220" t="s">
        <v>69</v>
      </c>
      <c r="D36" s="221"/>
      <c r="E36" s="221"/>
      <c r="F36" s="221"/>
      <c r="G36" s="133"/>
      <c r="H36" s="134"/>
      <c r="I36" s="221" t="s">
        <v>70</v>
      </c>
      <c r="J36" s="221"/>
      <c r="K36" s="221"/>
      <c r="L36" s="221"/>
      <c r="M36" s="133"/>
      <c r="N36" s="134"/>
      <c r="O36" s="220" t="s">
        <v>71</v>
      </c>
      <c r="P36" s="221"/>
      <c r="Q36" s="221"/>
      <c r="R36" s="221"/>
      <c r="S36" s="135"/>
      <c r="T36" s="146" t="s">
        <v>6</v>
      </c>
      <c r="U36" s="146"/>
      <c r="V36" s="299"/>
      <c r="Y36" s="389"/>
      <c r="Z36" s="389"/>
      <c r="AA36" s="389"/>
      <c r="AB36" s="389"/>
      <c r="AC36" s="389"/>
      <c r="AD36" s="389"/>
      <c r="AE36" s="389"/>
      <c r="AF36" s="389"/>
    </row>
    <row r="37" spans="1:32" ht="11.25" customHeight="1" x14ac:dyDescent="0.2">
      <c r="C37" s="393" t="s">
        <v>385</v>
      </c>
      <c r="D37" s="394"/>
      <c r="E37" s="394"/>
      <c r="F37" s="394"/>
      <c r="G37" s="395"/>
      <c r="H37" s="395"/>
      <c r="I37" s="394" t="s">
        <v>386</v>
      </c>
      <c r="J37" s="394"/>
      <c r="K37" s="394"/>
      <c r="L37" s="394"/>
      <c r="M37" s="395"/>
      <c r="N37" s="395"/>
      <c r="O37" s="393" t="s">
        <v>387</v>
      </c>
      <c r="P37" s="394"/>
      <c r="Q37" s="394"/>
      <c r="R37" s="394"/>
      <c r="S37" s="396"/>
      <c r="T37" s="131"/>
      <c r="U37" s="131"/>
      <c r="V37" s="299"/>
      <c r="Y37" s="389"/>
      <c r="Z37" s="389"/>
      <c r="AA37" s="389"/>
      <c r="AB37" s="389"/>
      <c r="AC37" s="389"/>
      <c r="AD37" s="389"/>
      <c r="AE37" s="389"/>
      <c r="AF37" s="389"/>
    </row>
    <row r="38" spans="1:32" ht="11.25" customHeight="1" x14ac:dyDescent="0.2">
      <c r="A38" s="64"/>
      <c r="B38" s="64"/>
      <c r="C38" s="33">
        <v>2021</v>
      </c>
      <c r="D38" s="33">
        <v>2022</v>
      </c>
      <c r="E38" s="33">
        <v>2023</v>
      </c>
      <c r="F38" s="33">
        <v>2024</v>
      </c>
      <c r="G38" s="33"/>
      <c r="H38" s="33"/>
      <c r="I38" s="33">
        <v>2021</v>
      </c>
      <c r="J38" s="33">
        <v>2022</v>
      </c>
      <c r="K38" s="33">
        <v>2023</v>
      </c>
      <c r="L38" s="33">
        <v>2024</v>
      </c>
      <c r="M38" s="33"/>
      <c r="N38" s="33"/>
      <c r="O38" s="33">
        <v>2021</v>
      </c>
      <c r="P38" s="33">
        <v>2022</v>
      </c>
      <c r="Q38" s="33">
        <v>2023</v>
      </c>
      <c r="R38" s="33">
        <v>2024</v>
      </c>
      <c r="S38" s="33"/>
      <c r="T38" s="64"/>
      <c r="U38" s="64"/>
      <c r="Y38" s="389"/>
      <c r="Z38" s="389"/>
      <c r="AA38" s="389"/>
      <c r="AB38" s="389"/>
      <c r="AC38" s="389"/>
      <c r="AD38" s="389"/>
      <c r="AE38" s="389"/>
      <c r="AF38" s="389"/>
    </row>
    <row r="39" spans="1:32" ht="11.25" customHeight="1" x14ac:dyDescent="0.2">
      <c r="A39" s="131" t="s">
        <v>6</v>
      </c>
      <c r="T39" s="131"/>
      <c r="U39" s="131"/>
      <c r="Y39" s="389"/>
      <c r="Z39" s="389"/>
      <c r="AA39" s="389"/>
      <c r="AB39" s="389"/>
      <c r="AC39" s="389"/>
      <c r="AD39" s="389"/>
      <c r="AE39" s="389"/>
      <c r="AF39" s="389"/>
    </row>
    <row r="40" spans="1:32" ht="11.25" customHeight="1" x14ac:dyDescent="0.2">
      <c r="A40" s="365" t="s">
        <v>16</v>
      </c>
      <c r="C40" s="53">
        <v>36.796594840090599</v>
      </c>
      <c r="D40" s="53">
        <v>20.495472617399201</v>
      </c>
      <c r="E40" s="53">
        <v>-5.7017715756648499</v>
      </c>
      <c r="F40" s="53">
        <v>3.2013168192447599</v>
      </c>
      <c r="G40" s="53"/>
      <c r="H40" s="53"/>
      <c r="I40" s="53">
        <v>21.151271446254299</v>
      </c>
      <c r="J40" s="53">
        <v>5.8872869404342998</v>
      </c>
      <c r="K40" s="53">
        <v>-0.51681806911971795</v>
      </c>
      <c r="L40" s="53">
        <v>5.3895507388116703</v>
      </c>
      <c r="M40" s="53"/>
      <c r="N40" s="53"/>
      <c r="O40" s="53">
        <v>12.9138747014941</v>
      </c>
      <c r="P40" s="53">
        <v>13.795976928923</v>
      </c>
      <c r="Q40" s="53">
        <v>-5.2118894931884796</v>
      </c>
      <c r="R40" s="53">
        <v>-2.0763291087462998</v>
      </c>
      <c r="S40" s="53"/>
      <c r="T40" s="122" t="s">
        <v>359</v>
      </c>
      <c r="U40" s="131"/>
      <c r="V40" s="53"/>
      <c r="Y40" s="389"/>
      <c r="Z40" s="389"/>
      <c r="AA40" s="389"/>
      <c r="AB40" s="389"/>
      <c r="AC40" s="389"/>
      <c r="AD40" s="389"/>
      <c r="AE40" s="389"/>
      <c r="AF40" s="389"/>
    </row>
    <row r="41" spans="1:32" ht="11.25" customHeight="1" x14ac:dyDescent="0.2">
      <c r="A41" s="69" t="s">
        <v>17</v>
      </c>
      <c r="C41" s="48">
        <v>47.070340376679397</v>
      </c>
      <c r="D41" s="48">
        <v>28.779327964758998</v>
      </c>
      <c r="E41" s="48">
        <v>-8.5075482671341103</v>
      </c>
      <c r="F41" s="48">
        <v>-17.897594250050801</v>
      </c>
      <c r="G41" s="48"/>
      <c r="H41" s="48"/>
      <c r="I41" s="48">
        <v>28.219307343115101</v>
      </c>
      <c r="J41" s="48">
        <v>10.151860213021999</v>
      </c>
      <c r="K41" s="48">
        <v>-2.6486458831778901</v>
      </c>
      <c r="L41" s="48">
        <v>-14.1893521123277</v>
      </c>
      <c r="M41" s="48"/>
      <c r="N41" s="48"/>
      <c r="O41" s="48">
        <v>14.702179745144701</v>
      </c>
      <c r="P41" s="48">
        <v>16.910715548256199</v>
      </c>
      <c r="Q41" s="48">
        <v>-6.0183059980095397</v>
      </c>
      <c r="R41" s="48">
        <v>-4.3214242393056299</v>
      </c>
      <c r="S41" s="48"/>
      <c r="T41" s="131" t="s">
        <v>17</v>
      </c>
      <c r="U41" s="131"/>
      <c r="V41" s="48"/>
      <c r="Y41" s="389"/>
      <c r="Z41" s="389"/>
      <c r="AA41" s="389"/>
      <c r="AB41" s="389"/>
      <c r="AC41" s="389"/>
      <c r="AD41" s="389"/>
      <c r="AE41" s="389"/>
      <c r="AF41" s="389"/>
    </row>
    <row r="42" spans="1:32" ht="11.25" customHeight="1" x14ac:dyDescent="0.2">
      <c r="A42" s="69" t="s">
        <v>18</v>
      </c>
      <c r="C42" s="48">
        <v>29.716690874218202</v>
      </c>
      <c r="D42" s="48">
        <v>30.911064994231602</v>
      </c>
      <c r="E42" s="48">
        <v>-2.0809676473615002</v>
      </c>
      <c r="F42" s="48">
        <v>-13.103997696575</v>
      </c>
      <c r="G42" s="48"/>
      <c r="H42" s="48"/>
      <c r="I42" s="48">
        <v>18.154940498263802</v>
      </c>
      <c r="J42" s="48">
        <v>6.1177004305487097</v>
      </c>
      <c r="K42" s="48">
        <v>-3.0125737884974102</v>
      </c>
      <c r="L42" s="48">
        <v>-2.46714903526281</v>
      </c>
      <c r="M42" s="48"/>
      <c r="N42" s="48"/>
      <c r="O42" s="48">
        <v>9.7852449734204807</v>
      </c>
      <c r="P42" s="48">
        <v>23.364023591813002</v>
      </c>
      <c r="Q42" s="48">
        <v>0.960543214235132</v>
      </c>
      <c r="R42" s="48">
        <v>-10.9059138086284</v>
      </c>
      <c r="S42" s="48"/>
      <c r="T42" s="131" t="s">
        <v>360</v>
      </c>
      <c r="U42" s="131"/>
      <c r="V42" s="48"/>
      <c r="Y42" s="389"/>
      <c r="Z42" s="389"/>
      <c r="AA42" s="389"/>
      <c r="AB42" s="389"/>
      <c r="AC42" s="389"/>
      <c r="AD42" s="389"/>
      <c r="AE42" s="389"/>
      <c r="AF42" s="389"/>
    </row>
    <row r="43" spans="1:32" ht="11.25" customHeight="1" x14ac:dyDescent="0.2">
      <c r="A43" s="69" t="s">
        <v>19</v>
      </c>
      <c r="C43" s="48">
        <v>38.065906029491799</v>
      </c>
      <c r="D43" s="48">
        <v>19.460588419627801</v>
      </c>
      <c r="E43" s="48">
        <v>-12.863950002636701</v>
      </c>
      <c r="F43" s="48">
        <v>8.9330369439304196</v>
      </c>
      <c r="G43" s="48"/>
      <c r="H43" s="48"/>
      <c r="I43" s="48">
        <v>22.016172860235599</v>
      </c>
      <c r="J43" s="48">
        <v>-2.3748996412326799</v>
      </c>
      <c r="K43" s="48">
        <v>-4.5210387946565502</v>
      </c>
      <c r="L43" s="48">
        <v>15.270405792138501</v>
      </c>
      <c r="M43" s="48"/>
      <c r="N43" s="48"/>
      <c r="O43" s="48">
        <v>13.153775268497</v>
      </c>
      <c r="P43" s="48">
        <v>22.3666741243964</v>
      </c>
      <c r="Q43" s="48">
        <v>-8.7379576638222094</v>
      </c>
      <c r="R43" s="48">
        <v>-5.4978281759812599</v>
      </c>
      <c r="S43" s="48"/>
      <c r="T43" s="131" t="s">
        <v>361</v>
      </c>
      <c r="U43" s="131"/>
      <c r="V43" s="48"/>
      <c r="Y43" s="389"/>
      <c r="Z43" s="389"/>
      <c r="AA43" s="389"/>
      <c r="AB43" s="389"/>
      <c r="AC43" s="389"/>
      <c r="AD43" s="389"/>
      <c r="AE43" s="389"/>
      <c r="AF43" s="389"/>
    </row>
    <row r="44" spans="1:32" ht="11.25" customHeight="1" x14ac:dyDescent="0.2">
      <c r="A44" s="69" t="s">
        <v>20</v>
      </c>
      <c r="C44" s="48">
        <v>52.971699077766203</v>
      </c>
      <c r="D44" s="48">
        <v>12.580999294859099</v>
      </c>
      <c r="E44" s="48">
        <v>-16.5853437713589</v>
      </c>
      <c r="F44" s="48">
        <v>-1.30309069233644</v>
      </c>
      <c r="G44" s="48"/>
      <c r="H44" s="48"/>
      <c r="I44" s="48">
        <v>32.803558614090903</v>
      </c>
      <c r="J44" s="48">
        <v>-3.22654390905406</v>
      </c>
      <c r="K44" s="48">
        <v>-10.3125089482576</v>
      </c>
      <c r="L44" s="48">
        <v>2.7511997525666398</v>
      </c>
      <c r="M44" s="48"/>
      <c r="N44" s="48"/>
      <c r="O44" s="48">
        <v>15.186445810749101</v>
      </c>
      <c r="P44" s="48">
        <v>16.334585786682599</v>
      </c>
      <c r="Q44" s="48">
        <v>-6.9941022427334101</v>
      </c>
      <c r="R44" s="48">
        <v>-3.9457353828141799</v>
      </c>
      <c r="S44" s="48"/>
      <c r="T44" s="131" t="s">
        <v>20</v>
      </c>
      <c r="U44" s="131"/>
      <c r="V44" s="48"/>
      <c r="Y44" s="389"/>
      <c r="Z44" s="389"/>
      <c r="AA44" s="389"/>
      <c r="AB44" s="389"/>
      <c r="AC44" s="389"/>
      <c r="AD44" s="389"/>
      <c r="AE44" s="389"/>
      <c r="AF44" s="389"/>
    </row>
    <row r="45" spans="1:32" ht="11.25" customHeight="1" x14ac:dyDescent="0.2">
      <c r="A45" s="69" t="s">
        <v>21</v>
      </c>
      <c r="C45" s="48">
        <v>37.7390419970328</v>
      </c>
      <c r="D45" s="48">
        <v>26.326989788099599</v>
      </c>
      <c r="E45" s="48">
        <v>-17.029886546918299</v>
      </c>
      <c r="F45" s="48">
        <v>1.3405640886332599</v>
      </c>
      <c r="G45" s="48"/>
      <c r="H45" s="48"/>
      <c r="I45" s="48">
        <v>19.1062140484485</v>
      </c>
      <c r="J45" s="48">
        <v>11.0258879952403</v>
      </c>
      <c r="K45" s="48">
        <v>-12.5494315726531</v>
      </c>
      <c r="L45" s="48">
        <v>6.7667655886136204</v>
      </c>
      <c r="M45" s="48"/>
      <c r="N45" s="48"/>
      <c r="O45" s="48">
        <v>15.643875592423001</v>
      </c>
      <c r="P45" s="48">
        <v>13.781562182610299</v>
      </c>
      <c r="Q45" s="48">
        <v>-5.1234143526322899</v>
      </c>
      <c r="R45" s="48">
        <v>-5.0822945418129697</v>
      </c>
      <c r="S45" s="48"/>
      <c r="T45" s="131" t="s">
        <v>21</v>
      </c>
      <c r="U45" s="131"/>
      <c r="V45" s="48"/>
      <c r="Y45" s="389"/>
      <c r="Z45" s="389"/>
      <c r="AA45" s="389"/>
      <c r="AB45" s="389"/>
      <c r="AC45" s="389"/>
      <c r="AD45" s="389"/>
      <c r="AE45" s="389"/>
      <c r="AF45" s="389"/>
    </row>
    <row r="46" spans="1:32" ht="11.25" customHeight="1" x14ac:dyDescent="0.2">
      <c r="A46" s="69" t="s">
        <v>22</v>
      </c>
      <c r="C46" s="48">
        <v>25.4594525572865</v>
      </c>
      <c r="D46" s="48">
        <v>20.6102427591848</v>
      </c>
      <c r="E46" s="48">
        <v>3.43327950534509</v>
      </c>
      <c r="F46" s="48">
        <v>4.9285427679080804</v>
      </c>
      <c r="G46" s="48"/>
      <c r="H46" s="48"/>
      <c r="I46" s="48">
        <v>18.4739748091656</v>
      </c>
      <c r="J46" s="48">
        <v>3.5159754735831799</v>
      </c>
      <c r="K46" s="48">
        <v>6.4513320893686297</v>
      </c>
      <c r="L46" s="48">
        <v>1.8998840905373799</v>
      </c>
      <c r="M46" s="48"/>
      <c r="N46" s="48"/>
      <c r="O46" s="48">
        <v>5.8962128681618697</v>
      </c>
      <c r="P46" s="48">
        <v>16.513651354195002</v>
      </c>
      <c r="Q46" s="48">
        <v>-2.8351477851773801</v>
      </c>
      <c r="R46" s="48">
        <v>2.9721905028662801</v>
      </c>
      <c r="S46" s="48"/>
      <c r="T46" s="131" t="s">
        <v>22</v>
      </c>
      <c r="U46" s="131"/>
      <c r="V46" s="48"/>
      <c r="Y46" s="389"/>
      <c r="Z46" s="389"/>
      <c r="AA46" s="389"/>
      <c r="AB46" s="389"/>
      <c r="AC46" s="389"/>
      <c r="AD46" s="389"/>
      <c r="AE46" s="389"/>
      <c r="AF46" s="389"/>
    </row>
    <row r="47" spans="1:32" ht="11.25" customHeight="1" x14ac:dyDescent="0.2">
      <c r="A47" s="69" t="s">
        <v>24</v>
      </c>
      <c r="C47" s="48">
        <v>40.271252873247398</v>
      </c>
      <c r="D47" s="48">
        <v>27.170669014478602</v>
      </c>
      <c r="E47" s="48">
        <v>-3.9749062909552899</v>
      </c>
      <c r="F47" s="48">
        <v>-4.7474662613703504</v>
      </c>
      <c r="G47" s="48"/>
      <c r="H47" s="48"/>
      <c r="I47" s="48">
        <v>25.392658953765402</v>
      </c>
      <c r="J47" s="48">
        <v>11.868063448855001</v>
      </c>
      <c r="K47" s="48">
        <v>-1.05922488073664</v>
      </c>
      <c r="L47" s="48">
        <v>-5.0653953576164197</v>
      </c>
      <c r="M47" s="48"/>
      <c r="N47" s="48"/>
      <c r="O47" s="48">
        <v>11.8656020564713</v>
      </c>
      <c r="P47" s="48">
        <v>13.679154795255499</v>
      </c>
      <c r="Q47" s="48">
        <v>-2.9468956622829001</v>
      </c>
      <c r="R47" s="48">
        <v>0.33489273742037801</v>
      </c>
      <c r="S47" s="48"/>
      <c r="T47" s="131" t="s">
        <v>24</v>
      </c>
      <c r="U47" s="131"/>
      <c r="V47" s="48"/>
      <c r="Y47" s="389"/>
      <c r="Z47" s="389"/>
      <c r="AA47" s="389"/>
      <c r="AB47" s="389"/>
      <c r="AC47" s="389"/>
      <c r="AD47" s="389"/>
      <c r="AE47" s="389"/>
      <c r="AF47" s="389"/>
    </row>
    <row r="48" spans="1:32" ht="11.25" customHeight="1" x14ac:dyDescent="0.2">
      <c r="A48" s="69" t="s">
        <v>25</v>
      </c>
      <c r="C48" s="48">
        <v>47.411675184606899</v>
      </c>
      <c r="D48" s="48">
        <v>16.868777240862102</v>
      </c>
      <c r="E48" s="48">
        <v>-6.7196377087746297</v>
      </c>
      <c r="F48" s="48">
        <v>5.0103470950539704</v>
      </c>
      <c r="G48" s="48"/>
      <c r="H48" s="48"/>
      <c r="I48" s="48">
        <v>27.946867955853499</v>
      </c>
      <c r="J48" s="48">
        <v>2.4348978442069198</v>
      </c>
      <c r="K48" s="48">
        <v>-1.84210193845623</v>
      </c>
      <c r="L48" s="48">
        <v>5.9218440828752801</v>
      </c>
      <c r="M48" s="48"/>
      <c r="N48" s="48"/>
      <c r="O48" s="48">
        <v>15.213195555103001</v>
      </c>
      <c r="P48" s="48">
        <v>14.090783219804299</v>
      </c>
      <c r="Q48" s="48">
        <v>-4.9690711258509799</v>
      </c>
      <c r="R48" s="48">
        <v>-0.86053731004545098</v>
      </c>
      <c r="S48" s="48"/>
      <c r="T48" s="131" t="s">
        <v>25</v>
      </c>
      <c r="U48" s="131"/>
      <c r="V48" s="48"/>
      <c r="Y48" s="389"/>
      <c r="Z48" s="389"/>
      <c r="AA48" s="389"/>
      <c r="AB48" s="389"/>
      <c r="AC48" s="389"/>
      <c r="AD48" s="389"/>
      <c r="AE48" s="389"/>
      <c r="AF48" s="389"/>
    </row>
    <row r="49" spans="1:32" ht="11.25" customHeight="1" x14ac:dyDescent="0.2">
      <c r="A49" s="69" t="s">
        <v>26</v>
      </c>
      <c r="C49" s="48">
        <v>41.6539424924513</v>
      </c>
      <c r="D49" s="48">
        <v>22.623982268998901</v>
      </c>
      <c r="E49" s="48">
        <v>-4.0015901666465101</v>
      </c>
      <c r="F49" s="48">
        <v>6.2717505652253296</v>
      </c>
      <c r="G49" s="48"/>
      <c r="H49" s="48"/>
      <c r="I49" s="48">
        <v>26.4767422503242</v>
      </c>
      <c r="J49" s="48">
        <v>5.2567115760204102</v>
      </c>
      <c r="K49" s="48">
        <v>-7.96286561924832</v>
      </c>
      <c r="L49" s="48">
        <v>10.7652392094584</v>
      </c>
      <c r="M49" s="48"/>
      <c r="N49" s="48"/>
      <c r="O49" s="48">
        <v>11.999993020130299</v>
      </c>
      <c r="P49" s="48">
        <v>16.499917613743101</v>
      </c>
      <c r="Q49" s="48">
        <v>4.3039969456396303</v>
      </c>
      <c r="R49" s="48">
        <v>-4.0567678779944698</v>
      </c>
      <c r="S49" s="48"/>
      <c r="T49" s="131" t="s">
        <v>26</v>
      </c>
      <c r="U49" s="131"/>
      <c r="V49" s="48"/>
      <c r="Y49" s="389"/>
      <c r="Z49" s="389"/>
      <c r="AA49" s="389"/>
      <c r="AB49" s="389"/>
      <c r="AC49" s="389"/>
      <c r="AD49" s="389"/>
      <c r="AE49" s="389"/>
      <c r="AF49" s="389"/>
    </row>
    <row r="50" spans="1:32" ht="11.25" customHeight="1" x14ac:dyDescent="0.2">
      <c r="A50" s="69" t="s">
        <v>28</v>
      </c>
      <c r="C50" s="48">
        <v>47.042387043845501</v>
      </c>
      <c r="D50" s="48">
        <v>21.517769468056599</v>
      </c>
      <c r="E50" s="48">
        <v>-5.2929757114211</v>
      </c>
      <c r="F50" s="48">
        <v>2.3237841879252001</v>
      </c>
      <c r="G50" s="48"/>
      <c r="H50" s="48"/>
      <c r="I50" s="48">
        <v>31.8918476614787</v>
      </c>
      <c r="J50" s="48">
        <v>7.5580054836328801</v>
      </c>
      <c r="K50" s="48">
        <v>-9.4580319793244101</v>
      </c>
      <c r="L50" s="48">
        <v>3.4822601839684699</v>
      </c>
      <c r="M50" s="48"/>
      <c r="N50" s="48"/>
      <c r="O50" s="48">
        <v>11.4870931380483</v>
      </c>
      <c r="P50" s="48">
        <v>12.978823772023199</v>
      </c>
      <c r="Q50" s="48">
        <v>4.6001388736681896</v>
      </c>
      <c r="R50" s="48">
        <v>-1.119492359351</v>
      </c>
      <c r="S50" s="48"/>
      <c r="T50" s="131" t="s">
        <v>28</v>
      </c>
      <c r="U50" s="131"/>
      <c r="V50" s="48"/>
      <c r="Y50" s="389"/>
      <c r="Z50" s="389"/>
      <c r="AA50" s="389"/>
      <c r="AB50" s="389"/>
      <c r="AC50" s="389"/>
      <c r="AD50" s="389"/>
      <c r="AE50" s="389"/>
      <c r="AF50" s="389"/>
    </row>
    <row r="51" spans="1:32" ht="11.25" customHeight="1" x14ac:dyDescent="0.2">
      <c r="A51" s="69" t="s">
        <v>29</v>
      </c>
      <c r="C51" s="48">
        <v>32.056722617713099</v>
      </c>
      <c r="D51" s="48">
        <v>19.859113136671098</v>
      </c>
      <c r="E51" s="48">
        <v>-9.3277719271622803E-2</v>
      </c>
      <c r="F51" s="48">
        <v>5.1143507923734104</v>
      </c>
      <c r="G51" s="48"/>
      <c r="H51" s="48"/>
      <c r="I51" s="48">
        <v>18.025793615250201</v>
      </c>
      <c r="J51" s="48">
        <v>10.991969854575</v>
      </c>
      <c r="K51" s="48">
        <v>3.90735039524772</v>
      </c>
      <c r="L51" s="48">
        <v>4.6680593489722098</v>
      </c>
      <c r="M51" s="48"/>
      <c r="N51" s="48"/>
      <c r="O51" s="48">
        <v>11.888019197059601</v>
      </c>
      <c r="P51" s="48">
        <v>7.9889953243590801</v>
      </c>
      <c r="Q51" s="48">
        <v>-3.8501877868135002</v>
      </c>
      <c r="R51" s="48">
        <v>0.42638742533023199</v>
      </c>
      <c r="S51" s="48"/>
      <c r="T51" s="131" t="s">
        <v>363</v>
      </c>
      <c r="U51" s="131"/>
      <c r="V51" s="48"/>
      <c r="Y51" s="389"/>
      <c r="Z51" s="389"/>
      <c r="AA51" s="389"/>
      <c r="AB51" s="389"/>
      <c r="AC51" s="389"/>
      <c r="AD51" s="389"/>
      <c r="AE51" s="389"/>
      <c r="AF51" s="389"/>
    </row>
    <row r="52" spans="1:32" ht="11.25" customHeight="1" x14ac:dyDescent="0.2">
      <c r="A52" s="69" t="s">
        <v>30</v>
      </c>
      <c r="C52" s="48">
        <v>40.014975119349998</v>
      </c>
      <c r="D52" s="48">
        <v>21.7507187164314</v>
      </c>
      <c r="E52" s="48">
        <v>3.0734149068687202</v>
      </c>
      <c r="F52" s="48">
        <v>8.0073253231423696</v>
      </c>
      <c r="G52" s="48"/>
      <c r="H52" s="48"/>
      <c r="I52" s="48">
        <v>25.6286231109972</v>
      </c>
      <c r="J52" s="48">
        <v>2.8442094299563299</v>
      </c>
      <c r="K52" s="48">
        <v>13.3321917380347</v>
      </c>
      <c r="L52" s="48">
        <v>6.5296392655095996</v>
      </c>
      <c r="M52" s="48"/>
      <c r="N52" s="48"/>
      <c r="O52" s="48">
        <v>11.451492225336199</v>
      </c>
      <c r="P52" s="48">
        <v>18.3836400622552</v>
      </c>
      <c r="Q52" s="48">
        <v>-9.0519530892678794</v>
      </c>
      <c r="R52" s="48">
        <v>1.38711260811639</v>
      </c>
      <c r="S52" s="48"/>
      <c r="T52" s="131" t="s">
        <v>30</v>
      </c>
      <c r="U52" s="131"/>
      <c r="V52" s="48"/>
      <c r="Y52" s="389"/>
      <c r="Z52" s="389"/>
      <c r="AA52" s="389"/>
      <c r="AB52" s="389"/>
      <c r="AC52" s="389"/>
      <c r="AD52" s="389"/>
      <c r="AE52" s="389"/>
      <c r="AF52" s="389"/>
    </row>
    <row r="53" spans="1:32" ht="11.25" customHeight="1" x14ac:dyDescent="0.2">
      <c r="A53" s="69" t="s">
        <v>31</v>
      </c>
      <c r="C53" s="48">
        <v>40.594275108763597</v>
      </c>
      <c r="D53" s="48">
        <v>33.997556183529902</v>
      </c>
      <c r="E53" s="48">
        <v>10.5995335509625</v>
      </c>
      <c r="F53" s="48">
        <v>-16.256613724940902</v>
      </c>
      <c r="G53" s="48"/>
      <c r="H53" s="48"/>
      <c r="I53" s="48">
        <v>31.3668004093063</v>
      </c>
      <c r="J53" s="48">
        <v>15.550445198898201</v>
      </c>
      <c r="K53" s="48">
        <v>14.8245593611027</v>
      </c>
      <c r="L53" s="48">
        <v>-14.5474857961678</v>
      </c>
      <c r="M53" s="48"/>
      <c r="N53" s="48"/>
      <c r="O53" s="48">
        <v>7.0242060175834498</v>
      </c>
      <c r="P53" s="48">
        <v>15.9645520645796</v>
      </c>
      <c r="Q53" s="48">
        <v>-3.6795488993371799</v>
      </c>
      <c r="R53" s="48">
        <v>-2.0000908629748202</v>
      </c>
      <c r="S53" s="48"/>
      <c r="T53" s="131" t="s">
        <v>364</v>
      </c>
      <c r="U53" s="131"/>
      <c r="V53" s="48"/>
      <c r="Y53" s="389"/>
      <c r="Z53" s="389"/>
      <c r="AA53" s="389"/>
      <c r="AB53" s="389"/>
      <c r="AC53" s="389"/>
      <c r="AD53" s="389"/>
      <c r="AE53" s="389"/>
      <c r="AF53" s="389"/>
    </row>
    <row r="54" spans="1:32" ht="11.25" customHeight="1" x14ac:dyDescent="0.2">
      <c r="A54" s="69" t="s">
        <v>32</v>
      </c>
      <c r="C54" s="48">
        <v>29.2943400924384</v>
      </c>
      <c r="D54" s="48">
        <v>16.690889358966299</v>
      </c>
      <c r="E54" s="48">
        <v>4.61987937153547</v>
      </c>
      <c r="F54" s="48">
        <v>3.21273790108902</v>
      </c>
      <c r="G54" s="48"/>
      <c r="H54" s="48"/>
      <c r="I54" s="48">
        <v>18.556290181376799</v>
      </c>
      <c r="J54" s="48">
        <v>-11.7518451872913</v>
      </c>
      <c r="K54" s="48">
        <v>-0.59015646127894605</v>
      </c>
      <c r="L54" s="48">
        <v>14.0636893468604</v>
      </c>
      <c r="M54" s="48"/>
      <c r="N54" s="48"/>
      <c r="O54" s="48">
        <v>9.0573430516708093</v>
      </c>
      <c r="P54" s="48">
        <v>32.230401424961499</v>
      </c>
      <c r="Q54" s="48">
        <v>5.2409657307076296</v>
      </c>
      <c r="R54" s="48">
        <v>-9.5130637172135906</v>
      </c>
      <c r="S54" s="48"/>
      <c r="T54" s="131" t="s">
        <v>32</v>
      </c>
      <c r="U54" s="131"/>
      <c r="V54" s="48"/>
      <c r="Y54" s="389"/>
      <c r="Z54" s="389"/>
      <c r="AA54" s="389"/>
      <c r="AB54" s="389"/>
      <c r="AC54" s="389"/>
      <c r="AD54" s="389"/>
      <c r="AE54" s="389"/>
      <c r="AF54" s="389"/>
    </row>
    <row r="55" spans="1:32" ht="11.25" customHeight="1" x14ac:dyDescent="0.2">
      <c r="A55" s="69" t="s">
        <v>33</v>
      </c>
      <c r="C55" s="48">
        <v>38.2305787734063</v>
      </c>
      <c r="D55" s="48">
        <v>16.686578253408001</v>
      </c>
      <c r="E55" s="48">
        <v>-10.803632349765</v>
      </c>
      <c r="F55" s="48">
        <v>4.2709620661485896</v>
      </c>
      <c r="G55" s="48"/>
      <c r="H55" s="48"/>
      <c r="I55" s="48">
        <v>14.752267172505499</v>
      </c>
      <c r="J55" s="48">
        <v>2.4216357070644801</v>
      </c>
      <c r="K55" s="48">
        <v>-1.37786164744008</v>
      </c>
      <c r="L55" s="48">
        <v>8.8967611053855808</v>
      </c>
      <c r="M55" s="48"/>
      <c r="N55" s="48"/>
      <c r="O55" s="48">
        <v>20.459998028279699</v>
      </c>
      <c r="P55" s="48">
        <v>13.927665231926699</v>
      </c>
      <c r="Q55" s="48">
        <v>-9.5574592680490706</v>
      </c>
      <c r="R55" s="48">
        <v>-4.2478756872854602</v>
      </c>
      <c r="S55" s="48"/>
      <c r="T55" s="131" t="s">
        <v>365</v>
      </c>
      <c r="U55" s="131"/>
      <c r="V55" s="48"/>
      <c r="Y55" s="389"/>
      <c r="Z55" s="389"/>
      <c r="AA55" s="389"/>
      <c r="AB55" s="389"/>
      <c r="AC55" s="389"/>
      <c r="AD55" s="389"/>
      <c r="AE55" s="389"/>
      <c r="AF55" s="389"/>
    </row>
    <row r="56" spans="1:32" ht="11.25" customHeight="1" x14ac:dyDescent="0.2">
      <c r="A56" s="69" t="s">
        <v>34</v>
      </c>
      <c r="C56" s="48">
        <v>41.958448213769103</v>
      </c>
      <c r="D56" s="48">
        <v>27.306716884080501</v>
      </c>
      <c r="E56" s="48">
        <v>-6.7917605066476803</v>
      </c>
      <c r="F56" s="48">
        <v>3.4529409826711501</v>
      </c>
      <c r="G56" s="48"/>
      <c r="H56" s="48"/>
      <c r="I56" s="48">
        <v>19.9762509806597</v>
      </c>
      <c r="J56" s="48">
        <v>11.820443338812099</v>
      </c>
      <c r="K56" s="48">
        <v>-0.167170535398597</v>
      </c>
      <c r="L56" s="48">
        <v>1.9334798259597701</v>
      </c>
      <c r="M56" s="48"/>
      <c r="N56" s="48"/>
      <c r="O56" s="48">
        <v>18.322123798194902</v>
      </c>
      <c r="P56" s="48">
        <v>13.8492328261885</v>
      </c>
      <c r="Q56" s="48">
        <v>-6.6356828778433403</v>
      </c>
      <c r="R56" s="48">
        <v>1.49063993430394</v>
      </c>
      <c r="S56" s="48"/>
      <c r="T56" s="131" t="s">
        <v>366</v>
      </c>
      <c r="U56" s="131"/>
      <c r="V56" s="48"/>
      <c r="Y56" s="389"/>
      <c r="Z56" s="389"/>
      <c r="AA56" s="389"/>
      <c r="AB56" s="389"/>
      <c r="AC56" s="389"/>
      <c r="AD56" s="389"/>
      <c r="AE56" s="389"/>
      <c r="AF56" s="389"/>
    </row>
    <row r="57" spans="1:32" ht="11.25" customHeight="1" x14ac:dyDescent="0.2">
      <c r="A57" s="69" t="s">
        <v>35</v>
      </c>
      <c r="C57" s="48">
        <v>41.848270485100898</v>
      </c>
      <c r="D57" s="48">
        <v>19.6518642647675</v>
      </c>
      <c r="E57" s="48">
        <v>-4.0668186226624403</v>
      </c>
      <c r="F57" s="48">
        <v>1.01250466251424</v>
      </c>
      <c r="G57" s="48"/>
      <c r="H57" s="48"/>
      <c r="I57" s="48">
        <v>22.471774468146599</v>
      </c>
      <c r="J57" s="48">
        <v>1.98020969800625</v>
      </c>
      <c r="K57" s="48">
        <v>6.9396562763073897</v>
      </c>
      <c r="L57" s="48">
        <v>3.5479161033643298</v>
      </c>
      <c r="M57" s="48"/>
      <c r="N57" s="48"/>
      <c r="O57" s="48">
        <v>15.8211931696914</v>
      </c>
      <c r="P57" s="48">
        <v>17.328513658769999</v>
      </c>
      <c r="Q57" s="48">
        <v>-10.292229545353701</v>
      </c>
      <c r="R57" s="48">
        <v>-2.4485393200179599</v>
      </c>
      <c r="S57" s="48"/>
      <c r="T57" s="131" t="s">
        <v>35</v>
      </c>
      <c r="U57" s="131"/>
      <c r="V57" s="48"/>
      <c r="Y57" s="389"/>
      <c r="Z57" s="389"/>
      <c r="AA57" s="389"/>
      <c r="AB57" s="389"/>
      <c r="AC57" s="389"/>
      <c r="AD57" s="389"/>
      <c r="AE57" s="389"/>
      <c r="AF57" s="389"/>
    </row>
    <row r="58" spans="1:32" ht="11.25" customHeight="1" x14ac:dyDescent="0.2">
      <c r="A58" s="64"/>
      <c r="B58" s="64"/>
      <c r="C58" s="33"/>
      <c r="D58" s="33"/>
      <c r="E58" s="33"/>
      <c r="F58" s="33"/>
      <c r="G58" s="33"/>
      <c r="H58" s="33"/>
      <c r="I58" s="33"/>
      <c r="J58" s="33"/>
      <c r="K58" s="33"/>
      <c r="L58" s="33"/>
      <c r="M58" s="33"/>
      <c r="N58" s="33"/>
      <c r="O58" s="33"/>
      <c r="P58" s="33"/>
      <c r="Q58" s="33"/>
      <c r="R58" s="33"/>
      <c r="S58" s="33"/>
      <c r="T58" s="64"/>
      <c r="U58" s="64"/>
    </row>
    <row r="59" spans="1:32" ht="11.25" customHeight="1" x14ac:dyDescent="0.2">
      <c r="T59" s="131"/>
      <c r="U59" s="131"/>
    </row>
    <row r="60" spans="1:32" ht="11.25" customHeight="1" x14ac:dyDescent="0.2">
      <c r="A60" s="131" t="s">
        <v>14</v>
      </c>
    </row>
    <row r="61" spans="1:32" ht="11.25" customHeight="1" x14ac:dyDescent="0.2"/>
    <row r="62" spans="1:32" ht="11.25" customHeight="1" x14ac:dyDescent="0.2">
      <c r="A62" s="131" t="s">
        <v>299</v>
      </c>
    </row>
    <row r="63" spans="1:32" ht="11.25" customHeight="1" x14ac:dyDescent="0.2"/>
    <row r="64" spans="1:3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sheetData>
  <pageMargins left="0.17" right="0.17" top="0.2" bottom="0.25" header="0" footer="0"/>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150"/>
  <sheetViews>
    <sheetView view="pageBreakPreview" zoomScaleNormal="100" zoomScaleSheetLayoutView="100" workbookViewId="0">
      <selection activeCell="C1" sqref="C1:C1048576"/>
    </sheetView>
  </sheetViews>
  <sheetFormatPr defaultColWidth="0" defaultRowHeight="11.25" x14ac:dyDescent="0.2"/>
  <cols>
    <col min="1" max="1" width="31" style="131" customWidth="1"/>
    <col min="2" max="2" width="2.1640625" style="131" customWidth="1"/>
    <col min="3" max="12" width="10.5" style="13" customWidth="1"/>
    <col min="13" max="13" width="3.6640625" style="13" customWidth="1"/>
    <col min="14" max="14" width="25.5" style="13" customWidth="1"/>
    <col min="15" max="15" width="4.1640625" style="13" customWidth="1"/>
    <col min="16" max="17" width="2.1640625" style="13" customWidth="1"/>
    <col min="18" max="28" width="5.83203125" style="13" customWidth="1"/>
    <col min="29" max="29" width="5.83203125" style="98" customWidth="1"/>
    <col min="30" max="30" width="3.5" style="98" customWidth="1"/>
    <col min="31" max="54" width="0" style="98" hidden="1" customWidth="1"/>
    <col min="55" max="16384" width="9.33203125" style="98" hidden="1"/>
  </cols>
  <sheetData>
    <row r="1" spans="1:29" ht="30" customHeight="1" x14ac:dyDescent="0.2"/>
    <row r="2" spans="1:29" ht="10.5" customHeight="1" x14ac:dyDescent="0.2">
      <c r="A2" s="131" t="s">
        <v>334</v>
      </c>
    </row>
    <row r="3" spans="1:29" ht="12.75" customHeight="1" x14ac:dyDescent="0.2">
      <c r="A3" s="158" t="s">
        <v>72</v>
      </c>
    </row>
    <row r="4" spans="1:29" ht="12.75" customHeight="1" x14ac:dyDescent="0.2">
      <c r="A4" s="158" t="s">
        <v>388</v>
      </c>
    </row>
    <row r="5" spans="1:29" ht="10.5" customHeight="1" x14ac:dyDescent="0.2">
      <c r="A5" s="136" t="s">
        <v>252</v>
      </c>
    </row>
    <row r="6" spans="1:29" ht="10.5" customHeight="1" x14ac:dyDescent="0.2">
      <c r="A6" s="136" t="s">
        <v>301</v>
      </c>
    </row>
    <row r="7" spans="1:29" ht="6" customHeight="1" x14ac:dyDescent="0.2"/>
    <row r="8" spans="1:29" ht="11.25" customHeight="1" x14ac:dyDescent="0.2">
      <c r="A8" s="139"/>
      <c r="B8" s="139"/>
      <c r="C8" s="41">
        <v>2015</v>
      </c>
      <c r="D8" s="41">
        <v>2016</v>
      </c>
      <c r="E8" s="41">
        <v>2017</v>
      </c>
      <c r="F8" s="41">
        <v>2018</v>
      </c>
      <c r="G8" s="41">
        <v>2019</v>
      </c>
      <c r="H8" s="41">
        <v>2020</v>
      </c>
      <c r="I8" s="41">
        <v>2021</v>
      </c>
      <c r="J8" s="41">
        <v>2022</v>
      </c>
      <c r="K8" s="41">
        <v>2023</v>
      </c>
      <c r="L8" s="41">
        <v>2024</v>
      </c>
      <c r="M8" s="41"/>
      <c r="N8" s="41"/>
      <c r="O8" s="41"/>
      <c r="P8" s="397"/>
    </row>
    <row r="9" spans="1:29" ht="11.25" customHeight="1" x14ac:dyDescent="0.2"/>
    <row r="10" spans="1:29" ht="11.25" customHeight="1" x14ac:dyDescent="0.2">
      <c r="A10" s="365" t="s">
        <v>16</v>
      </c>
      <c r="B10" s="122"/>
      <c r="C10" s="54">
        <v>-9.2063031894556904</v>
      </c>
      <c r="D10" s="54">
        <v>0.90275831722370603</v>
      </c>
      <c r="E10" s="54">
        <v>4.9335362660571001</v>
      </c>
      <c r="F10" s="54">
        <v>-3.53144021522422E-2</v>
      </c>
      <c r="G10" s="54">
        <v>0.21464450924562101</v>
      </c>
      <c r="H10" s="54">
        <v>-0.78687952831331098</v>
      </c>
      <c r="I10" s="54">
        <v>5.0060100967930898</v>
      </c>
      <c r="J10" s="54">
        <v>-3.2091674139338702</v>
      </c>
      <c r="K10" s="54">
        <v>0.80205525042589298</v>
      </c>
      <c r="L10" s="54">
        <v>2.0182884294686501</v>
      </c>
      <c r="M10" s="54"/>
      <c r="N10" s="300" t="s">
        <v>359</v>
      </c>
      <c r="O10" s="54"/>
      <c r="P10" s="34"/>
      <c r="Q10" s="34"/>
      <c r="W10" s="56"/>
      <c r="X10" s="56"/>
      <c r="Y10" s="56"/>
      <c r="Z10" s="56"/>
      <c r="AA10" s="56"/>
      <c r="AB10" s="56"/>
      <c r="AC10" s="398"/>
    </row>
    <row r="11" spans="1:29" ht="11.25" customHeight="1" x14ac:dyDescent="0.2">
      <c r="A11" s="69" t="s">
        <v>17</v>
      </c>
      <c r="C11" s="56">
        <v>-4.7263180366011497</v>
      </c>
      <c r="D11" s="56">
        <v>6.2478880406718904</v>
      </c>
      <c r="E11" s="56">
        <v>-2.9435311327036402</v>
      </c>
      <c r="F11" s="56">
        <v>0.90236904552150099</v>
      </c>
      <c r="G11" s="56">
        <v>-0.67540920310310604</v>
      </c>
      <c r="H11" s="56">
        <v>0.56404136476617694</v>
      </c>
      <c r="I11" s="56">
        <v>9.6771502397140701</v>
      </c>
      <c r="J11" s="56">
        <v>-0.63424060427246198</v>
      </c>
      <c r="K11" s="56">
        <v>-3.8211526091110999</v>
      </c>
      <c r="L11" s="56">
        <v>-1.54354698048079</v>
      </c>
      <c r="M11" s="56"/>
      <c r="N11" s="245" t="s">
        <v>17</v>
      </c>
      <c r="O11" s="56"/>
      <c r="W11" s="56"/>
      <c r="X11" s="56"/>
      <c r="Y11" s="56"/>
      <c r="Z11" s="56"/>
      <c r="AA11" s="56"/>
      <c r="AB11" s="56"/>
      <c r="AC11" s="398"/>
    </row>
    <row r="12" spans="1:29" ht="11.25" customHeight="1" x14ac:dyDescent="0.2">
      <c r="A12" s="69" t="s">
        <v>18</v>
      </c>
      <c r="C12" s="56">
        <v>-25.150227682162701</v>
      </c>
      <c r="D12" s="56">
        <v>-15.518292234929101</v>
      </c>
      <c r="E12" s="56">
        <v>14.788893454732699</v>
      </c>
      <c r="F12" s="56">
        <v>-1.54695979186048E-2</v>
      </c>
      <c r="G12" s="56">
        <v>-6.2169017607838999</v>
      </c>
      <c r="H12" s="56">
        <v>-14.1769611550069</v>
      </c>
      <c r="I12" s="56">
        <v>9.7515351396359602</v>
      </c>
      <c r="J12" s="56">
        <v>-5.5785251582501099</v>
      </c>
      <c r="K12" s="56">
        <v>-6.9086856190803196</v>
      </c>
      <c r="L12" s="56">
        <v>7.5814382263804196</v>
      </c>
      <c r="M12" s="56"/>
      <c r="N12" s="245" t="s">
        <v>360</v>
      </c>
      <c r="O12" s="56"/>
      <c r="W12" s="56"/>
      <c r="X12" s="56"/>
      <c r="Y12" s="56"/>
      <c r="Z12" s="56"/>
      <c r="AA12" s="56"/>
      <c r="AB12" s="56"/>
      <c r="AC12" s="398"/>
    </row>
    <row r="13" spans="1:29" ht="11.25" customHeight="1" x14ac:dyDescent="0.2">
      <c r="A13" s="69" t="s">
        <v>19</v>
      </c>
      <c r="C13" s="56">
        <v>-11.6490360941884</v>
      </c>
      <c r="D13" s="56">
        <v>2.3726385819236002</v>
      </c>
      <c r="E13" s="56">
        <v>5.7256526244997801</v>
      </c>
      <c r="F13" s="56">
        <v>-1.2526205178749901</v>
      </c>
      <c r="G13" s="56">
        <v>0.14556604851623201</v>
      </c>
      <c r="H13" s="56">
        <v>0.59428317654259799</v>
      </c>
      <c r="I13" s="56">
        <v>14.4469613018807</v>
      </c>
      <c r="J13" s="56">
        <v>-7.1141342011569204</v>
      </c>
      <c r="K13" s="56">
        <v>2.41727861336798</v>
      </c>
      <c r="L13" s="56">
        <v>2.39864364068363</v>
      </c>
      <c r="M13" s="56"/>
      <c r="N13" s="245" t="s">
        <v>361</v>
      </c>
      <c r="O13" s="56"/>
      <c r="W13" s="56"/>
      <c r="X13" s="56"/>
      <c r="Y13" s="56"/>
      <c r="Z13" s="56"/>
      <c r="AA13" s="56"/>
      <c r="AB13" s="56"/>
      <c r="AC13" s="398"/>
    </row>
    <row r="14" spans="1:29" ht="11.25" customHeight="1" x14ac:dyDescent="0.2">
      <c r="A14" s="69" t="s">
        <v>20</v>
      </c>
      <c r="C14" s="56">
        <v>-2.5075316408525001</v>
      </c>
      <c r="D14" s="56">
        <v>3.7190939826026201</v>
      </c>
      <c r="E14" s="56">
        <v>10.208508980063399</v>
      </c>
      <c r="F14" s="56">
        <v>-2.61636019891592</v>
      </c>
      <c r="G14" s="56">
        <v>-1.77668841030119</v>
      </c>
      <c r="H14" s="56">
        <v>11.391031784931799</v>
      </c>
      <c r="I14" s="56">
        <v>12.2283543546407</v>
      </c>
      <c r="J14" s="56">
        <v>-8.9449229485496708</v>
      </c>
      <c r="K14" s="56">
        <v>2.70812513925511</v>
      </c>
      <c r="L14" s="56">
        <v>5.4850883255316303</v>
      </c>
      <c r="M14" s="56"/>
      <c r="N14" s="245" t="s">
        <v>20</v>
      </c>
      <c r="O14" s="56"/>
      <c r="W14" s="56"/>
      <c r="X14" s="56"/>
      <c r="Y14" s="56"/>
      <c r="Z14" s="56"/>
      <c r="AA14" s="56"/>
      <c r="AB14" s="56"/>
      <c r="AC14" s="398"/>
    </row>
    <row r="15" spans="1:29" ht="11.25" customHeight="1" x14ac:dyDescent="0.2">
      <c r="A15" s="69" t="s">
        <v>21</v>
      </c>
      <c r="C15" s="56">
        <v>-24.712751531715298</v>
      </c>
      <c r="D15" s="56">
        <v>-1.08469370278407</v>
      </c>
      <c r="E15" s="56">
        <v>16.935551117769101</v>
      </c>
      <c r="F15" s="56">
        <v>9.4224889312593199</v>
      </c>
      <c r="G15" s="56">
        <v>-1.4121445695678401</v>
      </c>
      <c r="H15" s="56">
        <v>-15.5751526936736</v>
      </c>
      <c r="I15" s="56">
        <v>20.009177277886302</v>
      </c>
      <c r="J15" s="56">
        <v>21.8998664936802</v>
      </c>
      <c r="K15" s="56">
        <v>-9.6872722298704907</v>
      </c>
      <c r="L15" s="56">
        <v>0.639646925375015</v>
      </c>
      <c r="M15" s="56"/>
      <c r="N15" s="245" t="s">
        <v>21</v>
      </c>
      <c r="O15" s="56"/>
      <c r="W15" s="56"/>
      <c r="X15" s="56"/>
      <c r="Y15" s="56"/>
      <c r="Z15" s="56"/>
      <c r="AA15" s="56"/>
      <c r="AB15" s="56"/>
      <c r="AC15" s="398"/>
    </row>
    <row r="16" spans="1:29" ht="11.25" customHeight="1" x14ac:dyDescent="0.2">
      <c r="A16" s="69" t="s">
        <v>22</v>
      </c>
      <c r="C16" s="56">
        <v>7.5786031828526399</v>
      </c>
      <c r="D16" s="56">
        <v>3.28905349003408</v>
      </c>
      <c r="E16" s="56">
        <v>-2.5961105116865699</v>
      </c>
      <c r="F16" s="56">
        <v>-1.8287511327005801</v>
      </c>
      <c r="G16" s="56">
        <v>-0.135920566083225</v>
      </c>
      <c r="H16" s="56">
        <v>2.2528522812152998</v>
      </c>
      <c r="I16" s="56">
        <v>-3.5661710180483102</v>
      </c>
      <c r="J16" s="56">
        <v>-9.7678202527712408</v>
      </c>
      <c r="K16" s="56">
        <v>11.4330426738832</v>
      </c>
      <c r="L16" s="56">
        <v>3.77142968092905</v>
      </c>
      <c r="M16" s="56"/>
      <c r="N16" s="245" t="s">
        <v>22</v>
      </c>
      <c r="O16" s="56"/>
      <c r="U16" s="56"/>
      <c r="V16" s="56"/>
      <c r="W16" s="56"/>
      <c r="X16" s="56"/>
      <c r="Y16" s="56"/>
      <c r="Z16" s="56"/>
      <c r="AA16" s="56"/>
      <c r="AB16" s="56"/>
      <c r="AC16" s="398"/>
    </row>
    <row r="17" spans="1:29" ht="11.25" customHeight="1" x14ac:dyDescent="0.2">
      <c r="A17" s="69" t="s">
        <v>24</v>
      </c>
      <c r="C17" s="56">
        <v>-24.209481640455898</v>
      </c>
      <c r="D17" s="56">
        <v>-4.6223771497430501</v>
      </c>
      <c r="E17" s="56">
        <v>8.4166384639205791</v>
      </c>
      <c r="F17" s="56">
        <v>9.3834135979063298</v>
      </c>
      <c r="G17" s="56">
        <v>-3.65534389798214</v>
      </c>
      <c r="H17" s="56">
        <v>-13.236436327214699</v>
      </c>
      <c r="I17" s="56">
        <v>13.643102193957199</v>
      </c>
      <c r="J17" s="56">
        <v>6.4568182356077299</v>
      </c>
      <c r="K17" s="56">
        <v>-5.6139175022110503</v>
      </c>
      <c r="L17" s="56">
        <v>3.69945079111393</v>
      </c>
      <c r="M17" s="56"/>
      <c r="N17" s="245" t="s">
        <v>24</v>
      </c>
      <c r="O17" s="56"/>
      <c r="U17" s="56"/>
      <c r="V17" s="56"/>
      <c r="W17" s="56"/>
      <c r="X17" s="56"/>
      <c r="Y17" s="56"/>
      <c r="Z17" s="56"/>
      <c r="AA17" s="56"/>
      <c r="AB17" s="56"/>
      <c r="AC17" s="398"/>
    </row>
    <row r="18" spans="1:29" ht="11.25" customHeight="1" x14ac:dyDescent="0.2">
      <c r="A18" s="69" t="s">
        <v>25</v>
      </c>
      <c r="C18" s="56">
        <v>4.2821297812412498</v>
      </c>
      <c r="D18" s="56">
        <v>1.68161429061389</v>
      </c>
      <c r="E18" s="56">
        <v>-1.97389204439848</v>
      </c>
      <c r="F18" s="56">
        <v>-2.5423859400282001</v>
      </c>
      <c r="G18" s="56">
        <v>1.51813676793022</v>
      </c>
      <c r="H18" s="56">
        <v>1.32194751278145</v>
      </c>
      <c r="I18" s="56">
        <v>-7.0350039511808404</v>
      </c>
      <c r="J18" s="56">
        <v>-0.83649510213533695</v>
      </c>
      <c r="K18" s="56">
        <v>3.4524120887680998</v>
      </c>
      <c r="L18" s="56">
        <v>-2.2320036160565699</v>
      </c>
      <c r="M18" s="56"/>
      <c r="N18" s="245" t="s">
        <v>25</v>
      </c>
      <c r="O18" s="56"/>
      <c r="U18" s="56"/>
      <c r="V18" s="56"/>
      <c r="W18" s="56"/>
      <c r="X18" s="56"/>
      <c r="Y18" s="56"/>
      <c r="Z18" s="56"/>
      <c r="AA18" s="56"/>
      <c r="AB18" s="56"/>
      <c r="AC18" s="398"/>
    </row>
    <row r="19" spans="1:29" ht="11.25" customHeight="1" x14ac:dyDescent="0.2">
      <c r="A19" s="69" t="s">
        <v>26</v>
      </c>
      <c r="C19" s="56">
        <v>5.30482444796574</v>
      </c>
      <c r="D19" s="56">
        <v>7.9722653373914198</v>
      </c>
      <c r="E19" s="56">
        <v>-5.2202529703086897</v>
      </c>
      <c r="F19" s="56">
        <v>-4.3478702703824403</v>
      </c>
      <c r="G19" s="56">
        <v>-1.17267945055417</v>
      </c>
      <c r="H19" s="56">
        <v>7.4461311321711001</v>
      </c>
      <c r="I19" s="56">
        <v>-3.9297255540351599</v>
      </c>
      <c r="J19" s="56">
        <v>-5.8944953579557096</v>
      </c>
      <c r="K19" s="56">
        <v>-13.190429320053299</v>
      </c>
      <c r="L19" s="56">
        <v>6.2979961239190603</v>
      </c>
      <c r="M19" s="56"/>
      <c r="N19" s="245" t="s">
        <v>26</v>
      </c>
      <c r="O19" s="56"/>
      <c r="U19" s="56"/>
      <c r="V19" s="56"/>
      <c r="W19" s="56"/>
      <c r="X19" s="56"/>
      <c r="Y19" s="56"/>
      <c r="Z19" s="56"/>
      <c r="AA19" s="56"/>
      <c r="AB19" s="56"/>
      <c r="AC19" s="398"/>
    </row>
    <row r="20" spans="1:29" ht="11.25" customHeight="1" x14ac:dyDescent="0.2">
      <c r="A20" s="69" t="s">
        <v>27</v>
      </c>
      <c r="C20" s="56">
        <v>5.2516469176290697</v>
      </c>
      <c r="D20" s="56">
        <v>-1.2112836346343101</v>
      </c>
      <c r="E20" s="56">
        <v>2.9526436417270001</v>
      </c>
      <c r="F20" s="56">
        <v>-6.8728346294693798</v>
      </c>
      <c r="G20" s="56">
        <v>-1.00613250091378</v>
      </c>
      <c r="H20" s="56">
        <v>3.6842559021805799</v>
      </c>
      <c r="I20" s="56">
        <v>-8.9946291685408202</v>
      </c>
      <c r="J20" s="56">
        <v>-9.3265029180754908</v>
      </c>
      <c r="K20" s="56">
        <v>9.7362033681228404</v>
      </c>
      <c r="L20" s="56">
        <v>0</v>
      </c>
      <c r="M20" s="56"/>
      <c r="N20" s="245" t="s">
        <v>362</v>
      </c>
      <c r="O20" s="56"/>
      <c r="U20" s="56"/>
      <c r="V20" s="56"/>
      <c r="W20" s="56"/>
      <c r="X20" s="56"/>
      <c r="Y20" s="56"/>
      <c r="Z20" s="56"/>
      <c r="AA20" s="56"/>
      <c r="AB20" s="56"/>
      <c r="AC20" s="398"/>
    </row>
    <row r="21" spans="1:29" ht="11.25" customHeight="1" x14ac:dyDescent="0.2">
      <c r="A21" s="69" t="s">
        <v>28</v>
      </c>
      <c r="C21" s="56">
        <v>5.4435628783008596</v>
      </c>
      <c r="D21" s="56">
        <v>0.33846233994987401</v>
      </c>
      <c r="E21" s="56">
        <v>0.25424250566690199</v>
      </c>
      <c r="F21" s="56">
        <v>-6.2055153271324004</v>
      </c>
      <c r="G21" s="56">
        <v>-0.82442169441939706</v>
      </c>
      <c r="H21" s="56">
        <v>5.7715646739042699</v>
      </c>
      <c r="I21" s="56">
        <v>-3.78183091536195</v>
      </c>
      <c r="J21" s="56">
        <v>-2.3893259222607099E-2</v>
      </c>
      <c r="K21" s="56">
        <v>-1.1044053485640499</v>
      </c>
      <c r="L21" s="56">
        <v>3.0025800381567</v>
      </c>
      <c r="M21" s="56"/>
      <c r="N21" s="245" t="s">
        <v>28</v>
      </c>
      <c r="O21" s="56"/>
      <c r="U21" s="56"/>
      <c r="V21" s="56"/>
      <c r="W21" s="56"/>
      <c r="X21" s="56"/>
      <c r="Y21" s="56"/>
      <c r="Z21" s="56"/>
      <c r="AA21" s="56"/>
      <c r="AB21" s="56"/>
      <c r="AC21" s="398"/>
    </row>
    <row r="22" spans="1:29" ht="11.25" customHeight="1" x14ac:dyDescent="0.2">
      <c r="A22" s="69" t="s">
        <v>29</v>
      </c>
      <c r="C22" s="56">
        <v>-3.9110985546405699</v>
      </c>
      <c r="D22" s="56">
        <v>0.88869778845224201</v>
      </c>
      <c r="E22" s="56">
        <v>3.43582013079009</v>
      </c>
      <c r="F22" s="56">
        <v>-1.4191645659402901</v>
      </c>
      <c r="G22" s="56">
        <v>1.4069405409231599</v>
      </c>
      <c r="H22" s="56">
        <v>-4.2158345544660802</v>
      </c>
      <c r="I22" s="56">
        <v>-2.5283721982929599</v>
      </c>
      <c r="J22" s="56">
        <v>-0.91635146600341799</v>
      </c>
      <c r="K22" s="56">
        <v>2.1473736304670399</v>
      </c>
      <c r="L22" s="56">
        <v>0.61210502245689902</v>
      </c>
      <c r="M22" s="56"/>
      <c r="N22" s="245" t="s">
        <v>363</v>
      </c>
      <c r="O22" s="56"/>
      <c r="U22" s="56"/>
      <c r="V22" s="56"/>
      <c r="W22" s="56"/>
      <c r="X22" s="56"/>
      <c r="Y22" s="56"/>
      <c r="Z22" s="56"/>
      <c r="AA22" s="56"/>
      <c r="AB22" s="56"/>
      <c r="AC22" s="398"/>
    </row>
    <row r="23" spans="1:29" ht="11.25" customHeight="1" x14ac:dyDescent="0.2">
      <c r="A23" s="69" t="s">
        <v>30</v>
      </c>
      <c r="C23" s="56">
        <v>17.802368658931101</v>
      </c>
      <c r="D23" s="56">
        <v>-0.90943292814649201</v>
      </c>
      <c r="E23" s="56">
        <v>-2.2097760034976899</v>
      </c>
      <c r="F23" s="56">
        <v>-8.2129847063971102</v>
      </c>
      <c r="G23" s="56">
        <v>3.43144147594756</v>
      </c>
      <c r="H23" s="56">
        <v>17.844268631061801</v>
      </c>
      <c r="I23" s="56">
        <v>-4.63155098320909</v>
      </c>
      <c r="J23" s="56">
        <v>-2.3364207759753102</v>
      </c>
      <c r="K23" s="56">
        <v>16.5295212357777</v>
      </c>
      <c r="L23" s="56">
        <v>4.3520023407219099</v>
      </c>
      <c r="M23" s="56"/>
      <c r="N23" s="245" t="s">
        <v>30</v>
      </c>
      <c r="O23" s="56"/>
      <c r="U23" s="56"/>
      <c r="V23" s="56"/>
      <c r="W23" s="56"/>
      <c r="X23" s="56"/>
      <c r="Y23" s="56"/>
      <c r="Z23" s="56"/>
      <c r="AA23" s="56"/>
      <c r="AB23" s="56"/>
      <c r="AC23" s="398"/>
    </row>
    <row r="24" spans="1:29" ht="11.25" customHeight="1" x14ac:dyDescent="0.2">
      <c r="A24" s="69" t="s">
        <v>31</v>
      </c>
      <c r="C24" s="56">
        <v>-2.5869816404890398</v>
      </c>
      <c r="D24" s="56">
        <v>-3.1162761149054701</v>
      </c>
      <c r="E24" s="56">
        <v>-2.2423967754109499</v>
      </c>
      <c r="F24" s="56">
        <v>-1.41436467128643</v>
      </c>
      <c r="G24" s="56">
        <v>0.17704355205905301</v>
      </c>
      <c r="H24" s="56">
        <v>-3.9272339524831799E-5</v>
      </c>
      <c r="I24" s="56">
        <v>5.2700013344342299E-4</v>
      </c>
      <c r="J24" s="56">
        <v>-9.4726534635712607</v>
      </c>
      <c r="K24" s="56">
        <v>1.6799560498522901</v>
      </c>
      <c r="L24" s="56">
        <v>0.333749902527258</v>
      </c>
      <c r="M24" s="56"/>
      <c r="N24" s="245" t="s">
        <v>364</v>
      </c>
      <c r="O24" s="56"/>
      <c r="U24" s="56"/>
      <c r="V24" s="56"/>
      <c r="W24" s="56"/>
      <c r="X24" s="56"/>
      <c r="Y24" s="56"/>
      <c r="Z24" s="56"/>
      <c r="AA24" s="56"/>
      <c r="AB24" s="56"/>
      <c r="AC24" s="398"/>
    </row>
    <row r="25" spans="1:29" ht="11.25" customHeight="1" x14ac:dyDescent="0.2">
      <c r="A25" s="69" t="s">
        <v>32</v>
      </c>
      <c r="C25" s="56">
        <v>1.6722151042173601</v>
      </c>
      <c r="D25" s="56">
        <v>0.34957867681717503</v>
      </c>
      <c r="E25" s="56">
        <v>-1.1133322426869801</v>
      </c>
      <c r="F25" s="56">
        <v>-2.30424655701048</v>
      </c>
      <c r="G25" s="56">
        <v>-3.4789651655503002</v>
      </c>
      <c r="H25" s="56">
        <v>33.4638214817872</v>
      </c>
      <c r="I25" s="56">
        <v>17.445638086408401</v>
      </c>
      <c r="J25" s="56">
        <v>-20.135794925567598</v>
      </c>
      <c r="K25" s="56">
        <v>-21.446392041688998</v>
      </c>
      <c r="L25" s="56">
        <v>26.314821701496101</v>
      </c>
      <c r="M25" s="56"/>
      <c r="N25" s="245" t="s">
        <v>32</v>
      </c>
      <c r="O25" s="56"/>
      <c r="U25" s="56"/>
      <c r="V25" s="56"/>
      <c r="W25" s="56"/>
      <c r="X25" s="56"/>
      <c r="Y25" s="56"/>
      <c r="Z25" s="56"/>
      <c r="AA25" s="56"/>
      <c r="AB25" s="56"/>
      <c r="AC25" s="398"/>
    </row>
    <row r="26" spans="1:29" ht="11.25" customHeight="1" x14ac:dyDescent="0.2">
      <c r="A26" s="69" t="s">
        <v>33</v>
      </c>
      <c r="C26" s="56">
        <v>-3.5524653944171098</v>
      </c>
      <c r="D26" s="56">
        <v>3.4008344512031199</v>
      </c>
      <c r="E26" s="56">
        <v>7.3239491786569104</v>
      </c>
      <c r="F26" s="56">
        <v>-2.4051866272934999</v>
      </c>
      <c r="G26" s="56">
        <v>1.1675359791432101</v>
      </c>
      <c r="H26" s="56">
        <v>11.180174383361299</v>
      </c>
      <c r="I26" s="56">
        <v>9.1595196135174604</v>
      </c>
      <c r="J26" s="56">
        <v>-10.0350682088211</v>
      </c>
      <c r="K26" s="56">
        <v>7.7074676774276698</v>
      </c>
      <c r="L26" s="56">
        <v>12.6436955972526</v>
      </c>
      <c r="M26" s="56"/>
      <c r="N26" s="245" t="s">
        <v>365</v>
      </c>
      <c r="O26" s="56"/>
      <c r="U26" s="56"/>
      <c r="V26" s="56"/>
      <c r="W26" s="56"/>
      <c r="X26" s="56"/>
      <c r="Y26" s="56"/>
      <c r="Z26" s="56"/>
      <c r="AA26" s="56"/>
      <c r="AB26" s="56"/>
      <c r="AC26" s="398"/>
    </row>
    <row r="27" spans="1:29" ht="11.25" customHeight="1" x14ac:dyDescent="0.2">
      <c r="A27" s="69" t="s">
        <v>34</v>
      </c>
      <c r="C27" s="56">
        <v>8.5910245770214608</v>
      </c>
      <c r="D27" s="56">
        <v>4.4809850526681201</v>
      </c>
      <c r="E27" s="56">
        <v>-0.81151507253339805</v>
      </c>
      <c r="F27" s="56">
        <v>0.72952219807691498</v>
      </c>
      <c r="G27" s="56">
        <v>1.4406490694106999</v>
      </c>
      <c r="H27" s="56">
        <v>13.3345928480084</v>
      </c>
      <c r="I27" s="56">
        <v>-14.6323540190639</v>
      </c>
      <c r="J27" s="56">
        <v>-7.6642027850447301</v>
      </c>
      <c r="K27" s="56">
        <v>9.7668083780856794</v>
      </c>
      <c r="L27" s="56">
        <v>3.06359967162668</v>
      </c>
      <c r="M27" s="56"/>
      <c r="N27" s="245" t="s">
        <v>366</v>
      </c>
      <c r="O27" s="56"/>
      <c r="U27" s="56"/>
      <c r="V27" s="56"/>
      <c r="W27" s="56"/>
      <c r="X27" s="56"/>
      <c r="Y27" s="56"/>
      <c r="Z27" s="56"/>
      <c r="AA27" s="56"/>
      <c r="AB27" s="56"/>
      <c r="AC27" s="398"/>
    </row>
    <row r="28" spans="1:29" ht="11.25" customHeight="1" x14ac:dyDescent="0.2">
      <c r="A28" s="69" t="s">
        <v>35</v>
      </c>
      <c r="C28" s="56">
        <v>1.89947205850916</v>
      </c>
      <c r="D28" s="56">
        <v>2.7683673737599599</v>
      </c>
      <c r="E28" s="56">
        <v>-0.41459941611797801</v>
      </c>
      <c r="F28" s="56">
        <v>-4.8171978251247998</v>
      </c>
      <c r="G28" s="56">
        <v>3.06906654311909</v>
      </c>
      <c r="H28" s="56">
        <v>6.5570555399869601</v>
      </c>
      <c r="I28" s="56">
        <v>-2.8459441635228999</v>
      </c>
      <c r="J28" s="56">
        <v>-6.3953364231444203</v>
      </c>
      <c r="K28" s="56">
        <v>5.6412195113150903</v>
      </c>
      <c r="L28" s="56">
        <v>-6.55981260053297</v>
      </c>
      <c r="M28" s="56"/>
      <c r="N28" s="245" t="s">
        <v>35</v>
      </c>
      <c r="O28" s="56"/>
      <c r="U28" s="56"/>
      <c r="V28" s="56"/>
      <c r="W28" s="56"/>
      <c r="X28" s="56"/>
      <c r="Y28" s="56"/>
      <c r="Z28" s="56"/>
      <c r="AA28" s="56"/>
      <c r="AB28" s="56"/>
      <c r="AC28" s="398"/>
    </row>
    <row r="29" spans="1:29" ht="11.25" customHeight="1" x14ac:dyDescent="0.2">
      <c r="A29" s="64"/>
      <c r="B29" s="64"/>
      <c r="C29" s="33"/>
      <c r="D29" s="33"/>
      <c r="E29" s="33"/>
      <c r="F29" s="33"/>
      <c r="G29" s="33"/>
      <c r="H29" s="33"/>
      <c r="I29" s="33"/>
      <c r="J29" s="33"/>
      <c r="K29" s="33"/>
      <c r="L29" s="33"/>
      <c r="M29" s="33"/>
      <c r="N29" s="33"/>
      <c r="O29" s="33"/>
      <c r="P29" s="33"/>
    </row>
    <row r="30" spans="1:29" ht="11.25" customHeight="1" x14ac:dyDescent="0.2"/>
    <row r="31" spans="1:29" ht="11.25" customHeight="1" x14ac:dyDescent="0.2">
      <c r="A31" s="131" t="s">
        <v>14</v>
      </c>
    </row>
    <row r="32" spans="1:29" ht="11.25" customHeight="1" x14ac:dyDescent="0.2"/>
    <row r="33" spans="1:1" ht="11.25" customHeight="1" x14ac:dyDescent="0.2">
      <c r="A33" s="131" t="s">
        <v>299</v>
      </c>
    </row>
    <row r="34" spans="1:1" ht="11.25" customHeight="1" x14ac:dyDescent="0.2"/>
    <row r="35" spans="1:1" ht="11.25" customHeight="1" x14ac:dyDescent="0.2"/>
    <row r="36" spans="1:1" ht="11.25" customHeight="1" x14ac:dyDescent="0.2"/>
    <row r="37" spans="1:1" ht="11.25" customHeight="1" x14ac:dyDescent="0.2"/>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spans="1:16" ht="11.25" customHeight="1" x14ac:dyDescent="0.2"/>
    <row r="50" spans="1:16" ht="11.25" customHeight="1" x14ac:dyDescent="0.2"/>
    <row r="51" spans="1:16" ht="11.25" customHeight="1" x14ac:dyDescent="0.2">
      <c r="C51" s="51"/>
      <c r="D51" s="51"/>
      <c r="E51" s="51"/>
      <c r="F51" s="51"/>
      <c r="G51" s="51"/>
      <c r="H51" s="51"/>
      <c r="I51" s="51"/>
      <c r="J51" s="51"/>
      <c r="K51" s="51"/>
      <c r="L51" s="51"/>
      <c r="M51" s="51"/>
      <c r="N51" s="51"/>
      <c r="O51" s="51"/>
      <c r="P51" s="51"/>
    </row>
    <row r="52" spans="1:16" ht="11.25" customHeight="1" x14ac:dyDescent="0.2">
      <c r="C52" s="51"/>
      <c r="D52" s="51"/>
      <c r="E52" s="51"/>
      <c r="F52" s="51"/>
      <c r="G52" s="51"/>
      <c r="H52" s="51"/>
      <c r="I52" s="51"/>
      <c r="J52" s="51"/>
      <c r="K52" s="51"/>
      <c r="L52" s="51"/>
      <c r="M52" s="51"/>
      <c r="N52" s="51"/>
      <c r="O52" s="51"/>
      <c r="P52" s="51"/>
    </row>
    <row r="53" spans="1:16" ht="11.25" customHeight="1" x14ac:dyDescent="0.2">
      <c r="C53" s="51"/>
      <c r="D53" s="51"/>
      <c r="E53" s="51"/>
      <c r="F53" s="51"/>
      <c r="G53" s="51"/>
      <c r="H53" s="51"/>
      <c r="I53" s="51"/>
      <c r="J53" s="51"/>
      <c r="K53" s="51"/>
      <c r="L53" s="51"/>
      <c r="M53" s="51"/>
      <c r="N53" s="51"/>
      <c r="O53" s="51"/>
      <c r="P53" s="51"/>
    </row>
    <row r="54" spans="1:16" ht="11.25" customHeight="1" x14ac:dyDescent="0.2">
      <c r="C54" s="51"/>
      <c r="D54" s="51"/>
      <c r="E54" s="51"/>
      <c r="F54" s="51"/>
      <c r="G54" s="51"/>
      <c r="H54" s="51"/>
      <c r="I54" s="51"/>
      <c r="J54" s="51"/>
      <c r="K54" s="51"/>
      <c r="L54" s="51"/>
      <c r="M54" s="51"/>
      <c r="N54" s="51"/>
      <c r="O54" s="51"/>
      <c r="P54" s="51"/>
    </row>
    <row r="55" spans="1:16" ht="11.25" customHeight="1" x14ac:dyDescent="0.2">
      <c r="C55" s="51"/>
      <c r="D55" s="51"/>
      <c r="E55" s="51"/>
      <c r="F55" s="51"/>
      <c r="G55" s="51"/>
      <c r="H55" s="51"/>
      <c r="I55" s="51"/>
      <c r="J55" s="51"/>
      <c r="K55" s="51"/>
      <c r="L55" s="51"/>
      <c r="M55" s="51"/>
      <c r="N55" s="51"/>
      <c r="O55" s="51"/>
      <c r="P55" s="51"/>
    </row>
    <row r="56" spans="1:16" ht="11.25" customHeight="1" x14ac:dyDescent="0.2">
      <c r="C56" s="51"/>
      <c r="D56" s="51"/>
      <c r="E56" s="51"/>
      <c r="F56" s="51"/>
      <c r="G56" s="51"/>
      <c r="H56" s="51"/>
      <c r="I56" s="51"/>
      <c r="J56" s="51"/>
      <c r="K56" s="51"/>
      <c r="L56" s="51"/>
      <c r="M56" s="51"/>
      <c r="N56" s="51"/>
      <c r="O56" s="51"/>
      <c r="P56" s="51"/>
    </row>
    <row r="57" spans="1:16" ht="11.25" customHeight="1" x14ac:dyDescent="0.2">
      <c r="C57" s="51"/>
      <c r="D57" s="51"/>
      <c r="E57" s="51"/>
      <c r="F57" s="51"/>
      <c r="G57" s="51"/>
      <c r="H57" s="51"/>
      <c r="I57" s="51"/>
      <c r="J57" s="51"/>
      <c r="K57" s="51"/>
      <c r="L57" s="51"/>
      <c r="M57" s="51"/>
      <c r="N57" s="51"/>
      <c r="O57" s="51"/>
      <c r="P57" s="51"/>
    </row>
    <row r="58" spans="1:16" ht="11.25" customHeight="1" x14ac:dyDescent="0.2">
      <c r="C58" s="51"/>
      <c r="D58" s="51"/>
      <c r="E58" s="51"/>
      <c r="F58" s="51"/>
      <c r="G58" s="51"/>
      <c r="H58" s="51"/>
      <c r="I58" s="51"/>
      <c r="J58" s="51"/>
      <c r="K58" s="51"/>
      <c r="L58" s="51"/>
      <c r="M58" s="51"/>
      <c r="N58" s="51"/>
      <c r="O58" s="51"/>
      <c r="P58" s="51"/>
    </row>
    <row r="59" spans="1:16" ht="11.25" customHeight="1" x14ac:dyDescent="0.2">
      <c r="C59" s="51"/>
      <c r="D59" s="51"/>
      <c r="E59" s="51"/>
      <c r="F59" s="51"/>
      <c r="G59" s="51"/>
      <c r="H59" s="51"/>
      <c r="I59" s="51"/>
      <c r="J59" s="51"/>
      <c r="K59" s="51"/>
      <c r="L59" s="51"/>
      <c r="M59" s="51"/>
      <c r="N59" s="51"/>
      <c r="O59" s="51"/>
      <c r="P59" s="51"/>
    </row>
    <row r="60" spans="1:16" ht="11.25" customHeight="1" x14ac:dyDescent="0.2">
      <c r="C60" s="51"/>
      <c r="D60" s="51"/>
      <c r="E60" s="51"/>
      <c r="F60" s="51"/>
      <c r="G60" s="51"/>
      <c r="H60" s="51"/>
      <c r="I60" s="51"/>
      <c r="J60" s="51"/>
      <c r="K60" s="51"/>
      <c r="L60" s="51"/>
      <c r="M60" s="51"/>
      <c r="N60" s="51"/>
      <c r="O60" s="51"/>
      <c r="P60" s="51"/>
    </row>
    <row r="61" spans="1:16" ht="11.25" customHeight="1" x14ac:dyDescent="0.2"/>
    <row r="62" spans="1:16" ht="11.25" customHeight="1" x14ac:dyDescent="0.2"/>
    <row r="63" spans="1:16" ht="11.25" customHeight="1" x14ac:dyDescent="0.2">
      <c r="A63" s="122"/>
    </row>
    <row r="64" spans="1:16"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sheetData>
  <printOptions horizontalCentered="1"/>
  <pageMargins left="0.19685039370078741" right="0.15748031496062992" top="0.23622047244094491" bottom="0.23622047244094491"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Q115"/>
  <sheetViews>
    <sheetView view="pageBreakPreview" zoomScaleNormal="100" zoomScaleSheetLayoutView="100" workbookViewId="0">
      <selection activeCell="R30" sqref="R30"/>
    </sheetView>
  </sheetViews>
  <sheetFormatPr defaultColWidth="0" defaultRowHeight="11.25" x14ac:dyDescent="0.2"/>
  <cols>
    <col min="1" max="1" width="27.83203125" style="131" customWidth="1"/>
    <col min="2" max="2" width="3.1640625" style="131" customWidth="1"/>
    <col min="3" max="7" width="8.83203125" style="13" customWidth="1"/>
    <col min="8" max="8" width="2.6640625" style="13" customWidth="1"/>
    <col min="9" max="12" width="8.83203125" style="13" customWidth="1"/>
    <col min="13" max="13" width="2.6640625" style="13" customWidth="1"/>
    <col min="14" max="16" width="8.83203125" style="13" customWidth="1"/>
    <col min="17" max="17" width="2.6640625" style="13" customWidth="1"/>
    <col min="18" max="18" width="25.33203125" style="13" customWidth="1"/>
    <col min="19" max="19" width="3.1640625" style="13" customWidth="1"/>
    <col min="20" max="20" width="2.5" style="13" customWidth="1"/>
    <col min="21" max="21" width="3" style="13" customWidth="1"/>
    <col min="22" max="22" width="5.83203125" style="13" customWidth="1"/>
    <col min="23" max="23" width="8" style="13" customWidth="1"/>
    <col min="24" max="32" width="5.83203125" style="13" customWidth="1"/>
    <col min="33" max="33" width="5.83203125" style="98" customWidth="1"/>
    <col min="34" max="34" width="3.5" style="98" customWidth="1"/>
    <col min="35" max="69" width="0" style="98" hidden="1" customWidth="1"/>
    <col min="70" max="16384" width="9.33203125" style="98" hidden="1"/>
  </cols>
  <sheetData>
    <row r="1" spans="1:19" ht="30" customHeight="1" x14ac:dyDescent="0.2"/>
    <row r="2" spans="1:19" ht="10.5" customHeight="1" x14ac:dyDescent="0.2">
      <c r="A2" s="131" t="s">
        <v>335</v>
      </c>
    </row>
    <row r="3" spans="1:19" ht="12.75" customHeight="1" x14ac:dyDescent="0.2">
      <c r="A3" s="158" t="s">
        <v>74</v>
      </c>
    </row>
    <row r="4" spans="1:19" ht="12.75" customHeight="1" x14ac:dyDescent="0.2">
      <c r="A4" s="158" t="s">
        <v>393</v>
      </c>
    </row>
    <row r="5" spans="1:19" ht="10.5" customHeight="1" x14ac:dyDescent="0.2">
      <c r="A5" s="136" t="s">
        <v>61</v>
      </c>
    </row>
    <row r="6" spans="1:19" ht="10.5" customHeight="1" x14ac:dyDescent="0.2">
      <c r="A6" s="136" t="s">
        <v>358</v>
      </c>
    </row>
    <row r="7" spans="1:19" ht="6" customHeight="1" x14ac:dyDescent="0.2"/>
    <row r="8" spans="1:19" ht="11.25" customHeight="1" x14ac:dyDescent="0.2">
      <c r="A8" s="146"/>
      <c r="B8" s="146"/>
      <c r="C8" s="70"/>
      <c r="D8" s="70"/>
      <c r="E8" s="70"/>
      <c r="F8" s="70"/>
      <c r="G8" s="70"/>
      <c r="H8" s="70"/>
      <c r="I8" s="378">
        <v>2024</v>
      </c>
      <c r="J8" s="378"/>
      <c r="K8" s="378"/>
      <c r="L8" s="378"/>
      <c r="M8" s="491"/>
      <c r="N8" s="378">
        <v>2025</v>
      </c>
      <c r="O8" s="378"/>
      <c r="P8" s="378"/>
      <c r="Q8" s="146"/>
      <c r="R8" s="146"/>
      <c r="S8" s="146"/>
    </row>
    <row r="9" spans="1:19" ht="11.25" customHeight="1" x14ac:dyDescent="0.2">
      <c r="C9" s="13">
        <v>2020</v>
      </c>
      <c r="D9" s="13">
        <v>2021</v>
      </c>
      <c r="E9" s="13">
        <v>2022</v>
      </c>
      <c r="F9" s="13">
        <v>2023</v>
      </c>
      <c r="G9" s="13">
        <v>2024</v>
      </c>
      <c r="I9" s="381" t="s">
        <v>50</v>
      </c>
      <c r="J9" s="381" t="s">
        <v>51</v>
      </c>
      <c r="K9" s="381" t="s">
        <v>52</v>
      </c>
      <c r="L9" s="381" t="s">
        <v>53</v>
      </c>
      <c r="M9" s="382"/>
      <c r="N9" s="381" t="s">
        <v>50</v>
      </c>
      <c r="O9" s="381" t="s">
        <v>51</v>
      </c>
      <c r="P9" s="381" t="s">
        <v>52</v>
      </c>
      <c r="Q9" s="131"/>
      <c r="R9" s="131"/>
      <c r="S9" s="131"/>
    </row>
    <row r="10" spans="1:19" ht="11.25" customHeight="1" x14ac:dyDescent="0.2">
      <c r="A10" s="64"/>
      <c r="B10" s="64"/>
      <c r="C10" s="100"/>
      <c r="D10" s="100"/>
      <c r="E10" s="100"/>
      <c r="F10" s="100"/>
      <c r="G10" s="100"/>
      <c r="H10" s="100"/>
      <c r="I10" s="383" t="s">
        <v>389</v>
      </c>
      <c r="J10" s="383" t="s">
        <v>390</v>
      </c>
      <c r="K10" s="383" t="s">
        <v>391</v>
      </c>
      <c r="L10" s="383" t="s">
        <v>392</v>
      </c>
      <c r="M10" s="383"/>
      <c r="N10" s="383" t="s">
        <v>389</v>
      </c>
      <c r="O10" s="383" t="s">
        <v>390</v>
      </c>
      <c r="P10" s="383" t="s">
        <v>391</v>
      </c>
      <c r="Q10" s="64"/>
      <c r="R10" s="64"/>
      <c r="S10" s="64"/>
    </row>
    <row r="11" spans="1:19" ht="11.25" customHeight="1" x14ac:dyDescent="0.2">
      <c r="A11" s="69"/>
    </row>
    <row r="12" spans="1:19" ht="11.25" customHeight="1" x14ac:dyDescent="0.2">
      <c r="A12" s="69" t="s">
        <v>75</v>
      </c>
      <c r="C12" s="51">
        <v>1115.6620488065194</v>
      </c>
      <c r="D12" s="51">
        <v>1398.7061995054273</v>
      </c>
      <c r="E12" s="51">
        <v>1437.0136881158674</v>
      </c>
      <c r="F12" s="51">
        <v>1436.5394936110183</v>
      </c>
      <c r="G12" s="51">
        <v>1265.2566108100057</v>
      </c>
      <c r="H12" s="51"/>
      <c r="I12" s="51">
        <v>334.98061836319692</v>
      </c>
      <c r="J12" s="51">
        <v>308.35388342936585</v>
      </c>
      <c r="K12" s="51">
        <v>305.13270888333273</v>
      </c>
      <c r="L12" s="51">
        <v>316.78940013410988</v>
      </c>
      <c r="M12" s="51"/>
      <c r="N12" s="51">
        <v>296.99612269426052</v>
      </c>
      <c r="O12" s="51">
        <v>333.1679899092286</v>
      </c>
      <c r="P12" s="51">
        <v>327.02155220295782</v>
      </c>
      <c r="Q12" s="51"/>
      <c r="R12" s="302" t="s">
        <v>360</v>
      </c>
      <c r="S12" s="51"/>
    </row>
    <row r="13" spans="1:19" ht="11.25" customHeight="1" x14ac:dyDescent="0.2">
      <c r="A13" s="69" t="s">
        <v>19</v>
      </c>
      <c r="C13" s="51">
        <v>3311.7428058199998</v>
      </c>
      <c r="D13" s="51">
        <v>3845.1378810199999</v>
      </c>
      <c r="E13" s="51">
        <v>4711.6034934299996</v>
      </c>
      <c r="F13" s="51">
        <v>3996.7116074200003</v>
      </c>
      <c r="G13" s="51">
        <v>4247.1701835100002</v>
      </c>
      <c r="H13" s="51"/>
      <c r="I13" s="51">
        <v>957.91205240999989</v>
      </c>
      <c r="J13" s="51">
        <v>1082.15039759</v>
      </c>
      <c r="K13" s="51">
        <v>1092.8740009000001</v>
      </c>
      <c r="L13" s="51">
        <v>1114.2337326100001</v>
      </c>
      <c r="M13" s="51"/>
      <c r="N13" s="51">
        <v>964.68791019000014</v>
      </c>
      <c r="O13" s="51">
        <v>1025.5957350799999</v>
      </c>
      <c r="P13" s="51">
        <v>1057.1969605200002</v>
      </c>
      <c r="Q13" s="51"/>
      <c r="R13" s="302" t="s">
        <v>361</v>
      </c>
      <c r="S13" s="51"/>
    </row>
    <row r="14" spans="1:19" ht="11.25" customHeight="1" x14ac:dyDescent="0.2">
      <c r="A14" s="69" t="s">
        <v>21</v>
      </c>
      <c r="C14" s="51">
        <v>6908.8459639215916</v>
      </c>
      <c r="D14" s="51">
        <v>8597.2457005699198</v>
      </c>
      <c r="E14" s="51">
        <v>9428.8125064238375</v>
      </c>
      <c r="F14" s="51">
        <v>10091.07316612823</v>
      </c>
      <c r="G14" s="51">
        <v>11848.222292025746</v>
      </c>
      <c r="H14" s="51"/>
      <c r="I14" s="51">
        <v>2720.7696263189609</v>
      </c>
      <c r="J14" s="51">
        <v>2906.765334792266</v>
      </c>
      <c r="K14" s="51">
        <v>3052.69787814559</v>
      </c>
      <c r="L14" s="51">
        <v>3167.9894527689294</v>
      </c>
      <c r="M14" s="51"/>
      <c r="N14" s="51">
        <v>3130.6173354955999</v>
      </c>
      <c r="O14" s="51">
        <v>3277.47001401227</v>
      </c>
      <c r="P14" s="51">
        <v>3353.99879615894</v>
      </c>
      <c r="Q14" s="51"/>
      <c r="R14" s="302" t="s">
        <v>21</v>
      </c>
      <c r="S14" s="51"/>
    </row>
    <row r="15" spans="1:19" ht="11.25" customHeight="1" x14ac:dyDescent="0.2">
      <c r="A15" s="69" t="s">
        <v>76</v>
      </c>
      <c r="C15" s="51">
        <v>495.26073155</v>
      </c>
      <c r="D15" s="51">
        <v>558.81444390000001</v>
      </c>
      <c r="E15" s="51">
        <v>575.28</v>
      </c>
      <c r="F15" s="51">
        <v>588.94718878000003</v>
      </c>
      <c r="G15" s="51">
        <v>650.20670734000009</v>
      </c>
      <c r="H15" s="51"/>
      <c r="I15" s="51">
        <v>179.59265966000001</v>
      </c>
      <c r="J15" s="51">
        <v>156.26405033</v>
      </c>
      <c r="K15" s="51">
        <v>166.12778349000001</v>
      </c>
      <c r="L15" s="51">
        <v>148.22221386000001</v>
      </c>
      <c r="M15" s="51"/>
      <c r="N15" s="51">
        <v>193.3562871</v>
      </c>
      <c r="O15" s="51">
        <v>166.32290359999999</v>
      </c>
      <c r="P15" s="24">
        <v>0</v>
      </c>
      <c r="Q15" s="51"/>
      <c r="R15" s="302" t="s">
        <v>22</v>
      </c>
      <c r="S15" s="51"/>
    </row>
    <row r="16" spans="1:19" ht="11.25" customHeight="1" x14ac:dyDescent="0.2">
      <c r="A16" s="69" t="s">
        <v>24</v>
      </c>
      <c r="C16" s="51">
        <v>3337.7948892799959</v>
      </c>
      <c r="D16" s="51">
        <v>4362.3849082599972</v>
      </c>
      <c r="E16" s="51">
        <v>4743.5353818400008</v>
      </c>
      <c r="F16" s="51">
        <v>5447.48943616</v>
      </c>
      <c r="G16" s="51">
        <v>6539.8351094920999</v>
      </c>
      <c r="H16" s="51"/>
      <c r="I16" s="51">
        <v>1393.7050970221001</v>
      </c>
      <c r="J16" s="51">
        <v>1611.1433774699999</v>
      </c>
      <c r="K16" s="51">
        <v>1748.4831790100002</v>
      </c>
      <c r="L16" s="51">
        <v>1786.50345599</v>
      </c>
      <c r="M16" s="51"/>
      <c r="N16" s="51">
        <v>1724.34998273</v>
      </c>
      <c r="O16" s="51">
        <v>2000.4723962799999</v>
      </c>
      <c r="P16" s="24">
        <v>0</v>
      </c>
      <c r="Q16" s="51"/>
      <c r="R16" s="302" t="s">
        <v>24</v>
      </c>
      <c r="S16" s="51"/>
    </row>
    <row r="17" spans="1:19" ht="11.25" customHeight="1" x14ac:dyDescent="0.2">
      <c r="A17" s="69" t="s">
        <v>25</v>
      </c>
      <c r="C17" s="51">
        <v>5929.9299999999994</v>
      </c>
      <c r="D17" s="51">
        <v>7585.2399999999989</v>
      </c>
      <c r="E17" s="51">
        <v>7819.57</v>
      </c>
      <c r="F17" s="51">
        <v>8275.42</v>
      </c>
      <c r="G17" s="51">
        <v>8479.7000000000007</v>
      </c>
      <c r="H17" s="51"/>
      <c r="I17" s="51">
        <v>1919.71</v>
      </c>
      <c r="J17" s="51">
        <v>2182.3199999999997</v>
      </c>
      <c r="K17" s="51">
        <v>2106.1999999999998</v>
      </c>
      <c r="L17" s="51">
        <v>2271.4700000000003</v>
      </c>
      <c r="M17" s="51"/>
      <c r="N17" s="51">
        <v>2269.7399999999998</v>
      </c>
      <c r="O17" s="51">
        <v>2567.9499999999998</v>
      </c>
      <c r="P17" s="51">
        <v>2516.65</v>
      </c>
      <c r="Q17" s="51"/>
      <c r="R17" s="302" t="s">
        <v>25</v>
      </c>
      <c r="S17" s="51"/>
    </row>
    <row r="18" spans="1:19" ht="11.25" customHeight="1" x14ac:dyDescent="0.2">
      <c r="A18" s="69" t="s">
        <v>26</v>
      </c>
      <c r="C18" s="51">
        <v>11340.4156361</v>
      </c>
      <c r="D18" s="51">
        <v>15295.685199999998</v>
      </c>
      <c r="E18" s="51">
        <v>18040.321069999998</v>
      </c>
      <c r="F18" s="51">
        <v>19804.002009759999</v>
      </c>
      <c r="G18" s="51">
        <v>21510.18634385</v>
      </c>
      <c r="H18" s="51"/>
      <c r="I18" s="51">
        <v>4682.5969996600006</v>
      </c>
      <c r="J18" s="51">
        <v>5588.7623023300002</v>
      </c>
      <c r="K18" s="51">
        <v>5563.6284556399996</v>
      </c>
      <c r="L18" s="51">
        <v>5675.1985862199999</v>
      </c>
      <c r="M18" s="51"/>
      <c r="N18" s="51">
        <v>5642.6550095899975</v>
      </c>
      <c r="O18" s="51">
        <v>6484.9993961399996</v>
      </c>
      <c r="P18" s="51">
        <v>6840.7395914000008</v>
      </c>
      <c r="Q18" s="51"/>
      <c r="R18" s="302" t="s">
        <v>26</v>
      </c>
      <c r="S18" s="51"/>
    </row>
    <row r="19" spans="1:19" ht="11.25" customHeight="1" x14ac:dyDescent="0.2">
      <c r="A19" s="69" t="s">
        <v>28</v>
      </c>
      <c r="C19" s="51">
        <v>5741.0599999999995</v>
      </c>
      <c r="D19" s="51">
        <v>7370.02</v>
      </c>
      <c r="E19" s="51">
        <v>8686.2000000000007</v>
      </c>
      <c r="F19" s="51">
        <v>9177.4700000000012</v>
      </c>
      <c r="G19" s="51">
        <v>9742.9600000000009</v>
      </c>
      <c r="H19" s="51"/>
      <c r="I19" s="51">
        <v>2100.83</v>
      </c>
      <c r="J19" s="51">
        <v>2526.7599999999998</v>
      </c>
      <c r="K19" s="51">
        <v>2567.3199999999997</v>
      </c>
      <c r="L19" s="51">
        <v>2548.0500000000002</v>
      </c>
      <c r="M19" s="51"/>
      <c r="N19" s="51">
        <v>2634.44</v>
      </c>
      <c r="O19" s="51">
        <v>3165.17</v>
      </c>
      <c r="P19" s="51">
        <v>3280.4999999999995</v>
      </c>
      <c r="Q19" s="51"/>
      <c r="R19" s="302" t="s">
        <v>28</v>
      </c>
      <c r="S19" s="51"/>
    </row>
    <row r="20" spans="1:19" ht="11.25" customHeight="1" x14ac:dyDescent="0.2">
      <c r="A20" s="69" t="s">
        <v>44</v>
      </c>
      <c r="C20" s="51">
        <v>2904.9737903709129</v>
      </c>
      <c r="D20" s="51">
        <v>3497.0965566295854</v>
      </c>
      <c r="E20" s="51">
        <v>3440.1520575998302</v>
      </c>
      <c r="F20" s="51">
        <v>3370.1101991915089</v>
      </c>
      <c r="G20" s="51">
        <v>3357.9426203959233</v>
      </c>
      <c r="H20" s="51"/>
      <c r="I20" s="51">
        <v>797.13830859109544</v>
      </c>
      <c r="J20" s="51">
        <v>853.76215017317929</v>
      </c>
      <c r="K20" s="51">
        <v>862.99537152630319</v>
      </c>
      <c r="L20" s="51">
        <v>844.04679010534574</v>
      </c>
      <c r="M20" s="51"/>
      <c r="N20" s="51">
        <v>829.19603376082091</v>
      </c>
      <c r="O20" s="51">
        <v>885.52959848062903</v>
      </c>
      <c r="P20" s="51">
        <v>593.29999999999995</v>
      </c>
      <c r="Q20" s="51"/>
      <c r="R20" s="302" t="s">
        <v>44</v>
      </c>
      <c r="S20" s="51"/>
    </row>
    <row r="21" spans="1:19" ht="11.25" customHeight="1" x14ac:dyDescent="0.2">
      <c r="A21" s="69" t="s">
        <v>29</v>
      </c>
      <c r="C21" s="51">
        <v>41703.933199999999</v>
      </c>
      <c r="D21" s="51">
        <v>52522.598199999993</v>
      </c>
      <c r="E21" s="51">
        <v>58867.828200000004</v>
      </c>
      <c r="F21" s="51">
        <v>63318.672199999994</v>
      </c>
      <c r="G21" s="51">
        <v>64746.381499999996</v>
      </c>
      <c r="H21" s="51"/>
      <c r="I21" s="51">
        <v>14082.642599999999</v>
      </c>
      <c r="J21" s="51">
        <v>17243.847399999999</v>
      </c>
      <c r="K21" s="51">
        <v>17033.294000000002</v>
      </c>
      <c r="L21" s="51">
        <v>16386.5975</v>
      </c>
      <c r="M21" s="51"/>
      <c r="N21" s="51">
        <v>14253.730299999999</v>
      </c>
      <c r="O21" s="51">
        <v>15305.0056</v>
      </c>
      <c r="P21" s="51">
        <v>16122.310299999999</v>
      </c>
      <c r="Q21" s="51"/>
      <c r="R21" s="302" t="s">
        <v>363</v>
      </c>
      <c r="S21" s="51"/>
    </row>
    <row r="22" spans="1:19" ht="11.25" customHeight="1" x14ac:dyDescent="0.2">
      <c r="A22" s="69" t="s">
        <v>77</v>
      </c>
      <c r="C22" s="51">
        <v>1851.4</v>
      </c>
      <c r="D22" s="51">
        <v>2146.8999999999996</v>
      </c>
      <c r="E22" s="51">
        <v>3224.9</v>
      </c>
      <c r="F22" s="51">
        <v>4660.1000000000004</v>
      </c>
      <c r="G22" s="51">
        <v>5243.1</v>
      </c>
      <c r="H22" s="51"/>
      <c r="I22" s="51">
        <v>1140.9000000000001</v>
      </c>
      <c r="J22" s="51">
        <v>1336.9</v>
      </c>
      <c r="K22" s="51">
        <v>1350.5</v>
      </c>
      <c r="L22" s="51">
        <v>1414.8000000000002</v>
      </c>
      <c r="M22" s="51"/>
      <c r="N22" s="51">
        <v>1441.3</v>
      </c>
      <c r="O22" s="24">
        <v>0</v>
      </c>
      <c r="P22" s="24">
        <v>0</v>
      </c>
      <c r="Q22" s="51"/>
      <c r="R22" s="302" t="s">
        <v>77</v>
      </c>
      <c r="S22" s="51"/>
    </row>
    <row r="23" spans="1:19" ht="11.25" customHeight="1" x14ac:dyDescent="0.2">
      <c r="A23" s="69" t="s">
        <v>78</v>
      </c>
      <c r="C23" s="51">
        <v>486.42915741644686</v>
      </c>
      <c r="D23" s="51">
        <v>487.82003850692388</v>
      </c>
      <c r="E23" s="51">
        <v>493.57230677698311</v>
      </c>
      <c r="F23" s="51">
        <v>621.43166053066716</v>
      </c>
      <c r="G23" s="51">
        <v>731.82595514594311</v>
      </c>
      <c r="H23" s="51"/>
      <c r="I23" s="51">
        <v>164.40815860972867</v>
      </c>
      <c r="J23" s="51">
        <v>170.44356101758015</v>
      </c>
      <c r="K23" s="51">
        <v>197.05655820626683</v>
      </c>
      <c r="L23" s="51">
        <v>199.91767731236746</v>
      </c>
      <c r="M23" s="51"/>
      <c r="N23" s="51">
        <v>212.8537821787215</v>
      </c>
      <c r="O23" s="51">
        <v>230.01803253339858</v>
      </c>
      <c r="P23" s="51">
        <v>85.84168008000016</v>
      </c>
      <c r="Q23" s="51"/>
      <c r="R23" s="302" t="s">
        <v>78</v>
      </c>
      <c r="S23" s="51"/>
    </row>
    <row r="24" spans="1:19" ht="11.25" customHeight="1" x14ac:dyDescent="0.2">
      <c r="A24" s="69" t="s">
        <v>79</v>
      </c>
      <c r="C24" s="51">
        <v>2904.0458639076373</v>
      </c>
      <c r="D24" s="51">
        <v>3607.6250538627201</v>
      </c>
      <c r="E24" s="51">
        <v>3710.8052344825701</v>
      </c>
      <c r="F24" s="51">
        <v>4446.8148549165999</v>
      </c>
      <c r="G24" s="51">
        <v>4933.7711101310106</v>
      </c>
      <c r="H24" s="51"/>
      <c r="I24" s="51">
        <v>1190.2938700617799</v>
      </c>
      <c r="J24" s="51">
        <v>1237.8206382732501</v>
      </c>
      <c r="K24" s="51">
        <v>1227.6478967114599</v>
      </c>
      <c r="L24" s="51">
        <v>1278.00870508452</v>
      </c>
      <c r="M24" s="51"/>
      <c r="N24" s="51">
        <v>1255.4790296778699</v>
      </c>
      <c r="O24" s="51">
        <v>1340.53084376013</v>
      </c>
      <c r="P24" s="24">
        <v>0</v>
      </c>
      <c r="Q24" s="51"/>
      <c r="R24" s="302" t="s">
        <v>365</v>
      </c>
      <c r="S24" s="51"/>
    </row>
    <row r="25" spans="1:19" ht="11.25" customHeight="1" x14ac:dyDescent="0.2">
      <c r="A25" s="69" t="s">
        <v>56</v>
      </c>
      <c r="C25" s="51">
        <v>8219.262925713756</v>
      </c>
      <c r="D25" s="51">
        <v>10402.469200279835</v>
      </c>
      <c r="E25" s="51">
        <v>9856.51</v>
      </c>
      <c r="F25" s="51">
        <v>10157.236777102955</v>
      </c>
      <c r="G25" s="51">
        <v>10756.016181487121</v>
      </c>
      <c r="H25" s="51"/>
      <c r="I25" s="51">
        <v>2635.5644287283949</v>
      </c>
      <c r="J25" s="51">
        <v>2602.6773523498</v>
      </c>
      <c r="K25" s="51">
        <v>2760.4603976218909</v>
      </c>
      <c r="L25" s="51">
        <v>2757.3140027870359</v>
      </c>
      <c r="M25" s="51"/>
      <c r="N25" s="51">
        <v>2962.8776610280679</v>
      </c>
      <c r="O25" s="51">
        <v>2863.8496554222402</v>
      </c>
      <c r="P25" s="51">
        <v>3086.0548700305349</v>
      </c>
      <c r="Q25" s="51"/>
      <c r="R25" s="302" t="s">
        <v>366</v>
      </c>
      <c r="S25" s="51"/>
    </row>
    <row r="26" spans="1:19" ht="11.25" customHeight="1" x14ac:dyDescent="0.2">
      <c r="A26" s="64"/>
      <c r="B26" s="64"/>
      <c r="C26" s="33"/>
      <c r="D26" s="33"/>
      <c r="E26" s="33"/>
      <c r="F26" s="33"/>
      <c r="G26" s="33"/>
      <c r="H26" s="33"/>
      <c r="I26" s="33"/>
      <c r="J26" s="33"/>
      <c r="K26" s="33"/>
      <c r="L26" s="33"/>
      <c r="M26" s="33"/>
      <c r="N26" s="33"/>
      <c r="O26" s="33"/>
      <c r="P26" s="33"/>
      <c r="Q26" s="33"/>
      <c r="R26" s="33"/>
      <c r="S26" s="33"/>
    </row>
    <row r="27" spans="1:19" ht="11.25" customHeight="1" x14ac:dyDescent="0.2"/>
    <row r="28" spans="1:19" ht="11.25" customHeight="1" x14ac:dyDescent="0.2">
      <c r="A28" s="131" t="s">
        <v>14</v>
      </c>
    </row>
    <row r="29" spans="1:19" ht="11.25" customHeight="1" x14ac:dyDescent="0.2"/>
    <row r="30" spans="1:19" ht="11.25" customHeight="1" x14ac:dyDescent="0.2">
      <c r="A30" s="131" t="s">
        <v>299</v>
      </c>
    </row>
    <row r="31" spans="1:19" ht="11.25" customHeight="1" x14ac:dyDescent="0.2"/>
    <row r="32" spans="1:19"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sheetData>
  <phoneticPr fontId="22" type="noConversion"/>
  <printOptions horizontalCentered="1"/>
  <pageMargins left="0.19685039370078741" right="0.15748031496062992" top="0.23622047244094491" bottom="0.23622047244094491" header="0" footer="0"/>
  <pageSetup scale="7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V153"/>
  <sheetViews>
    <sheetView view="pageBreakPreview" zoomScaleNormal="100" zoomScaleSheetLayoutView="100" workbookViewId="0">
      <selection activeCell="N37" sqref="N37"/>
    </sheetView>
  </sheetViews>
  <sheetFormatPr defaultColWidth="0" defaultRowHeight="11.25" x14ac:dyDescent="0.2"/>
  <cols>
    <col min="1" max="1" width="27.83203125" style="131" customWidth="1"/>
    <col min="2" max="2" width="4.6640625" style="131" customWidth="1"/>
    <col min="3" max="12" width="12" style="13" customWidth="1"/>
    <col min="13" max="13" width="3.1640625" style="13" customWidth="1"/>
    <col min="14" max="14" width="27.83203125" style="13" customWidth="1"/>
    <col min="15" max="15" width="4.6640625" style="13" customWidth="1"/>
    <col min="16" max="16" width="3.1640625" style="13" customWidth="1"/>
    <col min="17" max="18" width="2.1640625" style="13" customWidth="1"/>
    <col min="19" max="30" width="5.83203125" style="13" customWidth="1"/>
    <col min="31" max="31" width="5.83203125" style="98" customWidth="1"/>
    <col min="32" max="32" width="3.5" style="98" customWidth="1"/>
    <col min="33" max="48" width="0" style="98" hidden="1" customWidth="1"/>
    <col min="49" max="16384" width="9.33203125" style="98" hidden="1"/>
  </cols>
  <sheetData>
    <row r="1" spans="1:31" ht="30" customHeight="1" x14ac:dyDescent="0.2"/>
    <row r="2" spans="1:31" ht="10.5" customHeight="1" x14ac:dyDescent="0.2">
      <c r="A2" s="131" t="s">
        <v>336</v>
      </c>
    </row>
    <row r="3" spans="1:31" ht="12.75" customHeight="1" x14ac:dyDescent="0.2">
      <c r="A3" s="158" t="s">
        <v>270</v>
      </c>
      <c r="C3" s="34"/>
    </row>
    <row r="4" spans="1:31" ht="12.75" customHeight="1" x14ac:dyDescent="0.2">
      <c r="A4" s="158" t="s">
        <v>394</v>
      </c>
      <c r="C4" s="34"/>
    </row>
    <row r="5" spans="1:31" ht="10.5" customHeight="1" x14ac:dyDescent="0.2">
      <c r="A5" s="136" t="s">
        <v>61</v>
      </c>
      <c r="C5" s="35"/>
    </row>
    <row r="6" spans="1:31" ht="10.5" customHeight="1" x14ac:dyDescent="0.2">
      <c r="A6" s="136" t="s">
        <v>358</v>
      </c>
      <c r="C6" s="35"/>
    </row>
    <row r="7" spans="1:31" ht="6" customHeight="1" x14ac:dyDescent="0.2"/>
    <row r="8" spans="1:31" ht="11.25" customHeight="1" x14ac:dyDescent="0.2">
      <c r="A8" s="139"/>
      <c r="B8" s="139"/>
      <c r="C8" s="41">
        <v>2016</v>
      </c>
      <c r="D8" s="41">
        <v>2017</v>
      </c>
      <c r="E8" s="41">
        <v>2018</v>
      </c>
      <c r="F8" s="41">
        <v>2019</v>
      </c>
      <c r="G8" s="41">
        <v>2020</v>
      </c>
      <c r="H8" s="41">
        <v>2021</v>
      </c>
      <c r="I8" s="41">
        <v>2022</v>
      </c>
      <c r="J8" s="41">
        <v>2023</v>
      </c>
      <c r="K8" s="41">
        <v>2024</v>
      </c>
      <c r="L8" s="41">
        <v>2025</v>
      </c>
      <c r="M8" s="505" t="s">
        <v>812</v>
      </c>
      <c r="N8" s="41"/>
      <c r="O8" s="41"/>
      <c r="P8" s="41"/>
      <c r="Q8" s="397"/>
    </row>
    <row r="9" spans="1:31" ht="11.25" customHeight="1" x14ac:dyDescent="0.2">
      <c r="C9" s="399"/>
      <c r="D9" s="399"/>
      <c r="E9" s="399"/>
      <c r="F9" s="399"/>
      <c r="G9" s="399"/>
      <c r="H9" s="399"/>
      <c r="I9" s="399"/>
      <c r="J9" s="399"/>
      <c r="K9" s="399"/>
      <c r="L9" s="399"/>
      <c r="M9" s="399"/>
      <c r="N9" s="399"/>
      <c r="O9" s="399"/>
      <c r="P9" s="399"/>
    </row>
    <row r="10" spans="1:31" ht="11.25" customHeight="1" x14ac:dyDescent="0.2">
      <c r="A10" s="365" t="s">
        <v>58</v>
      </c>
      <c r="B10" s="122"/>
      <c r="C10" s="42">
        <v>-124739.73579542973</v>
      </c>
      <c r="D10" s="42">
        <v>-122885.64656124427</v>
      </c>
      <c r="E10" s="42">
        <v>-147816.03480615391</v>
      </c>
      <c r="F10" s="42">
        <v>-113222.62323817039</v>
      </c>
      <c r="G10" s="42">
        <v>-94118.247587383215</v>
      </c>
      <c r="H10" s="42">
        <v>-102563.39708283529</v>
      </c>
      <c r="I10" s="42">
        <v>-122753.86352519838</v>
      </c>
      <c r="J10" s="42">
        <v>-132956.8521516418</v>
      </c>
      <c r="K10" s="42">
        <v>-127187.35539399066</v>
      </c>
      <c r="L10" s="42">
        <v>-75179.292313500715</v>
      </c>
      <c r="M10" s="42"/>
      <c r="N10" s="122" t="s">
        <v>378</v>
      </c>
      <c r="O10" s="42"/>
      <c r="P10" s="42"/>
      <c r="Q10" s="34"/>
      <c r="R10" s="400"/>
      <c r="S10" s="400"/>
      <c r="AB10" s="400"/>
      <c r="AC10" s="400"/>
      <c r="AD10" s="400"/>
      <c r="AE10" s="401"/>
    </row>
    <row r="11" spans="1:31" ht="11.25" customHeight="1" x14ac:dyDescent="0.2">
      <c r="A11" s="69"/>
      <c r="C11" s="42"/>
      <c r="D11" s="42"/>
      <c r="E11" s="42"/>
      <c r="F11" s="42"/>
      <c r="G11" s="42"/>
      <c r="H11" s="42"/>
      <c r="I11" s="42"/>
      <c r="J11" s="42"/>
      <c r="K11" s="42"/>
      <c r="L11" s="42"/>
      <c r="M11" s="42"/>
      <c r="N11" s="131"/>
      <c r="O11" s="42"/>
      <c r="P11" s="42"/>
    </row>
    <row r="12" spans="1:31" ht="11.25" customHeight="1" x14ac:dyDescent="0.2">
      <c r="A12" s="365" t="s">
        <v>16</v>
      </c>
      <c r="B12" s="122"/>
      <c r="C12" s="42">
        <v>-122127.98415324914</v>
      </c>
      <c r="D12" s="42">
        <v>-121013.86504107462</v>
      </c>
      <c r="E12" s="42">
        <v>-145074.22498324831</v>
      </c>
      <c r="F12" s="42">
        <v>-109086.29785542621</v>
      </c>
      <c r="G12" s="42">
        <v>-90443.589509305893</v>
      </c>
      <c r="H12" s="42">
        <v>-100476.36271821169</v>
      </c>
      <c r="I12" s="42">
        <v>-124285.32849241752</v>
      </c>
      <c r="J12" s="42">
        <v>-134517.10123735695</v>
      </c>
      <c r="K12" s="42">
        <v>-126653.0065996264</v>
      </c>
      <c r="L12" s="42">
        <v>-75550.138932264541</v>
      </c>
      <c r="M12" s="42"/>
      <c r="N12" s="122" t="s">
        <v>359</v>
      </c>
      <c r="O12" s="42"/>
      <c r="P12" s="42"/>
      <c r="Q12" s="34"/>
      <c r="R12" s="400"/>
      <c r="S12" s="400"/>
      <c r="AB12" s="400"/>
      <c r="AC12" s="400"/>
      <c r="AD12" s="400"/>
      <c r="AE12" s="401"/>
    </row>
    <row r="13" spans="1:31" ht="11.25" customHeight="1" x14ac:dyDescent="0.2">
      <c r="A13" s="69" t="s">
        <v>17</v>
      </c>
      <c r="C13" s="44">
        <v>-1473.6334070258952</v>
      </c>
      <c r="D13" s="44">
        <v>-10361.231244259952</v>
      </c>
      <c r="E13" s="44">
        <v>-9990.7882460485907</v>
      </c>
      <c r="F13" s="44">
        <v>-5126.4596861907366</v>
      </c>
      <c r="G13" s="44">
        <v>-3706.9507673516096</v>
      </c>
      <c r="H13" s="44">
        <v>-5114.1879415184212</v>
      </c>
      <c r="I13" s="44">
        <v>-13116.250814243604</v>
      </c>
      <c r="J13" s="44">
        <v>-21733.624156344922</v>
      </c>
      <c r="K13" s="44">
        <v>-8887.6711280613345</v>
      </c>
      <c r="L13" s="44">
        <v>-2639.9592459884066</v>
      </c>
      <c r="M13" s="44"/>
      <c r="N13" s="131" t="s">
        <v>17</v>
      </c>
      <c r="O13" s="44"/>
      <c r="P13" s="44"/>
      <c r="R13" s="51"/>
      <c r="S13" s="51"/>
      <c r="AB13" s="51"/>
      <c r="AC13" s="51"/>
      <c r="AD13" s="51"/>
      <c r="AE13" s="402"/>
    </row>
    <row r="14" spans="1:31" ht="11.25" customHeight="1" x14ac:dyDescent="0.2">
      <c r="A14" s="69" t="s">
        <v>18</v>
      </c>
      <c r="C14" s="44">
        <v>-246.49948990311162</v>
      </c>
      <c r="D14" s="44">
        <v>-632.78102502088359</v>
      </c>
      <c r="E14" s="44">
        <v>-386.83408522041623</v>
      </c>
      <c r="F14" s="44">
        <v>264.95115579539242</v>
      </c>
      <c r="G14" s="44">
        <v>1018.3584169867307</v>
      </c>
      <c r="H14" s="44">
        <v>-492.24669499608376</v>
      </c>
      <c r="I14" s="44">
        <v>-87.031312655073805</v>
      </c>
      <c r="J14" s="44">
        <v>16.400850134960763</v>
      </c>
      <c r="K14" s="44">
        <v>-112.7626521573537</v>
      </c>
      <c r="L14" s="44">
        <v>-120.02881407727347</v>
      </c>
      <c r="M14" s="44"/>
      <c r="N14" s="131" t="s">
        <v>360</v>
      </c>
      <c r="O14" s="44"/>
      <c r="P14" s="44"/>
      <c r="R14" s="51"/>
      <c r="S14" s="51"/>
      <c r="AB14" s="51"/>
      <c r="AC14" s="51"/>
      <c r="AD14" s="51"/>
      <c r="AE14" s="402"/>
    </row>
    <row r="15" spans="1:31" ht="11.25" customHeight="1" x14ac:dyDescent="0.2">
      <c r="A15" s="69" t="s">
        <v>19</v>
      </c>
      <c r="C15" s="44">
        <v>-59601.14588235</v>
      </c>
      <c r="D15" s="44">
        <v>-47544.978339989997</v>
      </c>
      <c r="E15" s="44">
        <v>-76159.270430659992</v>
      </c>
      <c r="F15" s="44">
        <v>-46354.807251490005</v>
      </c>
      <c r="G15" s="44">
        <v>-41737.369809010001</v>
      </c>
      <c r="H15" s="44">
        <v>-30201.173400340005</v>
      </c>
      <c r="I15" s="44">
        <v>-42146.446474309996</v>
      </c>
      <c r="J15" s="44">
        <v>-37603.494867449997</v>
      </c>
      <c r="K15" s="44">
        <v>-47752.021442319994</v>
      </c>
      <c r="L15" s="44">
        <v>-22474.06297544</v>
      </c>
      <c r="M15" s="44"/>
      <c r="N15" s="131" t="s">
        <v>361</v>
      </c>
      <c r="O15" s="44"/>
      <c r="P15" s="44"/>
      <c r="R15" s="51"/>
      <c r="S15" s="51"/>
      <c r="AB15" s="51"/>
      <c r="AC15" s="51"/>
      <c r="AD15" s="51"/>
      <c r="AE15" s="402"/>
    </row>
    <row r="16" spans="1:31" ht="11.25" customHeight="1" x14ac:dyDescent="0.2">
      <c r="A16" s="69" t="s">
        <v>20</v>
      </c>
      <c r="C16" s="44">
        <v>-3486.9794677174705</v>
      </c>
      <c r="D16" s="44">
        <v>-2702.247578258035</v>
      </c>
      <c r="E16" s="44">
        <v>-6096.0326612017006</v>
      </c>
      <c r="F16" s="44">
        <v>-3234.01455863705</v>
      </c>
      <c r="G16" s="44">
        <v>-5049.109795158698</v>
      </c>
      <c r="H16" s="44">
        <v>-603.86314483220031</v>
      </c>
      <c r="I16" s="44">
        <v>-4717.2967264149993</v>
      </c>
      <c r="J16" s="44">
        <v>-9612.3371485820007</v>
      </c>
      <c r="K16" s="44">
        <v>-8929.5042845399985</v>
      </c>
      <c r="L16" s="44">
        <v>-4496.68183985</v>
      </c>
      <c r="M16" s="44"/>
      <c r="N16" s="131" t="s">
        <v>20</v>
      </c>
      <c r="O16" s="44"/>
      <c r="P16" s="44"/>
      <c r="R16" s="51"/>
      <c r="S16" s="51"/>
      <c r="AB16" s="51"/>
      <c r="AC16" s="51"/>
      <c r="AD16" s="51"/>
      <c r="AE16" s="402"/>
    </row>
    <row r="17" spans="1:31" ht="11.25" customHeight="1" x14ac:dyDescent="0.2">
      <c r="A17" s="69" t="s">
        <v>21</v>
      </c>
      <c r="C17" s="44">
        <v>-9340.5858000000007</v>
      </c>
      <c r="D17" s="44">
        <v>-10011.316371000001</v>
      </c>
      <c r="E17" s="44">
        <v>-6172.3750534999999</v>
      </c>
      <c r="F17" s="44">
        <v>-10835.65754</v>
      </c>
      <c r="G17" s="44">
        <v>-5725.1763614000001</v>
      </c>
      <c r="H17" s="44">
        <v>-6380.5215029999999</v>
      </c>
      <c r="I17" s="44">
        <v>-13798.720624</v>
      </c>
      <c r="J17" s="44">
        <v>-15524.906019999999</v>
      </c>
      <c r="K17" s="44">
        <v>-9489.0971769999996</v>
      </c>
      <c r="L17" s="44">
        <v>-4308.2564030000003</v>
      </c>
      <c r="M17" s="44"/>
      <c r="N17" s="131" t="s">
        <v>21</v>
      </c>
      <c r="O17" s="44"/>
      <c r="P17" s="44"/>
      <c r="R17" s="51"/>
      <c r="S17" s="51"/>
      <c r="AB17" s="51"/>
      <c r="AC17" s="51"/>
      <c r="AD17" s="51"/>
      <c r="AE17" s="402"/>
    </row>
    <row r="18" spans="1:31" ht="11.25" customHeight="1" x14ac:dyDescent="0.2">
      <c r="A18" s="69" t="s">
        <v>22</v>
      </c>
      <c r="C18" s="44">
        <v>-2127.0350242</v>
      </c>
      <c r="D18" s="44">
        <v>-2652.09338441</v>
      </c>
      <c r="E18" s="44">
        <v>-2433.7908107900003</v>
      </c>
      <c r="F18" s="44">
        <v>-2695.1428854400001</v>
      </c>
      <c r="G18" s="44">
        <v>-1644.2656394799999</v>
      </c>
      <c r="H18" s="44">
        <v>-3146.1802831499999</v>
      </c>
      <c r="I18" s="44">
        <v>-3060.0564769900002</v>
      </c>
      <c r="J18" s="44">
        <v>-3700.6147482900005</v>
      </c>
      <c r="K18" s="44">
        <v>-4961.21592581</v>
      </c>
      <c r="L18" s="44">
        <v>-2067.4055392099999</v>
      </c>
      <c r="M18" s="44"/>
      <c r="N18" s="131" t="s">
        <v>22</v>
      </c>
      <c r="O18" s="44"/>
      <c r="P18" s="44"/>
      <c r="R18" s="51"/>
      <c r="S18" s="51"/>
      <c r="T18" s="51"/>
      <c r="U18" s="51"/>
      <c r="V18" s="51"/>
      <c r="W18" s="51"/>
      <c r="X18" s="51"/>
      <c r="Y18" s="51"/>
      <c r="Z18" s="51"/>
      <c r="AA18" s="51"/>
      <c r="AB18" s="51"/>
      <c r="AC18" s="51"/>
      <c r="AD18" s="51"/>
      <c r="AE18" s="402"/>
    </row>
    <row r="19" spans="1:31" ht="11.25" customHeight="1" x14ac:dyDescent="0.2">
      <c r="A19" s="69" t="s">
        <v>24</v>
      </c>
      <c r="C19" s="44">
        <v>-766.57086812224043</v>
      </c>
      <c r="D19" s="44">
        <v>-632.39341225919816</v>
      </c>
      <c r="E19" s="44">
        <v>-1390.9167631402215</v>
      </c>
      <c r="F19" s="44">
        <v>-984.56949624302706</v>
      </c>
      <c r="G19" s="44">
        <v>-1119.2809007640144</v>
      </c>
      <c r="H19" s="44">
        <v>-651.39715092688675</v>
      </c>
      <c r="I19" s="44">
        <v>-882.02080352951725</v>
      </c>
      <c r="J19" s="44">
        <v>-482.6713485231885</v>
      </c>
      <c r="K19" s="44">
        <v>-437.95417169481971</v>
      </c>
      <c r="L19" s="44">
        <v>-275.95126956154218</v>
      </c>
      <c r="M19" s="44"/>
      <c r="N19" s="131" t="s">
        <v>24</v>
      </c>
      <c r="O19" s="44"/>
      <c r="P19" s="44"/>
      <c r="R19" s="51"/>
      <c r="S19" s="51"/>
      <c r="T19" s="51"/>
      <c r="U19" s="51"/>
      <c r="V19" s="51"/>
      <c r="W19" s="51"/>
      <c r="X19" s="51"/>
      <c r="Y19" s="51"/>
      <c r="Z19" s="51"/>
      <c r="AA19" s="51"/>
      <c r="AB19" s="51"/>
      <c r="AC19" s="51"/>
      <c r="AD19" s="51"/>
      <c r="AE19" s="402"/>
    </row>
    <row r="20" spans="1:31" ht="11.25" customHeight="1" x14ac:dyDescent="0.2">
      <c r="A20" s="69" t="s">
        <v>25</v>
      </c>
      <c r="C20" s="44">
        <v>-347.85</v>
      </c>
      <c r="D20" s="44">
        <v>-888.84999999999991</v>
      </c>
      <c r="E20" s="44">
        <v>-826.05</v>
      </c>
      <c r="F20" s="44">
        <v>-635.77</v>
      </c>
      <c r="G20" s="44">
        <v>-2.7700000000000102</v>
      </c>
      <c r="H20" s="44">
        <v>-373.37</v>
      </c>
      <c r="I20" s="44">
        <v>-143.19999999999999</v>
      </c>
      <c r="J20" s="44">
        <v>-688.05</v>
      </c>
      <c r="K20" s="44">
        <v>-636.06999999999994</v>
      </c>
      <c r="L20" s="44">
        <v>-360.78</v>
      </c>
      <c r="M20" s="44"/>
      <c r="N20" s="131" t="s">
        <v>25</v>
      </c>
      <c r="O20" s="44"/>
      <c r="P20" s="44"/>
      <c r="R20" s="51"/>
      <c r="S20" s="51"/>
      <c r="T20" s="51"/>
      <c r="U20" s="51"/>
      <c r="V20" s="51"/>
      <c r="W20" s="51"/>
      <c r="X20" s="51"/>
      <c r="Y20" s="51"/>
      <c r="Z20" s="51"/>
      <c r="AA20" s="51"/>
      <c r="AB20" s="51"/>
      <c r="AC20" s="51"/>
      <c r="AD20" s="51"/>
      <c r="AE20" s="402"/>
    </row>
    <row r="21" spans="1:31" ht="11.25" customHeight="1" x14ac:dyDescent="0.2">
      <c r="A21" s="69" t="s">
        <v>26</v>
      </c>
      <c r="C21" s="44">
        <v>-965.02337</v>
      </c>
      <c r="D21" s="44">
        <v>-934.01676999999995</v>
      </c>
      <c r="E21" s="44">
        <v>-780.13427999999999</v>
      </c>
      <c r="F21" s="44">
        <v>-796.28706999999997</v>
      </c>
      <c r="G21" s="44">
        <v>-785.6774200000001</v>
      </c>
      <c r="H21" s="44">
        <v>-2985.5887700000003</v>
      </c>
      <c r="I21" s="44">
        <v>-719.82303999999999</v>
      </c>
      <c r="J21" s="44">
        <v>-995.98800000000006</v>
      </c>
      <c r="K21" s="44">
        <v>-982.78917000000001</v>
      </c>
      <c r="L21" s="44">
        <v>-288.59669000000002</v>
      </c>
      <c r="M21" s="44"/>
      <c r="N21" s="131" t="s">
        <v>26</v>
      </c>
      <c r="O21" s="44"/>
      <c r="P21" s="44"/>
      <c r="R21" s="51"/>
      <c r="S21" s="51"/>
      <c r="T21" s="51"/>
      <c r="U21" s="51"/>
      <c r="V21" s="51"/>
      <c r="W21" s="51"/>
      <c r="X21" s="51"/>
      <c r="Y21" s="51"/>
      <c r="Z21" s="51"/>
      <c r="AA21" s="51"/>
      <c r="AB21" s="51"/>
      <c r="AC21" s="51"/>
      <c r="AD21" s="51"/>
      <c r="AE21" s="402"/>
    </row>
    <row r="22" spans="1:31" ht="11.25" customHeight="1" x14ac:dyDescent="0.2">
      <c r="A22" s="69" t="s">
        <v>27</v>
      </c>
      <c r="C22" s="44">
        <v>-93.28</v>
      </c>
      <c r="D22" s="44">
        <v>-384.86</v>
      </c>
      <c r="E22" s="44">
        <v>-105</v>
      </c>
      <c r="F22" s="44">
        <v>-60</v>
      </c>
      <c r="G22" s="44">
        <v>-22.695</v>
      </c>
      <c r="H22" s="44">
        <v>-54.46</v>
      </c>
      <c r="I22" s="44">
        <v>-35.070799999999998</v>
      </c>
      <c r="J22" s="44">
        <v>-23.647920000000003</v>
      </c>
      <c r="K22" s="44">
        <v>0</v>
      </c>
      <c r="L22" s="44">
        <v>0</v>
      </c>
      <c r="M22" s="44"/>
      <c r="N22" s="131" t="s">
        <v>362</v>
      </c>
      <c r="O22" s="44"/>
      <c r="P22" s="44"/>
      <c r="R22" s="51"/>
      <c r="S22" s="51"/>
      <c r="T22" s="51"/>
      <c r="U22" s="51"/>
      <c r="V22" s="51"/>
      <c r="W22" s="51"/>
      <c r="X22" s="51"/>
      <c r="Y22" s="51"/>
      <c r="Z22" s="51"/>
      <c r="AA22" s="51"/>
      <c r="AB22" s="51"/>
      <c r="AC22" s="51"/>
      <c r="AD22" s="51"/>
      <c r="AE22" s="402"/>
    </row>
    <row r="23" spans="1:31" ht="11.25" customHeight="1" x14ac:dyDescent="0.2">
      <c r="A23" s="69" t="s">
        <v>28</v>
      </c>
      <c r="C23" s="44">
        <v>-900.09999999999991</v>
      </c>
      <c r="D23" s="44">
        <v>-1035.0999999999999</v>
      </c>
      <c r="E23" s="44">
        <v>-895.3</v>
      </c>
      <c r="F23" s="44">
        <v>-495.59999999999997</v>
      </c>
      <c r="G23" s="44">
        <v>-373</v>
      </c>
      <c r="H23" s="44">
        <v>-512.70000000000005</v>
      </c>
      <c r="I23" s="44">
        <v>-737.7</v>
      </c>
      <c r="J23" s="44">
        <v>-856.8</v>
      </c>
      <c r="K23" s="44">
        <v>-620.1</v>
      </c>
      <c r="L23" s="44">
        <v>-443.7</v>
      </c>
      <c r="M23" s="44"/>
      <c r="N23" s="131" t="s">
        <v>28</v>
      </c>
      <c r="O23" s="44"/>
      <c r="P23" s="44"/>
      <c r="R23" s="51"/>
      <c r="S23" s="51"/>
      <c r="T23" s="51"/>
      <c r="U23" s="51"/>
      <c r="V23" s="51"/>
      <c r="W23" s="51"/>
      <c r="X23" s="51"/>
      <c r="Y23" s="51"/>
      <c r="Z23" s="51"/>
      <c r="AA23" s="51"/>
      <c r="AB23" s="51"/>
      <c r="AC23" s="51"/>
      <c r="AD23" s="51"/>
      <c r="AE23" s="402"/>
    </row>
    <row r="24" spans="1:31" ht="11.25" customHeight="1" x14ac:dyDescent="0.2">
      <c r="A24" s="69" t="s">
        <v>29</v>
      </c>
      <c r="C24" s="44">
        <v>-31029.870739999998</v>
      </c>
      <c r="D24" s="44">
        <v>-30087.684896999999</v>
      </c>
      <c r="E24" s="44">
        <v>-25613.923156000001</v>
      </c>
      <c r="F24" s="44">
        <v>-23863.025872000002</v>
      </c>
      <c r="G24" s="44">
        <v>-26507.744369</v>
      </c>
      <c r="H24" s="44">
        <v>-35823.218371000003</v>
      </c>
      <c r="I24" s="44">
        <v>-21725.274678999998</v>
      </c>
      <c r="J24" s="44">
        <v>-30203.564025</v>
      </c>
      <c r="K24" s="44">
        <v>-32290.043438000001</v>
      </c>
      <c r="L24" s="44">
        <v>-28097.035972000001</v>
      </c>
      <c r="M24" s="44"/>
      <c r="N24" s="131" t="s">
        <v>363</v>
      </c>
      <c r="O24" s="44"/>
      <c r="P24" s="44"/>
      <c r="R24" s="51"/>
      <c r="S24" s="51"/>
      <c r="T24" s="51"/>
      <c r="U24" s="51"/>
      <c r="V24" s="51"/>
      <c r="W24" s="51"/>
      <c r="X24" s="51"/>
      <c r="Y24" s="51"/>
      <c r="Z24" s="51"/>
      <c r="AA24" s="51"/>
      <c r="AB24" s="51"/>
      <c r="AC24" s="51"/>
      <c r="AD24" s="51"/>
      <c r="AE24" s="402"/>
    </row>
    <row r="25" spans="1:31" ht="11.25" customHeight="1" x14ac:dyDescent="0.2">
      <c r="A25" s="69" t="s">
        <v>30</v>
      </c>
      <c r="C25" s="44">
        <v>-923.8</v>
      </c>
      <c r="D25" s="44">
        <v>-970.9</v>
      </c>
      <c r="E25" s="44">
        <v>-762.49999999999989</v>
      </c>
      <c r="F25" s="44">
        <v>-443.9</v>
      </c>
      <c r="G25" s="44">
        <v>-707</v>
      </c>
      <c r="H25" s="44">
        <v>-1032.6759606551157</v>
      </c>
      <c r="I25" s="44">
        <v>-1267.7534339164274</v>
      </c>
      <c r="J25" s="44">
        <v>-1071.8</v>
      </c>
      <c r="K25" s="44">
        <v>-1278.4999999999995</v>
      </c>
      <c r="L25" s="44">
        <v>-433.90000000000003</v>
      </c>
      <c r="M25" s="44"/>
      <c r="N25" s="131" t="s">
        <v>30</v>
      </c>
      <c r="O25" s="44"/>
      <c r="P25" s="44"/>
      <c r="R25" s="51"/>
      <c r="S25" s="51"/>
      <c r="T25" s="51"/>
      <c r="U25" s="51"/>
      <c r="V25" s="51"/>
      <c r="W25" s="51"/>
      <c r="X25" s="51"/>
      <c r="Y25" s="51"/>
      <c r="Z25" s="51"/>
      <c r="AA25" s="51"/>
      <c r="AB25" s="51"/>
      <c r="AC25" s="51"/>
      <c r="AD25" s="51"/>
      <c r="AE25" s="402"/>
    </row>
    <row r="26" spans="1:31" ht="11.25" customHeight="1" x14ac:dyDescent="0.2">
      <c r="A26" s="69" t="s">
        <v>31</v>
      </c>
      <c r="C26" s="44">
        <v>-4557.22723494</v>
      </c>
      <c r="D26" s="44">
        <v>-4420.2191750500006</v>
      </c>
      <c r="E26" s="44">
        <v>-4570.1705540200001</v>
      </c>
      <c r="F26" s="44">
        <v>-3949.5622280999996</v>
      </c>
      <c r="G26" s="44">
        <v>-1408.6647597700003</v>
      </c>
      <c r="H26" s="44">
        <v>-1997.9656450500001</v>
      </c>
      <c r="I26" s="44">
        <v>-2279.0182810199999</v>
      </c>
      <c r="J26" s="44">
        <v>-1386.0485246999997</v>
      </c>
      <c r="K26" s="44">
        <v>-2375.8831912300002</v>
      </c>
      <c r="L26" s="44">
        <v>-883.4950024000002</v>
      </c>
      <c r="M26" s="44"/>
      <c r="N26" s="131" t="s">
        <v>364</v>
      </c>
      <c r="O26" s="44"/>
      <c r="P26" s="44"/>
      <c r="R26" s="51"/>
      <c r="S26" s="51"/>
      <c r="T26" s="51"/>
      <c r="U26" s="51"/>
      <c r="V26" s="51"/>
      <c r="W26" s="51"/>
      <c r="X26" s="51"/>
      <c r="Y26" s="51"/>
      <c r="Z26" s="51"/>
      <c r="AA26" s="51"/>
      <c r="AB26" s="51"/>
      <c r="AC26" s="51"/>
      <c r="AD26" s="51"/>
      <c r="AE26" s="402"/>
    </row>
    <row r="27" spans="1:31" ht="11.25" customHeight="1" x14ac:dyDescent="0.2">
      <c r="A27" s="69" t="s">
        <v>32</v>
      </c>
      <c r="C27" s="44">
        <v>-379.08311001198388</v>
      </c>
      <c r="D27" s="44">
        <v>-229.94260531296581</v>
      </c>
      <c r="E27" s="44">
        <v>-422.32719431483315</v>
      </c>
      <c r="F27" s="44">
        <v>-217.39306822151821</v>
      </c>
      <c r="G27" s="44">
        <v>-235.63412688008393</v>
      </c>
      <c r="H27" s="44">
        <v>-190.90142606257089</v>
      </c>
      <c r="I27" s="44">
        <v>-803.32326059424008</v>
      </c>
      <c r="J27" s="44">
        <v>-323.92571548260969</v>
      </c>
      <c r="K27" s="44">
        <v>-335.1220875310338</v>
      </c>
      <c r="L27" s="44">
        <v>-102.3023597849415</v>
      </c>
      <c r="M27" s="44"/>
      <c r="N27" s="131" t="s">
        <v>32</v>
      </c>
      <c r="O27" s="44"/>
      <c r="P27" s="44"/>
      <c r="R27" s="51"/>
      <c r="S27" s="51"/>
      <c r="T27" s="51"/>
      <c r="U27" s="51"/>
      <c r="V27" s="51"/>
      <c r="W27" s="51"/>
      <c r="X27" s="51"/>
      <c r="Y27" s="51"/>
      <c r="Z27" s="51"/>
      <c r="AA27" s="51"/>
      <c r="AB27" s="51"/>
      <c r="AC27" s="51"/>
      <c r="AD27" s="51"/>
      <c r="AE27" s="402"/>
    </row>
    <row r="28" spans="1:31" ht="11.25" customHeight="1" x14ac:dyDescent="0.2">
      <c r="A28" s="69" t="s">
        <v>33</v>
      </c>
      <c r="C28" s="44">
        <v>-5279.0069300583082</v>
      </c>
      <c r="D28" s="44">
        <v>-5991.8914922274998</v>
      </c>
      <c r="E28" s="44">
        <v>-6662.7490192740261</v>
      </c>
      <c r="F28" s="44">
        <v>-5275.6333086016621</v>
      </c>
      <c r="G28" s="44">
        <v>1216.825868068147</v>
      </c>
      <c r="H28" s="44">
        <v>-5173.3592816222572</v>
      </c>
      <c r="I28" s="44">
        <v>-11788.738161829229</v>
      </c>
      <c r="J28" s="44">
        <v>-2862.9312656382526</v>
      </c>
      <c r="K28" s="44">
        <v>-5625.8606951677993</v>
      </c>
      <c r="L28" s="44">
        <v>-5821.0108245923202</v>
      </c>
      <c r="M28" s="44"/>
      <c r="N28" s="131" t="s">
        <v>365</v>
      </c>
      <c r="O28" s="44"/>
      <c r="P28" s="44"/>
      <c r="R28" s="51"/>
      <c r="S28" s="51"/>
      <c r="T28" s="51"/>
      <c r="U28" s="51"/>
      <c r="V28" s="51"/>
      <c r="W28" s="51"/>
      <c r="X28" s="51"/>
      <c r="Y28" s="51"/>
      <c r="Z28" s="51"/>
      <c r="AA28" s="51"/>
      <c r="AB28" s="51"/>
      <c r="AC28" s="51"/>
      <c r="AD28" s="51"/>
      <c r="AE28" s="402"/>
    </row>
    <row r="29" spans="1:31" ht="11.25" customHeight="1" x14ac:dyDescent="0.2">
      <c r="A29" s="69" t="s">
        <v>34</v>
      </c>
      <c r="C29" s="44">
        <v>-2406.7000000000003</v>
      </c>
      <c r="D29" s="44">
        <v>-3570.7</v>
      </c>
      <c r="E29" s="44">
        <v>-2535.2999999999997</v>
      </c>
      <c r="F29" s="44">
        <v>-3021.0000000000005</v>
      </c>
      <c r="G29" s="44">
        <v>-2559.6000000000004</v>
      </c>
      <c r="H29" s="44">
        <v>-3196.7999999999993</v>
      </c>
      <c r="I29" s="44">
        <v>-4098.8</v>
      </c>
      <c r="J29" s="44">
        <v>-4390.2000000000007</v>
      </c>
      <c r="K29" s="44">
        <v>-4523.2</v>
      </c>
      <c r="L29" s="44">
        <v>-2892.8</v>
      </c>
      <c r="M29" s="44"/>
      <c r="N29" s="131" t="s">
        <v>366</v>
      </c>
      <c r="O29" s="44"/>
      <c r="P29" s="44"/>
      <c r="R29" s="51"/>
      <c r="S29" s="51"/>
      <c r="T29" s="51"/>
      <c r="U29" s="51"/>
      <c r="V29" s="51"/>
      <c r="W29" s="51"/>
      <c r="X29" s="51"/>
      <c r="Y29" s="51"/>
      <c r="Z29" s="51"/>
      <c r="AA29" s="51"/>
      <c r="AB29" s="51"/>
      <c r="AC29" s="51"/>
      <c r="AD29" s="51"/>
      <c r="AE29" s="402"/>
    </row>
    <row r="30" spans="1:31" ht="11.25" customHeight="1" x14ac:dyDescent="0.2">
      <c r="A30" s="69" t="s">
        <v>35</v>
      </c>
      <c r="C30" s="44">
        <v>1823.4071710798801</v>
      </c>
      <c r="D30" s="44">
        <v>2037.3412537139393</v>
      </c>
      <c r="E30" s="44">
        <v>729.23727092147169</v>
      </c>
      <c r="F30" s="44">
        <v>-1362.4260462975972</v>
      </c>
      <c r="G30" s="44">
        <v>-1093.8348455463467</v>
      </c>
      <c r="H30" s="44">
        <v>-2545.7531450581419</v>
      </c>
      <c r="I30" s="44">
        <v>-2878.8036039144376</v>
      </c>
      <c r="J30" s="44">
        <v>-3072.8983474809365</v>
      </c>
      <c r="K30" s="44">
        <v>2584.7887638859361</v>
      </c>
      <c r="L30" s="44">
        <v>155.82800363992533</v>
      </c>
      <c r="M30" s="44"/>
      <c r="N30" s="131" t="s">
        <v>35</v>
      </c>
      <c r="O30" s="44"/>
      <c r="P30" s="44"/>
      <c r="R30" s="51"/>
      <c r="S30" s="51"/>
      <c r="T30" s="51"/>
      <c r="U30" s="51"/>
      <c r="V30" s="51"/>
      <c r="W30" s="51"/>
      <c r="X30" s="51"/>
      <c r="Y30" s="51"/>
      <c r="Z30" s="51"/>
      <c r="AA30" s="51"/>
      <c r="AB30" s="51"/>
      <c r="AC30" s="51"/>
      <c r="AD30" s="51"/>
      <c r="AE30" s="402"/>
    </row>
    <row r="31" spans="1:31" ht="11.25" hidden="1" customHeight="1" x14ac:dyDescent="0.2">
      <c r="A31" s="69" t="s">
        <v>36</v>
      </c>
      <c r="C31" s="44">
        <v>-27</v>
      </c>
      <c r="D31" s="44">
        <v>0</v>
      </c>
      <c r="E31" s="44">
        <v>0</v>
      </c>
      <c r="F31" s="44">
        <v>0</v>
      </c>
      <c r="G31" s="44">
        <v>0</v>
      </c>
      <c r="H31" s="44">
        <v>0</v>
      </c>
      <c r="I31" s="44">
        <v>0</v>
      </c>
      <c r="J31" s="44">
        <v>0</v>
      </c>
      <c r="K31" s="44">
        <v>0</v>
      </c>
      <c r="L31" s="44">
        <v>0</v>
      </c>
      <c r="M31" s="44"/>
      <c r="N31" s="131" t="s">
        <v>367</v>
      </c>
      <c r="O31" s="44"/>
      <c r="P31" s="44"/>
      <c r="R31" s="51"/>
      <c r="S31" s="51"/>
      <c r="T31" s="51"/>
      <c r="U31" s="51"/>
      <c r="V31" s="51"/>
      <c r="W31" s="51"/>
      <c r="X31" s="51"/>
      <c r="Y31" s="51"/>
      <c r="Z31" s="51"/>
      <c r="AA31" s="51"/>
      <c r="AB31" s="51"/>
      <c r="AC31" s="51"/>
      <c r="AD31" s="51"/>
      <c r="AE31" s="402"/>
    </row>
    <row r="32" spans="1:31" ht="11.25" customHeight="1" x14ac:dyDescent="0.2">
      <c r="A32" s="69"/>
      <c r="C32" s="42"/>
      <c r="D32" s="42"/>
      <c r="E32" s="42"/>
      <c r="F32" s="42"/>
      <c r="G32" s="42"/>
      <c r="H32" s="42"/>
      <c r="I32" s="42"/>
      <c r="J32" s="42"/>
      <c r="K32" s="42"/>
      <c r="L32" s="42"/>
      <c r="M32" s="42"/>
      <c r="N32" s="131"/>
      <c r="O32" s="42"/>
      <c r="P32" s="42"/>
      <c r="R32" s="51"/>
      <c r="S32" s="51"/>
      <c r="T32" s="51"/>
      <c r="U32" s="51"/>
      <c r="V32" s="51"/>
      <c r="W32" s="51"/>
      <c r="X32" s="51"/>
      <c r="Y32" s="51"/>
      <c r="Z32" s="51"/>
      <c r="AA32" s="51"/>
      <c r="AB32" s="51"/>
      <c r="AC32" s="51"/>
      <c r="AD32" s="51"/>
      <c r="AE32" s="402"/>
    </row>
    <row r="33" spans="1:31" ht="11.25" customHeight="1" x14ac:dyDescent="0.2">
      <c r="A33" s="365" t="s">
        <v>37</v>
      </c>
      <c r="B33" s="122"/>
      <c r="C33" s="42">
        <v>-2611.7516421805994</v>
      </c>
      <c r="D33" s="42">
        <v>-1871.7815201696542</v>
      </c>
      <c r="E33" s="42">
        <v>-2741.809822905615</v>
      </c>
      <c r="F33" s="42">
        <v>-4136.3253827441849</v>
      </c>
      <c r="G33" s="42">
        <v>-3674.658078077317</v>
      </c>
      <c r="H33" s="42">
        <v>-2087.0343646236042</v>
      </c>
      <c r="I33" s="42">
        <v>1531.4649672191445</v>
      </c>
      <c r="J33" s="42">
        <v>1560.2490857151506</v>
      </c>
      <c r="K33" s="42">
        <v>-534.34879436425422</v>
      </c>
      <c r="L33" s="42">
        <v>370.84661876381949</v>
      </c>
      <c r="M33" s="42"/>
      <c r="N33" s="122" t="s">
        <v>368</v>
      </c>
      <c r="O33" s="42"/>
      <c r="P33" s="42"/>
      <c r="Q33" s="34"/>
      <c r="R33" s="51"/>
      <c r="S33" s="51"/>
      <c r="T33" s="51"/>
      <c r="U33" s="51"/>
      <c r="V33" s="51"/>
      <c r="W33" s="51"/>
      <c r="X33" s="51"/>
      <c r="Y33" s="51"/>
      <c r="Z33" s="51"/>
      <c r="AA33" s="51"/>
      <c r="AB33" s="51"/>
      <c r="AC33" s="51"/>
      <c r="AD33" s="51"/>
      <c r="AE33" s="402"/>
    </row>
    <row r="34" spans="1:31" ht="11.25" customHeight="1" x14ac:dyDescent="0.2">
      <c r="A34" s="69" t="s">
        <v>38</v>
      </c>
      <c r="C34" s="44">
        <v>-59.449394194690001</v>
      </c>
      <c r="D34" s="44">
        <v>-139.6347442547</v>
      </c>
      <c r="E34" s="44">
        <v>-203.37578348433499</v>
      </c>
      <c r="F34" s="44">
        <v>-141.185108148148</v>
      </c>
      <c r="G34" s="44">
        <v>-114.408704444444</v>
      </c>
      <c r="H34" s="44">
        <v>-299.62230888888899</v>
      </c>
      <c r="I34" s="44">
        <v>-303.828565555556</v>
      </c>
      <c r="J34" s="44">
        <v>-309.53372888888902</v>
      </c>
      <c r="K34" s="44">
        <v>-252.75890888888901</v>
      </c>
      <c r="L34" s="44">
        <v>0</v>
      </c>
      <c r="M34" s="44"/>
      <c r="N34" s="131" t="s">
        <v>369</v>
      </c>
      <c r="O34" s="44"/>
      <c r="P34" s="44"/>
      <c r="R34" s="51"/>
      <c r="S34" s="51"/>
      <c r="T34" s="51"/>
      <c r="U34" s="51"/>
      <c r="V34" s="51"/>
      <c r="W34" s="51"/>
      <c r="X34" s="51"/>
      <c r="Y34" s="51"/>
      <c r="Z34" s="51"/>
      <c r="AA34" s="51"/>
      <c r="AB34" s="51"/>
      <c r="AC34" s="51"/>
      <c r="AD34" s="51"/>
      <c r="AE34" s="402"/>
    </row>
    <row r="35" spans="1:31" ht="11.25" customHeight="1" x14ac:dyDescent="0.2">
      <c r="A35" s="69" t="s">
        <v>1002</v>
      </c>
      <c r="C35" s="44">
        <v>-390.40003640999998</v>
      </c>
      <c r="D35" s="44">
        <v>-304.58757311733331</v>
      </c>
      <c r="E35" s="44">
        <v>-491.40468922966664</v>
      </c>
      <c r="F35" s="44">
        <v>-369.23139863099993</v>
      </c>
      <c r="G35" s="44">
        <v>-374.76429815359404</v>
      </c>
      <c r="H35" s="44">
        <v>-298.39147622109397</v>
      </c>
      <c r="I35" s="44">
        <v>-316.43019237875001</v>
      </c>
      <c r="J35" s="44">
        <v>-97.100000000000009</v>
      </c>
      <c r="K35" s="44">
        <v>-56.133333333333333</v>
      </c>
      <c r="L35" s="44">
        <v>0</v>
      </c>
      <c r="M35" s="44"/>
      <c r="N35" s="131" t="s">
        <v>1003</v>
      </c>
      <c r="O35" s="44"/>
      <c r="P35" s="44"/>
      <c r="R35" s="51"/>
      <c r="S35" s="51"/>
      <c r="T35" s="51"/>
      <c r="U35" s="51"/>
      <c r="V35" s="51"/>
      <c r="W35" s="51"/>
      <c r="X35" s="51"/>
      <c r="Y35" s="51"/>
      <c r="Z35" s="51"/>
      <c r="AA35" s="51"/>
      <c r="AB35" s="51"/>
      <c r="AC35" s="51"/>
      <c r="AD35" s="51"/>
      <c r="AE35" s="402"/>
    </row>
    <row r="36" spans="1:31" ht="11.25" hidden="1" customHeight="1" x14ac:dyDescent="0.2">
      <c r="A36" s="69" t="s">
        <v>39</v>
      </c>
      <c r="C36" s="44">
        <v>-652.33860000000004</v>
      </c>
      <c r="D36" s="44">
        <v>-234.1</v>
      </c>
      <c r="E36" s="44">
        <v>-232.4</v>
      </c>
      <c r="F36" s="44">
        <v>-187.65</v>
      </c>
      <c r="G36" s="44">
        <v>-254.6</v>
      </c>
      <c r="H36" s="44">
        <v>-208.9</v>
      </c>
      <c r="I36" s="44">
        <v>-264.45</v>
      </c>
      <c r="J36" s="44">
        <v>-229.9</v>
      </c>
      <c r="K36" s="44">
        <v>-261.5</v>
      </c>
      <c r="L36" s="44">
        <v>0</v>
      </c>
      <c r="M36" s="44"/>
      <c r="N36" s="131" t="s">
        <v>39</v>
      </c>
      <c r="O36" s="44"/>
      <c r="P36" s="44"/>
      <c r="R36" s="51"/>
      <c r="S36" s="51"/>
      <c r="T36" s="51"/>
      <c r="U36" s="51"/>
      <c r="V36" s="51"/>
      <c r="W36" s="51"/>
      <c r="X36" s="51"/>
      <c r="Y36" s="51"/>
      <c r="Z36" s="51"/>
      <c r="AA36" s="51"/>
      <c r="AB36" s="51"/>
      <c r="AC36" s="51"/>
      <c r="AD36" s="51"/>
      <c r="AE36" s="402"/>
    </row>
    <row r="37" spans="1:31" ht="11.25" customHeight="1" x14ac:dyDescent="0.2">
      <c r="A37" s="69" t="s">
        <v>40</v>
      </c>
      <c r="C37" s="44">
        <v>-31.014601309100556</v>
      </c>
      <c r="D37" s="44">
        <v>-31.574436725086102</v>
      </c>
      <c r="E37" s="44">
        <v>-121.3232744180571</v>
      </c>
      <c r="F37" s="44">
        <v>-91.791684730923095</v>
      </c>
      <c r="G37" s="44">
        <v>-71.7746216693631</v>
      </c>
      <c r="H37" s="44">
        <v>-123.95831884843531</v>
      </c>
      <c r="I37" s="44">
        <v>-139.70755883059331</v>
      </c>
      <c r="J37" s="44">
        <v>-13.782458666889006</v>
      </c>
      <c r="K37" s="44">
        <v>-125.85220340559829</v>
      </c>
      <c r="L37" s="44">
        <v>-48.508590110766804</v>
      </c>
      <c r="M37" s="44"/>
      <c r="N37" s="131" t="s">
        <v>370</v>
      </c>
      <c r="O37" s="44"/>
      <c r="P37" s="44"/>
      <c r="R37" s="51"/>
      <c r="S37" s="51"/>
      <c r="T37" s="51"/>
      <c r="U37" s="51"/>
      <c r="V37" s="51"/>
      <c r="W37" s="51"/>
      <c r="X37" s="51"/>
      <c r="Y37" s="51"/>
      <c r="Z37" s="51"/>
      <c r="AA37" s="51"/>
      <c r="AB37" s="51"/>
      <c r="AC37" s="51"/>
      <c r="AD37" s="51"/>
      <c r="AE37" s="402"/>
    </row>
    <row r="38" spans="1:31" ht="11.25" customHeight="1" x14ac:dyDescent="0.2">
      <c r="A38" s="69" t="s">
        <v>41</v>
      </c>
      <c r="C38" s="44">
        <v>-41.382233847963001</v>
      </c>
      <c r="D38" s="44">
        <v>-23.740834323398602</v>
      </c>
      <c r="E38" s="44">
        <v>-78.227491584339603</v>
      </c>
      <c r="F38" s="44">
        <v>-62.985652592592601</v>
      </c>
      <c r="G38" s="44">
        <v>-23.2236537037037</v>
      </c>
      <c r="H38" s="44">
        <v>-26.008317037036999</v>
      </c>
      <c r="I38" s="44">
        <v>-17.650167777777799</v>
      </c>
      <c r="J38" s="44">
        <v>-47.211440740740699</v>
      </c>
      <c r="K38" s="44">
        <v>-36.377087777777803</v>
      </c>
      <c r="L38" s="44">
        <v>0</v>
      </c>
      <c r="M38" s="44"/>
      <c r="N38" s="131" t="s">
        <v>41</v>
      </c>
      <c r="O38" s="44"/>
      <c r="P38" s="44"/>
      <c r="R38" s="51"/>
      <c r="S38" s="51"/>
      <c r="T38" s="51"/>
      <c r="U38" s="51"/>
      <c r="V38" s="51"/>
      <c r="W38" s="51"/>
      <c r="X38" s="51"/>
      <c r="Y38" s="51"/>
      <c r="Z38" s="51"/>
      <c r="AA38" s="51"/>
      <c r="AB38" s="51"/>
      <c r="AC38" s="51"/>
      <c r="AD38" s="51"/>
      <c r="AE38" s="402"/>
    </row>
    <row r="39" spans="1:31" ht="11.25" customHeight="1" x14ac:dyDescent="0.2">
      <c r="A39" s="69" t="s">
        <v>42</v>
      </c>
      <c r="C39" s="44">
        <v>-92.7760887545044</v>
      </c>
      <c r="D39" s="44">
        <v>-149.76715203000001</v>
      </c>
      <c r="E39" s="44">
        <v>-167.98773099022199</v>
      </c>
      <c r="F39" s="44">
        <v>-184.171297407407</v>
      </c>
      <c r="G39" s="44">
        <v>-163.93554296296301</v>
      </c>
      <c r="H39" s="44">
        <v>-161.59270407407399</v>
      </c>
      <c r="I39" s="44">
        <v>-153.21204222222201</v>
      </c>
      <c r="J39" s="44">
        <v>-221.81285333333301</v>
      </c>
      <c r="K39" s="44">
        <v>-223.01168259259299</v>
      </c>
      <c r="L39" s="44">
        <v>0</v>
      </c>
      <c r="M39" s="44"/>
      <c r="N39" s="131" t="s">
        <v>371</v>
      </c>
      <c r="O39" s="44"/>
      <c r="P39" s="44"/>
      <c r="R39" s="51"/>
      <c r="S39" s="51"/>
      <c r="T39" s="51"/>
      <c r="U39" s="51"/>
      <c r="V39" s="51"/>
      <c r="W39" s="51"/>
      <c r="X39" s="51"/>
      <c r="Y39" s="51"/>
      <c r="Z39" s="51"/>
      <c r="AA39" s="51"/>
      <c r="AB39" s="51"/>
      <c r="AC39" s="51"/>
      <c r="AD39" s="51"/>
      <c r="AE39" s="402"/>
    </row>
    <row r="40" spans="1:31" ht="11.25" customHeight="1" x14ac:dyDescent="0.2">
      <c r="A40" s="69" t="s">
        <v>43</v>
      </c>
      <c r="C40" s="44">
        <v>-32</v>
      </c>
      <c r="D40" s="44">
        <v>-212.241105393472</v>
      </c>
      <c r="E40" s="44">
        <v>-1231.76</v>
      </c>
      <c r="F40" s="44">
        <v>-2673.4277757939999</v>
      </c>
      <c r="G40" s="44">
        <v>-1269.5021876308799</v>
      </c>
      <c r="H40" s="44">
        <v>-2221.60373522896</v>
      </c>
      <c r="I40" s="44">
        <v>3001.6286931700001</v>
      </c>
      <c r="J40" s="44">
        <v>1141.88896452568</v>
      </c>
      <c r="K40" s="44">
        <v>0</v>
      </c>
      <c r="L40" s="44">
        <v>0</v>
      </c>
      <c r="M40" s="44"/>
      <c r="N40" s="131" t="s">
        <v>43</v>
      </c>
      <c r="O40" s="44"/>
      <c r="P40" s="44"/>
      <c r="R40" s="51"/>
      <c r="S40" s="51"/>
      <c r="T40" s="51"/>
      <c r="U40" s="51"/>
      <c r="V40" s="51"/>
      <c r="W40" s="51"/>
      <c r="X40" s="51"/>
      <c r="Y40" s="51"/>
      <c r="Z40" s="51"/>
      <c r="AA40" s="51"/>
      <c r="AB40" s="51"/>
      <c r="AC40" s="51"/>
      <c r="AD40" s="51"/>
      <c r="AE40" s="402"/>
    </row>
    <row r="41" spans="1:31" ht="11.25" customHeight="1" x14ac:dyDescent="0.2">
      <c r="A41" s="69" t="s">
        <v>44</v>
      </c>
      <c r="C41" s="44">
        <v>-657.89073625797573</v>
      </c>
      <c r="D41" s="44">
        <v>-854.50364798860051</v>
      </c>
      <c r="E41" s="44">
        <v>-761.94985962408987</v>
      </c>
      <c r="F41" s="44">
        <v>-219.42470994252201</v>
      </c>
      <c r="G41" s="44">
        <v>-258.40789056131428</v>
      </c>
      <c r="H41" s="44">
        <v>-264.32507900000007</v>
      </c>
      <c r="I41" s="44">
        <v>-258.44600000000008</v>
      </c>
      <c r="J41" s="44">
        <v>-495.30118867925063</v>
      </c>
      <c r="K41" s="44">
        <v>-304.01100120000012</v>
      </c>
      <c r="L41" s="44">
        <v>-101.56898850000013</v>
      </c>
      <c r="M41" s="44"/>
      <c r="N41" s="131" t="s">
        <v>44</v>
      </c>
      <c r="O41" s="44"/>
      <c r="P41" s="44"/>
      <c r="R41" s="51"/>
      <c r="S41" s="51"/>
      <c r="T41" s="51"/>
      <c r="U41" s="51"/>
      <c r="V41" s="51"/>
      <c r="W41" s="51"/>
      <c r="X41" s="51"/>
      <c r="Y41" s="51"/>
      <c r="Z41" s="51"/>
      <c r="AA41" s="51"/>
      <c r="AB41" s="51"/>
      <c r="AC41" s="51"/>
      <c r="AD41" s="51"/>
      <c r="AE41" s="402"/>
    </row>
    <row r="42" spans="1:31" ht="11.25" customHeight="1" x14ac:dyDescent="0.2">
      <c r="A42" s="69" t="s">
        <v>45</v>
      </c>
      <c r="C42" s="44">
        <v>-124.44694370370399</v>
      </c>
      <c r="D42" s="44">
        <v>-41.894712592592597</v>
      </c>
      <c r="E42" s="44">
        <v>-11.947153333333301</v>
      </c>
      <c r="F42" s="44">
        <v>-50.165767037037</v>
      </c>
      <c r="G42" s="44">
        <v>1.10989703703704</v>
      </c>
      <c r="H42" s="44">
        <v>-34.394080000000002</v>
      </c>
      <c r="I42" s="44">
        <v>-50.712948518518502</v>
      </c>
      <c r="J42" s="44">
        <v>-31.875627777777801</v>
      </c>
      <c r="K42" s="44">
        <v>-19.466205185185199</v>
      </c>
      <c r="L42" s="44">
        <v>0</v>
      </c>
      <c r="M42" s="44"/>
      <c r="N42" s="131" t="s">
        <v>372</v>
      </c>
      <c r="O42" s="44"/>
      <c r="P42" s="44"/>
      <c r="R42" s="51"/>
      <c r="S42" s="51"/>
      <c r="T42" s="51"/>
      <c r="U42" s="51"/>
      <c r="V42" s="51"/>
      <c r="W42" s="51"/>
      <c r="X42" s="51"/>
      <c r="Y42" s="51"/>
      <c r="Z42" s="51"/>
      <c r="AA42" s="51"/>
      <c r="AB42" s="51"/>
      <c r="AC42" s="51"/>
      <c r="AD42" s="51"/>
      <c r="AE42" s="402"/>
    </row>
    <row r="43" spans="1:31" ht="11.25" customHeight="1" x14ac:dyDescent="0.2">
      <c r="A43" s="69" t="s">
        <v>46</v>
      </c>
      <c r="C43" s="44">
        <v>-79.064646808422907</v>
      </c>
      <c r="D43" s="44">
        <v>-144.63980309343199</v>
      </c>
      <c r="E43" s="44">
        <v>-32.643882251391702</v>
      </c>
      <c r="F43" s="44">
        <v>-63.6514351851852</v>
      </c>
      <c r="G43" s="44">
        <v>-63.460938888888897</v>
      </c>
      <c r="H43" s="44">
        <v>-168.32579962963001</v>
      </c>
      <c r="I43" s="44">
        <v>-66.6157796296296</v>
      </c>
      <c r="J43" s="44">
        <v>-74.366305185185198</v>
      </c>
      <c r="K43" s="44">
        <v>-74.046902222222201</v>
      </c>
      <c r="L43" s="44">
        <v>0</v>
      </c>
      <c r="M43" s="44"/>
      <c r="N43" s="131" t="s">
        <v>373</v>
      </c>
      <c r="O43" s="44"/>
      <c r="P43" s="44"/>
      <c r="R43" s="51"/>
      <c r="S43" s="51"/>
      <c r="T43" s="51"/>
      <c r="U43" s="51"/>
      <c r="V43" s="51"/>
      <c r="W43" s="51"/>
      <c r="X43" s="51"/>
      <c r="Y43" s="51"/>
      <c r="Z43" s="51"/>
      <c r="AA43" s="51"/>
      <c r="AB43" s="51"/>
      <c r="AC43" s="51"/>
      <c r="AD43" s="51"/>
      <c r="AE43" s="402"/>
    </row>
    <row r="44" spans="1:31" ht="11.25" customHeight="1" x14ac:dyDescent="0.2">
      <c r="A44" s="69" t="s">
        <v>47</v>
      </c>
      <c r="C44" s="44">
        <v>-149.20122124047299</v>
      </c>
      <c r="D44" s="44">
        <v>-95.694489909585201</v>
      </c>
      <c r="E44" s="44">
        <v>-54.7991980037567</v>
      </c>
      <c r="F44" s="44">
        <v>-30.625229629629601</v>
      </c>
      <c r="G44" s="44">
        <v>-123.341293703704</v>
      </c>
      <c r="H44" s="44">
        <v>-108.25789518518501</v>
      </c>
      <c r="I44" s="44">
        <v>-77.359067407407395</v>
      </c>
      <c r="J44" s="44">
        <v>-153.435017777778</v>
      </c>
      <c r="K44" s="44">
        <v>-187.49646111111099</v>
      </c>
      <c r="L44" s="44">
        <v>0</v>
      </c>
      <c r="M44" s="44"/>
      <c r="N44" s="131" t="s">
        <v>374</v>
      </c>
      <c r="O44" s="44"/>
      <c r="P44" s="44"/>
      <c r="R44" s="51"/>
      <c r="S44" s="51"/>
      <c r="T44" s="51"/>
      <c r="U44" s="51"/>
      <c r="V44" s="51"/>
      <c r="W44" s="51"/>
      <c r="X44" s="51"/>
      <c r="Y44" s="51"/>
      <c r="Z44" s="51"/>
      <c r="AA44" s="51"/>
      <c r="AB44" s="51"/>
      <c r="AC44" s="51"/>
      <c r="AD44" s="51"/>
      <c r="AE44" s="402"/>
    </row>
    <row r="45" spans="1:31" ht="11.25" customHeight="1" x14ac:dyDescent="0.2">
      <c r="A45" s="69" t="s">
        <v>48</v>
      </c>
      <c r="C45" s="44">
        <v>-299.98713965376578</v>
      </c>
      <c r="D45" s="44">
        <v>-98.203020741453642</v>
      </c>
      <c r="E45" s="44">
        <v>-119.19075998642323</v>
      </c>
      <c r="F45" s="44">
        <v>7.7846763542594246</v>
      </c>
      <c r="G45" s="44">
        <v>-0.34884339549920895</v>
      </c>
      <c r="H45" s="44">
        <v>124.04534948970016</v>
      </c>
      <c r="I45" s="44">
        <v>-3.3514036304011512</v>
      </c>
      <c r="J45" s="44">
        <v>63.4787422393143</v>
      </c>
      <c r="K45" s="44">
        <v>26.50499135245574</v>
      </c>
      <c r="L45" s="44">
        <v>32.224197374586367</v>
      </c>
      <c r="M45" s="44"/>
      <c r="N45" s="131" t="s">
        <v>48</v>
      </c>
      <c r="O45" s="44"/>
      <c r="P45" s="44"/>
      <c r="R45" s="51"/>
      <c r="S45" s="51"/>
      <c r="T45" s="51"/>
      <c r="U45" s="51"/>
      <c r="V45" s="51"/>
      <c r="W45" s="51"/>
      <c r="X45" s="51"/>
      <c r="Y45" s="51"/>
      <c r="Z45" s="51"/>
      <c r="AA45" s="51"/>
      <c r="AB45" s="51"/>
      <c r="AC45" s="51"/>
      <c r="AD45" s="51"/>
      <c r="AE45" s="402"/>
    </row>
    <row r="46" spans="1:31" ht="11.25" customHeight="1" x14ac:dyDescent="0.2">
      <c r="A46" s="69" t="s">
        <v>49</v>
      </c>
      <c r="C46" s="44">
        <v>-1.8000000000000007</v>
      </c>
      <c r="D46" s="44">
        <v>458.8</v>
      </c>
      <c r="E46" s="44">
        <v>765.2</v>
      </c>
      <c r="F46" s="44">
        <v>-69.799999999999983</v>
      </c>
      <c r="G46" s="44">
        <v>-957.99999999999989</v>
      </c>
      <c r="H46" s="44">
        <v>1704.3000000000002</v>
      </c>
      <c r="I46" s="44">
        <v>181.60000000000014</v>
      </c>
      <c r="J46" s="44">
        <v>2029.1999999999998</v>
      </c>
      <c r="K46" s="44">
        <v>979.8</v>
      </c>
      <c r="L46" s="44">
        <v>488.70000000000005</v>
      </c>
      <c r="M46" s="44"/>
      <c r="N46" s="131" t="s">
        <v>375</v>
      </c>
      <c r="O46" s="44"/>
      <c r="P46" s="44"/>
      <c r="R46" s="51"/>
      <c r="S46" s="51"/>
      <c r="T46" s="51"/>
      <c r="U46" s="51"/>
      <c r="V46" s="51"/>
      <c r="W46" s="51"/>
      <c r="X46" s="51"/>
      <c r="Y46" s="51"/>
      <c r="Z46" s="51"/>
      <c r="AA46" s="51"/>
      <c r="AB46" s="51"/>
      <c r="AC46" s="51"/>
      <c r="AD46" s="51"/>
      <c r="AE46" s="402"/>
    </row>
    <row r="47" spans="1:31" ht="11.25" customHeight="1" x14ac:dyDescent="0.2">
      <c r="A47" s="64"/>
      <c r="B47" s="64"/>
      <c r="C47" s="33"/>
      <c r="D47" s="33"/>
      <c r="E47" s="33"/>
      <c r="F47" s="33"/>
      <c r="G47" s="33"/>
      <c r="H47" s="33"/>
      <c r="I47" s="33"/>
      <c r="J47" s="33"/>
      <c r="K47" s="33"/>
      <c r="L47" s="33"/>
      <c r="M47" s="33"/>
      <c r="N47" s="33"/>
      <c r="O47" s="33"/>
      <c r="P47" s="33"/>
      <c r="Q47" s="33"/>
    </row>
    <row r="48" spans="1:31" ht="11.25" customHeight="1" x14ac:dyDescent="0.2"/>
    <row r="49" spans="1:17" ht="12" customHeight="1" x14ac:dyDescent="0.2">
      <c r="A49" s="391" t="s">
        <v>889</v>
      </c>
      <c r="B49" s="391"/>
      <c r="C49" s="391"/>
      <c r="D49" s="391"/>
      <c r="E49" s="391"/>
      <c r="F49" s="391"/>
      <c r="G49" s="391"/>
      <c r="H49" s="391"/>
      <c r="I49" s="391"/>
      <c r="J49" s="391"/>
      <c r="K49" s="391"/>
      <c r="L49" s="391"/>
      <c r="M49" s="391"/>
      <c r="N49" s="391"/>
      <c r="O49" s="391"/>
      <c r="P49" s="391"/>
      <c r="Q49" s="391"/>
    </row>
    <row r="50" spans="1:17" ht="12" customHeight="1" x14ac:dyDescent="0.2">
      <c r="A50" s="320" t="s">
        <v>745</v>
      </c>
      <c r="B50" s="391"/>
      <c r="C50" s="391"/>
      <c r="D50" s="391"/>
      <c r="E50" s="391"/>
      <c r="F50" s="391"/>
      <c r="G50" s="391"/>
      <c r="H50" s="391"/>
      <c r="I50" s="391"/>
      <c r="J50" s="391"/>
      <c r="K50" s="391"/>
      <c r="L50" s="391"/>
      <c r="M50" s="391"/>
      <c r="N50" s="391"/>
      <c r="O50" s="391"/>
      <c r="P50" s="391"/>
      <c r="Q50" s="391"/>
    </row>
    <row r="51" spans="1:17" ht="12" customHeight="1" x14ac:dyDescent="0.2">
      <c r="A51" s="320" t="s">
        <v>813</v>
      </c>
      <c r="B51" s="391"/>
      <c r="C51" s="391"/>
      <c r="D51" s="391"/>
      <c r="E51" s="391"/>
      <c r="F51" s="391"/>
      <c r="G51" s="391"/>
      <c r="H51" s="391"/>
      <c r="I51" s="391"/>
      <c r="J51" s="391"/>
      <c r="K51" s="391"/>
      <c r="L51" s="391"/>
      <c r="M51" s="391"/>
      <c r="N51" s="391"/>
      <c r="O51" s="391"/>
      <c r="P51" s="391"/>
      <c r="Q51" s="391"/>
    </row>
    <row r="52" spans="1:17" ht="12" customHeight="1" x14ac:dyDescent="0.2">
      <c r="A52" s="320"/>
      <c r="B52" s="391"/>
      <c r="C52" s="391"/>
      <c r="D52" s="391"/>
      <c r="E52" s="391"/>
      <c r="F52" s="391"/>
      <c r="G52" s="391"/>
      <c r="H52" s="391"/>
      <c r="I52" s="391"/>
      <c r="J52" s="391"/>
      <c r="K52" s="391"/>
      <c r="L52" s="391"/>
      <c r="M52" s="391"/>
      <c r="N52" s="391"/>
      <c r="O52" s="391"/>
      <c r="P52" s="391"/>
      <c r="Q52" s="391"/>
    </row>
    <row r="53" spans="1:17" ht="12" customHeight="1" x14ac:dyDescent="0.2">
      <c r="A53" s="131" t="s">
        <v>743</v>
      </c>
    </row>
    <row r="54" spans="1:17" ht="12" customHeight="1" x14ac:dyDescent="0.2">
      <c r="A54" s="320" t="s">
        <v>746</v>
      </c>
    </row>
    <row r="55" spans="1:17" ht="12" customHeight="1" x14ac:dyDescent="0.2">
      <c r="A55" s="320" t="s">
        <v>814</v>
      </c>
    </row>
    <row r="56" spans="1:17" ht="12" customHeight="1" x14ac:dyDescent="0.2">
      <c r="A56" s="320"/>
    </row>
    <row r="57" spans="1:17" ht="11.25" customHeight="1" x14ac:dyDescent="0.2"/>
    <row r="58" spans="1:17" ht="11.25" customHeight="1" x14ac:dyDescent="0.2">
      <c r="A58" s="320"/>
    </row>
    <row r="59" spans="1:17" ht="11.25" customHeight="1" x14ac:dyDescent="0.2"/>
    <row r="60" spans="1:17" ht="11.25" customHeight="1" x14ac:dyDescent="0.2"/>
    <row r="61" spans="1:17" ht="11.25" customHeight="1" x14ac:dyDescent="0.2"/>
    <row r="62" spans="1:17" ht="11.25" customHeight="1" x14ac:dyDescent="0.2"/>
    <row r="63" spans="1:17" ht="11.25" customHeight="1" x14ac:dyDescent="0.2"/>
    <row r="64" spans="1: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sheetData>
  <pageMargins left="0.17" right="0.17" top="0.18" bottom="0.25"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W155"/>
  <sheetViews>
    <sheetView view="pageBreakPreview" zoomScaleNormal="100" zoomScaleSheetLayoutView="100" workbookViewId="0">
      <selection activeCell="N37" sqref="N37"/>
    </sheetView>
  </sheetViews>
  <sheetFormatPr defaultColWidth="0" defaultRowHeight="11.25" x14ac:dyDescent="0.2"/>
  <cols>
    <col min="1" max="1" width="32.33203125" style="131" customWidth="1"/>
    <col min="2" max="2" width="3.33203125" style="131" customWidth="1"/>
    <col min="3" max="12" width="12.5" style="13" customWidth="1"/>
    <col min="13" max="13" width="3.5" style="13" customWidth="1"/>
    <col min="14" max="14" width="26" style="13" customWidth="1"/>
    <col min="15" max="15" width="5.5" style="13" customWidth="1"/>
    <col min="16" max="16" width="3.5" style="13" customWidth="1"/>
    <col min="17" max="18" width="2.1640625" style="13" customWidth="1"/>
    <col min="19" max="29" width="5.83203125" style="13" customWidth="1"/>
    <col min="30" max="30" width="5.83203125" style="98" customWidth="1"/>
    <col min="31" max="31" width="3.5" style="98" customWidth="1"/>
    <col min="32" max="49" width="0" style="98" hidden="1" customWidth="1"/>
    <col min="50" max="16384" width="9.33203125" style="98" hidden="1"/>
  </cols>
  <sheetData>
    <row r="1" spans="1:30" ht="30" customHeight="1" x14ac:dyDescent="0.2"/>
    <row r="2" spans="1:30" ht="10.5" customHeight="1" x14ac:dyDescent="0.2">
      <c r="A2" s="131" t="s">
        <v>337</v>
      </c>
    </row>
    <row r="3" spans="1:30" ht="12.75" customHeight="1" x14ac:dyDescent="0.2">
      <c r="A3" s="158" t="s">
        <v>188</v>
      </c>
      <c r="C3" s="34"/>
    </row>
    <row r="4" spans="1:30" ht="12.75" customHeight="1" x14ac:dyDescent="0.2">
      <c r="A4" s="158" t="s">
        <v>395</v>
      </c>
      <c r="C4" s="34"/>
    </row>
    <row r="5" spans="1:30" ht="10.5" customHeight="1" x14ac:dyDescent="0.2">
      <c r="A5" s="136" t="s">
        <v>61</v>
      </c>
      <c r="C5" s="35"/>
    </row>
    <row r="6" spans="1:30" ht="10.5" customHeight="1" x14ac:dyDescent="0.2">
      <c r="A6" s="136" t="s">
        <v>358</v>
      </c>
      <c r="C6" s="35"/>
    </row>
    <row r="7" spans="1:30" ht="6" customHeight="1" x14ac:dyDescent="0.2"/>
    <row r="8" spans="1:30" ht="11.25" customHeight="1" x14ac:dyDescent="0.2">
      <c r="A8" s="139"/>
      <c r="B8" s="139"/>
      <c r="C8" s="41">
        <v>2016</v>
      </c>
      <c r="D8" s="41">
        <v>2017</v>
      </c>
      <c r="E8" s="41">
        <v>2018</v>
      </c>
      <c r="F8" s="41">
        <v>2019</v>
      </c>
      <c r="G8" s="41">
        <v>2020</v>
      </c>
      <c r="H8" s="41">
        <v>2021</v>
      </c>
      <c r="I8" s="41">
        <v>2022</v>
      </c>
      <c r="J8" s="41">
        <v>2023</v>
      </c>
      <c r="K8" s="41">
        <v>2024</v>
      </c>
      <c r="L8" s="41">
        <v>2025</v>
      </c>
      <c r="M8" s="505" t="s">
        <v>812</v>
      </c>
      <c r="N8" s="41"/>
      <c r="O8" s="41"/>
      <c r="P8" s="41"/>
    </row>
    <row r="9" spans="1:30" ht="11.25" customHeight="1" x14ac:dyDescent="0.2">
      <c r="C9" s="399"/>
      <c r="D9" s="399"/>
      <c r="E9" s="399"/>
      <c r="F9" s="399"/>
      <c r="G9" s="399"/>
      <c r="H9" s="399"/>
      <c r="I9" s="399"/>
      <c r="J9" s="399"/>
      <c r="K9" s="399"/>
      <c r="L9" s="399"/>
      <c r="M9" s="399"/>
      <c r="N9" s="399"/>
      <c r="O9" s="399"/>
      <c r="P9" s="399"/>
    </row>
    <row r="10" spans="1:30" ht="11.25" customHeight="1" x14ac:dyDescent="0.2">
      <c r="A10" s="365" t="s">
        <v>58</v>
      </c>
      <c r="B10" s="122"/>
      <c r="C10" s="42">
        <v>-12989.128225490696</v>
      </c>
      <c r="D10" s="42">
        <v>-22032.393113514765</v>
      </c>
      <c r="E10" s="42">
        <v>-34732.056073149841</v>
      </c>
      <c r="F10" s="42">
        <v>17424.533397736777</v>
      </c>
      <c r="G10" s="42">
        <v>63734.175128427967</v>
      </c>
      <c r="H10" s="42">
        <v>-53645.061479039417</v>
      </c>
      <c r="I10" s="42">
        <v>-11570.955664127445</v>
      </c>
      <c r="J10" s="42">
        <v>17418.144183309665</v>
      </c>
      <c r="K10" s="42">
        <v>3163.9130233010583</v>
      </c>
      <c r="L10" s="42">
        <v>-19466.810735288745</v>
      </c>
      <c r="M10" s="42"/>
      <c r="N10" s="122" t="s">
        <v>378</v>
      </c>
      <c r="O10" s="42"/>
      <c r="P10" s="42"/>
      <c r="R10" s="400"/>
      <c r="S10" s="400"/>
      <c r="Z10" s="400"/>
      <c r="AA10" s="400"/>
      <c r="AB10" s="400"/>
      <c r="AC10" s="400"/>
      <c r="AD10" s="401"/>
    </row>
    <row r="11" spans="1:30" ht="11.25" customHeight="1" x14ac:dyDescent="0.2">
      <c r="A11" s="69"/>
      <c r="C11" s="42"/>
      <c r="D11" s="42"/>
      <c r="E11" s="42"/>
      <c r="F11" s="42"/>
      <c r="G11" s="42"/>
      <c r="H11" s="42"/>
      <c r="I11" s="42"/>
      <c r="J11" s="42"/>
      <c r="K11" s="42"/>
      <c r="L11" s="42"/>
      <c r="M11" s="42"/>
      <c r="N11" s="131"/>
      <c r="O11" s="42"/>
      <c r="P11" s="42"/>
    </row>
    <row r="12" spans="1:30" ht="11.25" customHeight="1" x14ac:dyDescent="0.2">
      <c r="A12" s="365" t="s">
        <v>16</v>
      </c>
      <c r="B12" s="122"/>
      <c r="C12" s="42">
        <v>-11191.92605900952</v>
      </c>
      <c r="D12" s="42">
        <v>-20292.220830961181</v>
      </c>
      <c r="E12" s="42">
        <v>-33375.470301241978</v>
      </c>
      <c r="F12" s="42">
        <v>17760.391483762709</v>
      </c>
      <c r="G12" s="42">
        <v>67215.430282158224</v>
      </c>
      <c r="H12" s="42">
        <v>-52559.985465793819</v>
      </c>
      <c r="I12" s="42">
        <v>-11692.387047344484</v>
      </c>
      <c r="J12" s="42">
        <v>18160.008180852503</v>
      </c>
      <c r="K12" s="42">
        <v>3806.8734353395153</v>
      </c>
      <c r="L12" s="42">
        <v>-20372.627759407704</v>
      </c>
      <c r="M12" s="42"/>
      <c r="N12" s="122" t="s">
        <v>359</v>
      </c>
      <c r="O12" s="42"/>
      <c r="P12" s="42"/>
      <c r="R12" s="400"/>
      <c r="S12" s="400"/>
      <c r="Z12" s="400"/>
      <c r="AA12" s="400"/>
      <c r="AB12" s="400"/>
      <c r="AC12" s="400"/>
      <c r="AD12" s="401"/>
    </row>
    <row r="13" spans="1:30" ht="11.25" customHeight="1" x14ac:dyDescent="0.2">
      <c r="A13" s="69" t="s">
        <v>17</v>
      </c>
      <c r="C13" s="44">
        <v>-26801.658273211538</v>
      </c>
      <c r="D13" s="44">
        <v>-35467.662210825227</v>
      </c>
      <c r="E13" s="44">
        <v>-29321.925315643184</v>
      </c>
      <c r="F13" s="44">
        <v>21381.751396705637</v>
      </c>
      <c r="G13" s="44">
        <v>12796.241629809801</v>
      </c>
      <c r="H13" s="44">
        <v>9721.7088694412087</v>
      </c>
      <c r="I13" s="44">
        <v>-1240.6799763378556</v>
      </c>
      <c r="J13" s="44">
        <v>17874.108912372918</v>
      </c>
      <c r="K13" s="44">
        <v>4295.3007616038758</v>
      </c>
      <c r="L13" s="44">
        <v>-16350.712501420505</v>
      </c>
      <c r="M13" s="44"/>
      <c r="N13" s="131" t="s">
        <v>17</v>
      </c>
      <c r="O13" s="44"/>
      <c r="P13" s="44"/>
      <c r="Q13" s="51"/>
      <c r="R13" s="51"/>
      <c r="S13" s="51"/>
      <c r="Z13" s="51"/>
      <c r="AA13" s="51"/>
      <c r="AB13" s="51"/>
      <c r="AC13" s="51"/>
      <c r="AD13" s="402"/>
    </row>
    <row r="14" spans="1:30" ht="11.25" customHeight="1" x14ac:dyDescent="0.2">
      <c r="A14" s="69" t="s">
        <v>18</v>
      </c>
      <c r="C14" s="44">
        <v>1038.4724455251867</v>
      </c>
      <c r="D14" s="44">
        <v>-1754.9505657308782</v>
      </c>
      <c r="E14" s="44">
        <v>-1138.8599998719383</v>
      </c>
      <c r="F14" s="44">
        <v>-191.98659596734112</v>
      </c>
      <c r="G14" s="44">
        <v>-238.14480650031396</v>
      </c>
      <c r="H14" s="44">
        <v>261.40587400492586</v>
      </c>
      <c r="I14" s="44">
        <v>-336.12830854718851</v>
      </c>
      <c r="J14" s="44">
        <v>-920.33353992424816</v>
      </c>
      <c r="K14" s="44">
        <v>-1292.857226981848</v>
      </c>
      <c r="L14" s="44">
        <v>-1059.3218904579935</v>
      </c>
      <c r="M14" s="44"/>
      <c r="N14" s="131" t="s">
        <v>360</v>
      </c>
      <c r="O14" s="44"/>
      <c r="P14" s="44"/>
      <c r="Q14" s="51"/>
      <c r="R14" s="51"/>
      <c r="S14" s="51"/>
      <c r="Z14" s="51"/>
      <c r="AA14" s="51"/>
      <c r="AB14" s="51"/>
      <c r="AC14" s="51"/>
      <c r="AD14" s="402"/>
    </row>
    <row r="15" spans="1:30" ht="11.25" customHeight="1" x14ac:dyDescent="0.2">
      <c r="A15" s="69" t="s">
        <v>19</v>
      </c>
      <c r="C15" s="44">
        <v>28172.029015500004</v>
      </c>
      <c r="D15" s="44">
        <v>22045.723768499996</v>
      </c>
      <c r="E15" s="44">
        <v>17426.763899735</v>
      </c>
      <c r="F15" s="44">
        <v>5063.0605995550159</v>
      </c>
      <c r="G15" s="44">
        <v>39708.929311885004</v>
      </c>
      <c r="H15" s="44">
        <v>-33933.40426933</v>
      </c>
      <c r="I15" s="44">
        <v>282.66515364999736</v>
      </c>
      <c r="J15" s="44">
        <v>-22157.76778853</v>
      </c>
      <c r="K15" s="44">
        <v>-14034.60540966</v>
      </c>
      <c r="L15" s="44">
        <v>-16717.872257809999</v>
      </c>
      <c r="M15" s="44"/>
      <c r="N15" s="131" t="s">
        <v>361</v>
      </c>
      <c r="O15" s="44"/>
      <c r="P15" s="44"/>
      <c r="Q15" s="51"/>
      <c r="R15" s="51"/>
      <c r="S15" s="51"/>
      <c r="Z15" s="51"/>
      <c r="AA15" s="51"/>
      <c r="AB15" s="51"/>
      <c r="AC15" s="51"/>
      <c r="AD15" s="402"/>
    </row>
    <row r="16" spans="1:30" ht="11.25" customHeight="1" x14ac:dyDescent="0.2">
      <c r="A16" s="69" t="s">
        <v>20</v>
      </c>
      <c r="C16" s="44">
        <v>-2549.3876463326469</v>
      </c>
      <c r="D16" s="44">
        <v>-705.96820019701681</v>
      </c>
      <c r="E16" s="44">
        <v>-6639.3249051535404</v>
      </c>
      <c r="F16" s="44">
        <v>-7403.1994992189975</v>
      </c>
      <c r="G16" s="44">
        <v>226.95794490924891</v>
      </c>
      <c r="H16" s="44">
        <v>-36802.543476507664</v>
      </c>
      <c r="I16" s="44">
        <v>-14425.220995256701</v>
      </c>
      <c r="J16" s="44">
        <v>-5549.270386780001</v>
      </c>
      <c r="K16" s="44">
        <v>4404.8153359819999</v>
      </c>
      <c r="L16" s="44">
        <v>-2336.7865370999998</v>
      </c>
      <c r="M16" s="44"/>
      <c r="N16" s="131" t="s">
        <v>20</v>
      </c>
      <c r="O16" s="44"/>
      <c r="P16" s="44"/>
      <c r="Q16" s="51"/>
      <c r="R16" s="51"/>
      <c r="S16" s="51"/>
      <c r="Z16" s="51"/>
      <c r="AA16" s="51"/>
      <c r="AB16" s="51"/>
      <c r="AC16" s="51"/>
      <c r="AD16" s="402"/>
    </row>
    <row r="17" spans="1:30" ht="11.25" customHeight="1" x14ac:dyDescent="0.2">
      <c r="A17" s="69" t="s">
        <v>21</v>
      </c>
      <c r="C17" s="44">
        <v>-3163.9085992599998</v>
      </c>
      <c r="D17" s="44">
        <v>-158.7128005620001</v>
      </c>
      <c r="E17" s="44">
        <v>-7968.3311532830003</v>
      </c>
      <c r="F17" s="44">
        <v>-5795.8334687699999</v>
      </c>
      <c r="G17" s="44">
        <v>-6716.7834835580006</v>
      </c>
      <c r="H17" s="44">
        <v>-10966.150908449999</v>
      </c>
      <c r="I17" s="44">
        <v>-7237.8326981259997</v>
      </c>
      <c r="J17" s="44">
        <v>5958.0117259399985</v>
      </c>
      <c r="K17" s="44">
        <v>31.978841724999825</v>
      </c>
      <c r="L17" s="44">
        <v>-318.27727069999992</v>
      </c>
      <c r="M17" s="44"/>
      <c r="N17" s="131" t="s">
        <v>21</v>
      </c>
      <c r="O17" s="44"/>
      <c r="P17" s="44"/>
      <c r="Q17" s="51"/>
      <c r="R17" s="51"/>
      <c r="S17" s="51"/>
      <c r="Z17" s="51"/>
      <c r="AA17" s="51"/>
      <c r="AB17" s="51"/>
      <c r="AC17" s="51"/>
      <c r="AD17" s="402"/>
    </row>
    <row r="18" spans="1:30" ht="11.25" customHeight="1" x14ac:dyDescent="0.2">
      <c r="A18" s="69" t="s">
        <v>22</v>
      </c>
      <c r="C18" s="44">
        <v>815.50172396000005</v>
      </c>
      <c r="D18" s="44">
        <v>625.68459244999997</v>
      </c>
      <c r="E18" s="44">
        <v>-158.74052331000016</v>
      </c>
      <c r="F18" s="44">
        <v>1124.1224435600002</v>
      </c>
      <c r="G18" s="44">
        <v>2224.9505496400002</v>
      </c>
      <c r="H18" s="44">
        <v>2231.3132627300001</v>
      </c>
      <c r="I18" s="44">
        <v>-53.442386049999783</v>
      </c>
      <c r="J18" s="44">
        <v>-1447.1501390299998</v>
      </c>
      <c r="K18" s="44">
        <v>2677.3987842999995</v>
      </c>
      <c r="L18" s="44">
        <v>1925.7497332100002</v>
      </c>
      <c r="M18" s="44"/>
      <c r="N18" s="131" t="s">
        <v>22</v>
      </c>
      <c r="O18" s="44"/>
      <c r="P18" s="44"/>
      <c r="Q18" s="51"/>
      <c r="R18" s="51"/>
      <c r="S18" s="51"/>
      <c r="Z18" s="51"/>
      <c r="AA18" s="51"/>
      <c r="AB18" s="51"/>
      <c r="AC18" s="51"/>
      <c r="AD18" s="402"/>
    </row>
    <row r="19" spans="1:30" ht="11.25" customHeight="1" x14ac:dyDescent="0.2">
      <c r="A19" s="69" t="s">
        <v>24</v>
      </c>
      <c r="C19" s="44">
        <v>-572.91678995155212</v>
      </c>
      <c r="D19" s="44">
        <v>2475.1749139070425</v>
      </c>
      <c r="E19" s="44">
        <v>-521.9470214315038</v>
      </c>
      <c r="F19" s="44">
        <v>269.48204621645755</v>
      </c>
      <c r="G19" s="44">
        <v>101.51728854946452</v>
      </c>
      <c r="H19" s="44">
        <v>2760.0779992543448</v>
      </c>
      <c r="I19" s="44">
        <v>2338.489572598598</v>
      </c>
      <c r="J19" s="44">
        <v>5130.4745000004696</v>
      </c>
      <c r="K19" s="44">
        <v>4966.163741902923</v>
      </c>
      <c r="L19" s="44">
        <v>4213.9657139967621</v>
      </c>
      <c r="M19" s="44"/>
      <c r="N19" s="131" t="s">
        <v>24</v>
      </c>
      <c r="O19" s="44"/>
      <c r="P19" s="44"/>
      <c r="Q19" s="51"/>
      <c r="R19" s="51"/>
      <c r="S19" s="51"/>
      <c r="T19" s="51"/>
      <c r="U19" s="51"/>
      <c r="V19" s="51"/>
      <c r="W19" s="51"/>
      <c r="X19" s="51"/>
      <c r="Y19" s="51"/>
      <c r="Z19" s="51"/>
      <c r="AA19" s="51"/>
      <c r="AB19" s="51"/>
      <c r="AC19" s="51"/>
      <c r="AD19" s="402"/>
    </row>
    <row r="20" spans="1:30" ht="11.25" customHeight="1" x14ac:dyDescent="0.2">
      <c r="A20" s="69" t="s">
        <v>25</v>
      </c>
      <c r="C20" s="44">
        <v>-891.02</v>
      </c>
      <c r="D20" s="44">
        <v>29.139999999999986</v>
      </c>
      <c r="E20" s="44">
        <v>-423.55999999999995</v>
      </c>
      <c r="F20" s="44">
        <v>-378.79000000000019</v>
      </c>
      <c r="G20" s="44">
        <v>453.14</v>
      </c>
      <c r="H20" s="44">
        <v>-1253.5700000000002</v>
      </c>
      <c r="I20" s="44">
        <v>-419.38000000000011</v>
      </c>
      <c r="J20" s="44">
        <v>-638.15000000000009</v>
      </c>
      <c r="K20" s="44">
        <v>-1494.64</v>
      </c>
      <c r="L20" s="44">
        <v>-643.09999999999991</v>
      </c>
      <c r="M20" s="44"/>
      <c r="N20" s="131" t="s">
        <v>25</v>
      </c>
      <c r="O20" s="44"/>
      <c r="P20" s="44"/>
      <c r="Q20" s="51"/>
      <c r="R20" s="51"/>
      <c r="S20" s="51"/>
      <c r="T20" s="51"/>
      <c r="U20" s="51"/>
      <c r="V20" s="51"/>
      <c r="W20" s="51"/>
      <c r="X20" s="51"/>
      <c r="Y20" s="51"/>
      <c r="Z20" s="51"/>
      <c r="AA20" s="51"/>
      <c r="AB20" s="51"/>
      <c r="AC20" s="51"/>
      <c r="AD20" s="402"/>
    </row>
    <row r="21" spans="1:30" ht="11.25" customHeight="1" x14ac:dyDescent="0.2">
      <c r="A21" s="69" t="s">
        <v>26</v>
      </c>
      <c r="C21" s="44">
        <v>-92.602639999999951</v>
      </c>
      <c r="D21" s="44">
        <v>-1260.4723300000001</v>
      </c>
      <c r="E21" s="44">
        <v>176.53940999999998</v>
      </c>
      <c r="F21" s="44">
        <v>395.39154000000042</v>
      </c>
      <c r="G21" s="44">
        <v>857.45313999999973</v>
      </c>
      <c r="H21" s="44">
        <v>1504.54991</v>
      </c>
      <c r="I21" s="44">
        <v>1142.5213999999999</v>
      </c>
      <c r="J21" s="44">
        <v>2918.9299500000006</v>
      </c>
      <c r="K21" s="44">
        <v>988.5036399999999</v>
      </c>
      <c r="L21" s="44">
        <v>439.69185000000004</v>
      </c>
      <c r="M21" s="44"/>
      <c r="N21" s="131" t="s">
        <v>26</v>
      </c>
      <c r="O21" s="44"/>
      <c r="P21" s="44"/>
      <c r="Q21" s="51"/>
      <c r="R21" s="51"/>
      <c r="S21" s="51"/>
      <c r="T21" s="51"/>
      <c r="U21" s="51"/>
      <c r="V21" s="51"/>
      <c r="W21" s="51"/>
      <c r="X21" s="51"/>
      <c r="Y21" s="51"/>
      <c r="Z21" s="51"/>
      <c r="AA21" s="51"/>
      <c r="AB21" s="51"/>
      <c r="AC21" s="51"/>
      <c r="AD21" s="402"/>
    </row>
    <row r="22" spans="1:30" ht="11.25" customHeight="1" x14ac:dyDescent="0.2">
      <c r="A22" s="69" t="s">
        <v>27</v>
      </c>
      <c r="C22" s="44">
        <v>-210.88688041363099</v>
      </c>
      <c r="D22" s="44">
        <v>-31.593184046409391</v>
      </c>
      <c r="E22" s="44">
        <v>-290.71070887031573</v>
      </c>
      <c r="F22" s="44">
        <v>101.79177451923481</v>
      </c>
      <c r="G22" s="44">
        <v>54.352122121020201</v>
      </c>
      <c r="H22" s="44">
        <v>-171.9351859158289</v>
      </c>
      <c r="I22" s="44">
        <v>-97.080005838402712</v>
      </c>
      <c r="J22" s="44">
        <v>-73.336428475696096</v>
      </c>
      <c r="K22" s="44">
        <v>0</v>
      </c>
      <c r="L22" s="44">
        <v>0</v>
      </c>
      <c r="M22" s="44"/>
      <c r="N22" s="131" t="s">
        <v>362</v>
      </c>
      <c r="O22" s="44"/>
      <c r="P22" s="44"/>
      <c r="Q22" s="51"/>
      <c r="R22" s="51"/>
      <c r="S22" s="51"/>
      <c r="T22" s="51"/>
      <c r="U22" s="51"/>
      <c r="V22" s="51"/>
      <c r="W22" s="51"/>
      <c r="X22" s="51"/>
      <c r="Y22" s="51"/>
      <c r="Z22" s="51"/>
      <c r="AA22" s="51"/>
      <c r="AB22" s="51"/>
      <c r="AC22" s="51"/>
      <c r="AD22" s="402"/>
    </row>
    <row r="23" spans="1:30" ht="11.25" customHeight="1" x14ac:dyDescent="0.2">
      <c r="A23" s="69" t="s">
        <v>28</v>
      </c>
      <c r="C23" s="44">
        <v>-92.40000000000002</v>
      </c>
      <c r="D23" s="44">
        <v>-587.5</v>
      </c>
      <c r="E23" s="44">
        <v>-192.59999999999997</v>
      </c>
      <c r="F23" s="44">
        <v>-633.29999999999995</v>
      </c>
      <c r="G23" s="44">
        <v>-97.899999999999949</v>
      </c>
      <c r="H23" s="44">
        <v>-878.09999999999991</v>
      </c>
      <c r="I23" s="44">
        <v>-777.39999999999986</v>
      </c>
      <c r="J23" s="44">
        <v>545.79999999999995</v>
      </c>
      <c r="K23" s="44">
        <v>-1264.5</v>
      </c>
      <c r="L23" s="44">
        <v>891.09999999999991</v>
      </c>
      <c r="M23" s="44"/>
      <c r="N23" s="131" t="s">
        <v>28</v>
      </c>
      <c r="O23" s="44"/>
      <c r="P23" s="44"/>
      <c r="Q23" s="51"/>
      <c r="R23" s="51"/>
      <c r="S23" s="51"/>
      <c r="T23" s="51"/>
      <c r="U23" s="51"/>
      <c r="V23" s="51"/>
      <c r="W23" s="51"/>
      <c r="X23" s="51"/>
      <c r="Y23" s="51"/>
      <c r="Z23" s="51"/>
      <c r="AA23" s="51"/>
      <c r="AB23" s="51"/>
      <c r="AC23" s="51"/>
      <c r="AD23" s="402"/>
    </row>
    <row r="24" spans="1:30" ht="11.25" customHeight="1" x14ac:dyDescent="0.2">
      <c r="A24" s="69" t="s">
        <v>29</v>
      </c>
      <c r="C24" s="44">
        <v>-1735.794662000003</v>
      </c>
      <c r="D24" s="44">
        <v>1659.0262629999984</v>
      </c>
      <c r="E24" s="44">
        <v>-6091.7424360000014</v>
      </c>
      <c r="F24" s="44">
        <v>5312.2439499999991</v>
      </c>
      <c r="G24" s="44">
        <v>35288.600648</v>
      </c>
      <c r="H24" s="44">
        <v>21948.030471999999</v>
      </c>
      <c r="I24" s="44">
        <v>9142.6282749999991</v>
      </c>
      <c r="J24" s="44">
        <v>14407.339992000001</v>
      </c>
      <c r="K24" s="44">
        <v>6345.3794239999988</v>
      </c>
      <c r="L24" s="44">
        <v>11397.31725</v>
      </c>
      <c r="M24" s="44"/>
      <c r="N24" s="131" t="s">
        <v>363</v>
      </c>
      <c r="O24" s="44"/>
      <c r="P24" s="44"/>
      <c r="Q24" s="51"/>
      <c r="R24" s="51"/>
      <c r="S24" s="51"/>
      <c r="T24" s="51"/>
      <c r="U24" s="51"/>
      <c r="V24" s="51"/>
      <c r="W24" s="51"/>
      <c r="X24" s="51"/>
      <c r="Y24" s="51"/>
      <c r="Z24" s="51"/>
      <c r="AA24" s="51"/>
      <c r="AB24" s="51"/>
      <c r="AC24" s="51"/>
      <c r="AD24" s="402"/>
    </row>
    <row r="25" spans="1:30" ht="11.25" customHeight="1" x14ac:dyDescent="0.2">
      <c r="A25" s="69" t="s">
        <v>30</v>
      </c>
      <c r="C25" s="44">
        <v>-137.5</v>
      </c>
      <c r="D25" s="44">
        <v>-410.99999999999994</v>
      </c>
      <c r="E25" s="44">
        <v>653.30000000000007</v>
      </c>
      <c r="F25" s="44">
        <v>670</v>
      </c>
      <c r="G25" s="44">
        <v>-195.66073367950412</v>
      </c>
      <c r="H25" s="44">
        <v>-614.39307048604792</v>
      </c>
      <c r="I25" s="44">
        <v>-362.59599471772958</v>
      </c>
      <c r="J25" s="44">
        <v>496.77847216370117</v>
      </c>
      <c r="K25" s="44">
        <v>41.196493030110901</v>
      </c>
      <c r="L25" s="44">
        <v>204.77184538693396</v>
      </c>
      <c r="M25" s="44"/>
      <c r="N25" s="131" t="s">
        <v>30</v>
      </c>
      <c r="O25" s="44"/>
      <c r="P25" s="44"/>
      <c r="Q25" s="51"/>
      <c r="R25" s="51"/>
      <c r="S25" s="51"/>
      <c r="T25" s="51"/>
      <c r="U25" s="51"/>
      <c r="V25" s="51"/>
      <c r="W25" s="51"/>
      <c r="X25" s="51"/>
      <c r="Y25" s="51"/>
      <c r="Z25" s="51"/>
      <c r="AA25" s="51"/>
      <c r="AB25" s="51"/>
      <c r="AC25" s="51"/>
      <c r="AD25" s="402"/>
    </row>
    <row r="26" spans="1:30" ht="11.25" customHeight="1" x14ac:dyDescent="0.2">
      <c r="A26" s="69" t="s">
        <v>31</v>
      </c>
      <c r="C26" s="44">
        <v>-3715.9454201299995</v>
      </c>
      <c r="D26" s="44">
        <v>-764.68827329999976</v>
      </c>
      <c r="E26" s="44">
        <v>-261.37036997000001</v>
      </c>
      <c r="F26" s="44">
        <v>-836.87239001999978</v>
      </c>
      <c r="G26" s="44">
        <v>-6187.4830776622293</v>
      </c>
      <c r="H26" s="44">
        <v>1388.8951961340001</v>
      </c>
      <c r="I26" s="44">
        <v>-803.96295939999982</v>
      </c>
      <c r="J26" s="44">
        <v>-1377.219323119999</v>
      </c>
      <c r="K26" s="44">
        <v>-696.37303905140379</v>
      </c>
      <c r="L26" s="44">
        <v>2466.0393351700004</v>
      </c>
      <c r="M26" s="44"/>
      <c r="N26" s="131" t="s">
        <v>364</v>
      </c>
      <c r="O26" s="44"/>
      <c r="P26" s="44"/>
      <c r="Q26" s="51"/>
      <c r="R26" s="51"/>
      <c r="S26" s="51"/>
      <c r="T26" s="51"/>
      <c r="U26" s="51"/>
      <c r="V26" s="51"/>
      <c r="W26" s="51"/>
      <c r="X26" s="51"/>
      <c r="Y26" s="51"/>
      <c r="Z26" s="51"/>
      <c r="AA26" s="51"/>
      <c r="AB26" s="51"/>
      <c r="AC26" s="51"/>
      <c r="AD26" s="402"/>
    </row>
    <row r="27" spans="1:30" ht="11.25" customHeight="1" x14ac:dyDescent="0.2">
      <c r="A27" s="69" t="s">
        <v>32</v>
      </c>
      <c r="C27" s="44">
        <v>494.79531014229087</v>
      </c>
      <c r="D27" s="44">
        <v>59.651387112487214</v>
      </c>
      <c r="E27" s="44">
        <v>-494.39302571580538</v>
      </c>
      <c r="F27" s="44">
        <v>-89.624479797627714</v>
      </c>
      <c r="G27" s="44">
        <v>-1505.6370910083056</v>
      </c>
      <c r="H27" s="44">
        <v>-973.39106263536019</v>
      </c>
      <c r="I27" s="44">
        <v>-1773.6340777168248</v>
      </c>
      <c r="J27" s="44">
        <v>-520.3564445837419</v>
      </c>
      <c r="K27" s="44">
        <v>-1182.306151172251</v>
      </c>
      <c r="L27" s="44">
        <v>-403.21853699172118</v>
      </c>
      <c r="M27" s="44"/>
      <c r="N27" s="131" t="s">
        <v>32</v>
      </c>
      <c r="O27" s="44"/>
      <c r="P27" s="44"/>
      <c r="Q27" s="51"/>
      <c r="R27" s="51"/>
      <c r="S27" s="51"/>
      <c r="T27" s="51"/>
      <c r="U27" s="51"/>
      <c r="V27" s="51"/>
      <c r="W27" s="51"/>
      <c r="X27" s="51"/>
      <c r="Y27" s="51"/>
      <c r="Z27" s="51"/>
      <c r="AA27" s="51"/>
      <c r="AB27" s="51"/>
      <c r="AC27" s="51"/>
      <c r="AD27" s="402"/>
    </row>
    <row r="28" spans="1:30" ht="11.25" customHeight="1" x14ac:dyDescent="0.2">
      <c r="A28" s="69" t="s">
        <v>33</v>
      </c>
      <c r="C28" s="44">
        <v>-1951.7785371674254</v>
      </c>
      <c r="D28" s="44">
        <v>-3923.2342545381625</v>
      </c>
      <c r="E28" s="44">
        <v>3280.0461270009828</v>
      </c>
      <c r="F28" s="44">
        <v>-3745.3207634188129</v>
      </c>
      <c r="G28" s="44">
        <v>-8607.327537622099</v>
      </c>
      <c r="H28" s="44">
        <v>-6098.9070333344571</v>
      </c>
      <c r="I28" s="44">
        <v>4584.0484499659215</v>
      </c>
      <c r="J28" s="44">
        <v>5325.2483881563885</v>
      </c>
      <c r="K28" s="44">
        <v>2793.0731624999767</v>
      </c>
      <c r="L28" s="44">
        <v>-3434.8487096636441</v>
      </c>
      <c r="M28" s="44"/>
      <c r="N28" s="131" t="s">
        <v>365</v>
      </c>
      <c r="O28" s="44"/>
      <c r="P28" s="44"/>
      <c r="Q28" s="51"/>
      <c r="R28" s="51"/>
      <c r="S28" s="51"/>
      <c r="T28" s="51"/>
      <c r="U28" s="51"/>
      <c r="V28" s="51"/>
      <c r="W28" s="51"/>
      <c r="X28" s="51"/>
      <c r="Y28" s="51"/>
      <c r="Z28" s="51"/>
      <c r="AA28" s="51"/>
      <c r="AB28" s="51"/>
      <c r="AC28" s="51"/>
      <c r="AD28" s="402"/>
    </row>
    <row r="29" spans="1:30" ht="11.25" customHeight="1" x14ac:dyDescent="0.2">
      <c r="A29" s="69" t="s">
        <v>34</v>
      </c>
      <c r="C29" s="44">
        <v>-48.200000000000273</v>
      </c>
      <c r="D29" s="44">
        <v>1450.0000000000005</v>
      </c>
      <c r="E29" s="44">
        <v>-547.70000000000027</v>
      </c>
      <c r="F29" s="44">
        <v>-117.70000000000027</v>
      </c>
      <c r="G29" s="44">
        <v>-938.19999999999982</v>
      </c>
      <c r="H29" s="44">
        <v>-2198.387109733294</v>
      </c>
      <c r="I29" s="44">
        <v>-3536.7000000000007</v>
      </c>
      <c r="J29" s="44">
        <v>-2081.5</v>
      </c>
      <c r="K29" s="44">
        <v>1248.5</v>
      </c>
      <c r="L29" s="44">
        <v>-15.899999999999636</v>
      </c>
      <c r="M29" s="44"/>
      <c r="N29" s="131" t="s">
        <v>366</v>
      </c>
      <c r="O29" s="44"/>
      <c r="P29" s="44"/>
      <c r="Q29" s="51"/>
      <c r="R29" s="51"/>
      <c r="S29" s="51"/>
      <c r="T29" s="51"/>
      <c r="U29" s="51"/>
      <c r="V29" s="51"/>
      <c r="W29" s="51"/>
      <c r="X29" s="51"/>
      <c r="Y29" s="51"/>
      <c r="Z29" s="51"/>
      <c r="AA29" s="51"/>
      <c r="AB29" s="51"/>
      <c r="AC29" s="51"/>
      <c r="AD29" s="402"/>
    </row>
    <row r="30" spans="1:30" ht="11.25" customHeight="1" x14ac:dyDescent="0.2">
      <c r="A30" s="69" t="s">
        <v>35</v>
      </c>
      <c r="C30" s="44">
        <v>542.27489432979667</v>
      </c>
      <c r="D30" s="44">
        <v>-3570.839936731013</v>
      </c>
      <c r="E30" s="44">
        <v>-860.91427872867155</v>
      </c>
      <c r="F30" s="44">
        <v>2635.1749303991487</v>
      </c>
      <c r="G30" s="44">
        <v>-9.5756227258748368</v>
      </c>
      <c r="H30" s="44">
        <v>1514.8150670343753</v>
      </c>
      <c r="I30" s="44">
        <v>1881.3175034317014</v>
      </c>
      <c r="J30" s="44">
        <v>268.40029066271381</v>
      </c>
      <c r="K30" s="44">
        <v>-4020.1549228388672</v>
      </c>
      <c r="L30" s="44">
        <v>-631.22578302753982</v>
      </c>
      <c r="M30" s="44"/>
      <c r="N30" s="131" t="s">
        <v>35</v>
      </c>
      <c r="O30" s="44"/>
      <c r="P30" s="44"/>
      <c r="Q30" s="51"/>
      <c r="R30" s="51"/>
      <c r="S30" s="51"/>
      <c r="T30" s="51"/>
      <c r="U30" s="51"/>
      <c r="V30" s="51"/>
      <c r="W30" s="51"/>
      <c r="X30" s="51"/>
      <c r="Y30" s="51"/>
      <c r="Z30" s="51"/>
      <c r="AA30" s="51"/>
      <c r="AB30" s="51"/>
      <c r="AC30" s="51"/>
      <c r="AD30" s="402"/>
    </row>
    <row r="31" spans="1:30" ht="11.25" hidden="1" customHeight="1" x14ac:dyDescent="0.2">
      <c r="A31" s="69" t="s">
        <v>36</v>
      </c>
      <c r="C31" s="44">
        <v>-291</v>
      </c>
      <c r="D31" s="44">
        <v>0</v>
      </c>
      <c r="E31" s="44">
        <v>0</v>
      </c>
      <c r="F31" s="44">
        <v>0</v>
      </c>
      <c r="G31" s="44">
        <v>0</v>
      </c>
      <c r="H31" s="44">
        <v>0</v>
      </c>
      <c r="I31" s="44">
        <v>0</v>
      </c>
      <c r="J31" s="44">
        <v>0</v>
      </c>
      <c r="K31" s="44">
        <v>0</v>
      </c>
      <c r="L31" s="44">
        <v>0</v>
      </c>
      <c r="M31" s="44"/>
      <c r="N31" s="131" t="s">
        <v>367</v>
      </c>
      <c r="O31" s="44"/>
      <c r="P31" s="44"/>
      <c r="Q31" s="51"/>
      <c r="R31" s="51"/>
      <c r="S31" s="51"/>
      <c r="T31" s="51"/>
      <c r="U31" s="51"/>
      <c r="V31" s="51"/>
      <c r="W31" s="51"/>
      <c r="X31" s="51"/>
      <c r="Y31" s="51"/>
      <c r="Z31" s="51"/>
      <c r="AA31" s="51"/>
      <c r="AB31" s="51"/>
      <c r="AC31" s="51"/>
      <c r="AD31" s="402"/>
    </row>
    <row r="32" spans="1:30" ht="11.25" customHeight="1" x14ac:dyDescent="0.2">
      <c r="A32" s="69"/>
      <c r="C32" s="44"/>
      <c r="D32" s="44"/>
      <c r="E32" s="44"/>
      <c r="F32" s="44"/>
      <c r="G32" s="44"/>
      <c r="H32" s="44"/>
      <c r="I32" s="44"/>
      <c r="J32" s="44"/>
      <c r="K32" s="44"/>
      <c r="L32" s="44"/>
      <c r="M32" s="44"/>
      <c r="N32" s="131"/>
      <c r="O32" s="44"/>
      <c r="P32" s="44"/>
      <c r="Q32" s="51"/>
      <c r="R32" s="51"/>
      <c r="S32" s="51"/>
      <c r="T32" s="51"/>
      <c r="U32" s="51"/>
      <c r="V32" s="51"/>
      <c r="W32" s="51"/>
      <c r="X32" s="51"/>
      <c r="Y32" s="51"/>
      <c r="Z32" s="51"/>
      <c r="AA32" s="51"/>
      <c r="AB32" s="51"/>
      <c r="AC32" s="51"/>
      <c r="AD32" s="402"/>
    </row>
    <row r="33" spans="1:30" ht="11.25" customHeight="1" x14ac:dyDescent="0.2">
      <c r="A33" s="365" t="s">
        <v>37</v>
      </c>
      <c r="B33" s="122"/>
      <c r="C33" s="42">
        <v>-1797.2021664811759</v>
      </c>
      <c r="D33" s="42">
        <v>-1740.1722825535835</v>
      </c>
      <c r="E33" s="42">
        <v>-1356.5857719078631</v>
      </c>
      <c r="F33" s="42">
        <v>-335.85808602593318</v>
      </c>
      <c r="G33" s="42">
        <v>-3481.2551537302552</v>
      </c>
      <c r="H33" s="42">
        <v>-1085.0760132455946</v>
      </c>
      <c r="I33" s="42">
        <v>121.43138321703884</v>
      </c>
      <c r="J33" s="42">
        <v>-741.863997542839</v>
      </c>
      <c r="K33" s="42">
        <v>-642.96041203845698</v>
      </c>
      <c r="L33" s="42">
        <v>905.81702411895856</v>
      </c>
      <c r="M33" s="42"/>
      <c r="N33" s="122" t="s">
        <v>368</v>
      </c>
      <c r="O33" s="42"/>
      <c r="P33" s="42"/>
      <c r="Q33" s="47"/>
      <c r="R33" s="51"/>
      <c r="S33" s="51"/>
      <c r="T33" s="51"/>
      <c r="U33" s="51"/>
      <c r="V33" s="51"/>
      <c r="W33" s="51"/>
      <c r="X33" s="51"/>
      <c r="Y33" s="51"/>
      <c r="Z33" s="51"/>
      <c r="AA33" s="51"/>
      <c r="AB33" s="51"/>
      <c r="AC33" s="51"/>
      <c r="AD33" s="402"/>
    </row>
    <row r="34" spans="1:30" ht="11.25" customHeight="1" x14ac:dyDescent="0.2">
      <c r="A34" s="69" t="s">
        <v>38</v>
      </c>
      <c r="C34" s="44">
        <v>33.600268662542902</v>
      </c>
      <c r="D34" s="44">
        <v>85.00033561999291</v>
      </c>
      <c r="E34" s="44">
        <v>10.279452599228392</v>
      </c>
      <c r="F34" s="44">
        <v>55.097220740740696</v>
      </c>
      <c r="G34" s="44">
        <v>-27.976749259259201</v>
      </c>
      <c r="H34" s="44">
        <v>6.1427469528836802</v>
      </c>
      <c r="I34" s="44">
        <v>16.803917777777702</v>
      </c>
      <c r="J34" s="44">
        <v>22.007439629629602</v>
      </c>
      <c r="K34" s="44">
        <v>103.7104151851856</v>
      </c>
      <c r="L34" s="44">
        <v>0</v>
      </c>
      <c r="M34" s="44"/>
      <c r="N34" s="131" t="s">
        <v>369</v>
      </c>
      <c r="O34" s="44"/>
      <c r="P34" s="44"/>
      <c r="Q34" s="51"/>
      <c r="R34" s="51"/>
      <c r="S34" s="51"/>
      <c r="T34" s="51"/>
      <c r="U34" s="51"/>
      <c r="V34" s="51"/>
      <c r="W34" s="51"/>
      <c r="X34" s="51"/>
      <c r="Y34" s="51"/>
      <c r="Z34" s="51"/>
      <c r="AA34" s="51"/>
      <c r="AB34" s="51"/>
      <c r="AC34" s="51"/>
      <c r="AD34" s="402"/>
    </row>
    <row r="35" spans="1:30" ht="11.25" customHeight="1" x14ac:dyDescent="0.2">
      <c r="A35" s="69" t="s">
        <v>1002</v>
      </c>
      <c r="C35" s="44">
        <v>-401.90011251000124</v>
      </c>
      <c r="D35" s="44">
        <v>-1294.1143178400011</v>
      </c>
      <c r="E35" s="44">
        <v>-139.26809095999999</v>
      </c>
      <c r="F35" s="44">
        <v>187.77017696000081</v>
      </c>
      <c r="G35" s="44">
        <v>-2186.067623932177</v>
      </c>
      <c r="H35" s="44">
        <v>-1204.3652285787239</v>
      </c>
      <c r="I35" s="44">
        <v>-1103.7783379999992</v>
      </c>
      <c r="J35" s="44">
        <v>-1054.8000000000002</v>
      </c>
      <c r="K35" s="44">
        <v>-1108.5333333333335</v>
      </c>
      <c r="L35" s="44">
        <v>0</v>
      </c>
      <c r="M35" s="44"/>
      <c r="N35" s="131" t="s">
        <v>1003</v>
      </c>
      <c r="O35" s="44"/>
      <c r="P35" s="44"/>
      <c r="Q35" s="51"/>
      <c r="R35" s="51"/>
      <c r="S35" s="51"/>
      <c r="T35" s="51"/>
      <c r="U35" s="51"/>
      <c r="V35" s="51"/>
      <c r="W35" s="51"/>
      <c r="X35" s="51"/>
      <c r="Y35" s="51"/>
      <c r="Z35" s="51"/>
      <c r="AA35" s="51"/>
      <c r="AB35" s="51"/>
      <c r="AC35" s="51"/>
      <c r="AD35" s="402"/>
    </row>
    <row r="36" spans="1:30" ht="11.25" hidden="1" customHeight="1" x14ac:dyDescent="0.2">
      <c r="A36" s="69" t="s">
        <v>39</v>
      </c>
      <c r="C36" s="44">
        <v>-690.81820000000005</v>
      </c>
      <c r="D36" s="44">
        <v>207</v>
      </c>
      <c r="E36" s="44">
        <v>-198.9</v>
      </c>
      <c r="F36" s="44">
        <v>-200.55</v>
      </c>
      <c r="G36" s="44">
        <v>-556.20000000000005</v>
      </c>
      <c r="H36" s="44">
        <v>-394.9</v>
      </c>
      <c r="I36" s="44">
        <v>-189.6</v>
      </c>
      <c r="J36" s="44">
        <v>-428.1</v>
      </c>
      <c r="K36" s="44">
        <v>-180.25</v>
      </c>
      <c r="L36" s="44">
        <v>0</v>
      </c>
      <c r="M36" s="44"/>
      <c r="N36" s="131" t="s">
        <v>39</v>
      </c>
      <c r="O36" s="44"/>
      <c r="P36" s="44"/>
      <c r="Q36" s="51"/>
      <c r="R36" s="51"/>
      <c r="S36" s="51"/>
      <c r="T36" s="51"/>
      <c r="U36" s="51"/>
      <c r="V36" s="51"/>
      <c r="W36" s="51"/>
      <c r="X36" s="51"/>
      <c r="Y36" s="51"/>
      <c r="Z36" s="51"/>
      <c r="AA36" s="51"/>
      <c r="AB36" s="51"/>
      <c r="AC36" s="51"/>
      <c r="AD36" s="402"/>
    </row>
    <row r="37" spans="1:30" ht="11.25" customHeight="1" x14ac:dyDescent="0.2">
      <c r="A37" s="69" t="s">
        <v>40</v>
      </c>
      <c r="C37" s="44">
        <v>-16.765141204014018</v>
      </c>
      <c r="D37" s="44">
        <v>-44.730601920778831</v>
      </c>
      <c r="E37" s="44">
        <v>5.6792861955753366</v>
      </c>
      <c r="F37" s="44">
        <v>-43.548266382460646</v>
      </c>
      <c r="G37" s="44">
        <v>-97.073229050721096</v>
      </c>
      <c r="H37" s="44">
        <v>173.2886395704117</v>
      </c>
      <c r="I37" s="44">
        <v>-47.984541111750872</v>
      </c>
      <c r="J37" s="44">
        <v>-22.516756883074567</v>
      </c>
      <c r="K37" s="44">
        <v>43.76324104834665</v>
      </c>
      <c r="L37" s="44">
        <v>11.176627831687691</v>
      </c>
      <c r="M37" s="44"/>
      <c r="N37" s="131" t="s">
        <v>370</v>
      </c>
      <c r="O37" s="44"/>
      <c r="P37" s="44"/>
      <c r="Q37" s="51"/>
      <c r="R37" s="51"/>
      <c r="S37" s="51"/>
      <c r="T37" s="51"/>
      <c r="U37" s="51"/>
      <c r="V37" s="51"/>
      <c r="W37" s="51"/>
      <c r="X37" s="51"/>
      <c r="Y37" s="51"/>
      <c r="Z37" s="51"/>
      <c r="AA37" s="51"/>
      <c r="AB37" s="51"/>
      <c r="AC37" s="51"/>
      <c r="AD37" s="402"/>
    </row>
    <row r="38" spans="1:30" ht="11.25" customHeight="1" x14ac:dyDescent="0.2">
      <c r="A38" s="69" t="s">
        <v>41</v>
      </c>
      <c r="C38" s="44">
        <v>40.685692866760199</v>
      </c>
      <c r="D38" s="44">
        <v>339.05004743338299</v>
      </c>
      <c r="E38" s="44">
        <v>-24.453480322188931</v>
      </c>
      <c r="F38" s="44">
        <v>-136.23773446626495</v>
      </c>
      <c r="G38" s="44">
        <v>-25.97153135075888</v>
      </c>
      <c r="H38" s="44">
        <v>-46.510190698341397</v>
      </c>
      <c r="I38" s="44">
        <v>-71.618896470706801</v>
      </c>
      <c r="J38" s="44">
        <v>0.50824264559229881</v>
      </c>
      <c r="K38" s="44">
        <v>69.015228510858208</v>
      </c>
      <c r="L38" s="44">
        <v>0</v>
      </c>
      <c r="M38" s="44"/>
      <c r="N38" s="131" t="s">
        <v>41</v>
      </c>
      <c r="O38" s="44"/>
      <c r="P38" s="44"/>
      <c r="Q38" s="51"/>
      <c r="R38" s="51"/>
      <c r="S38" s="51"/>
      <c r="T38" s="51"/>
      <c r="U38" s="51"/>
      <c r="V38" s="51"/>
      <c r="W38" s="51"/>
      <c r="X38" s="51"/>
      <c r="Y38" s="51"/>
      <c r="Z38" s="51"/>
      <c r="AA38" s="51"/>
      <c r="AB38" s="51"/>
      <c r="AC38" s="51"/>
      <c r="AD38" s="402"/>
    </row>
    <row r="39" spans="1:30" ht="11.25" customHeight="1" x14ac:dyDescent="0.2">
      <c r="A39" s="69" t="s">
        <v>42</v>
      </c>
      <c r="C39" s="44">
        <v>56.985445322956295</v>
      </c>
      <c r="D39" s="44">
        <v>98.170443373564311</v>
      </c>
      <c r="E39" s="44">
        <v>68.231519966900777</v>
      </c>
      <c r="F39" s="44">
        <v>116.72807425330419</v>
      </c>
      <c r="G39" s="44">
        <v>32.25226189780966</v>
      </c>
      <c r="H39" s="44">
        <v>-10.275614146710399</v>
      </c>
      <c r="I39" s="44">
        <v>39.436562492421899</v>
      </c>
      <c r="J39" s="44">
        <v>-0.63243088168100314</v>
      </c>
      <c r="K39" s="44">
        <v>140.590247814615</v>
      </c>
      <c r="L39" s="44">
        <v>0</v>
      </c>
      <c r="M39" s="44"/>
      <c r="N39" s="131" t="s">
        <v>371</v>
      </c>
      <c r="O39" s="44"/>
      <c r="P39" s="44"/>
      <c r="Q39" s="51"/>
      <c r="R39" s="51"/>
      <c r="S39" s="51"/>
      <c r="T39" s="51"/>
      <c r="U39" s="51"/>
      <c r="V39" s="51"/>
      <c r="W39" s="51"/>
      <c r="X39" s="51"/>
      <c r="Y39" s="51"/>
      <c r="Z39" s="51"/>
      <c r="AA39" s="51"/>
      <c r="AB39" s="51"/>
      <c r="AC39" s="51"/>
      <c r="AD39" s="402"/>
    </row>
    <row r="40" spans="1:30" ht="11.25" customHeight="1" x14ac:dyDescent="0.2">
      <c r="A40" s="69" t="s">
        <v>43</v>
      </c>
      <c r="C40" s="44">
        <v>-4.0195266603872035</v>
      </c>
      <c r="D40" s="44">
        <v>-98.063687724212997</v>
      </c>
      <c r="E40" s="44">
        <v>-112.26170310774279</v>
      </c>
      <c r="F40" s="44">
        <v>-128.32687705062699</v>
      </c>
      <c r="G40" s="44">
        <v>230.62077279473999</v>
      </c>
      <c r="H40" s="44">
        <v>96.238146189184988</v>
      </c>
      <c r="I40" s="44">
        <v>530.95932558285608</v>
      </c>
      <c r="J40" s="44">
        <v>469.60160049502792</v>
      </c>
      <c r="K40" s="44">
        <v>0</v>
      </c>
      <c r="L40" s="44">
        <v>0</v>
      </c>
      <c r="M40" s="44"/>
      <c r="N40" s="131" t="s">
        <v>43</v>
      </c>
      <c r="O40" s="44"/>
      <c r="P40" s="44"/>
      <c r="Q40" s="51"/>
      <c r="R40" s="51"/>
      <c r="S40" s="51"/>
      <c r="T40" s="51"/>
      <c r="U40" s="51"/>
      <c r="V40" s="51"/>
      <c r="W40" s="51"/>
      <c r="X40" s="51"/>
      <c r="Y40" s="51"/>
      <c r="Z40" s="51"/>
      <c r="AA40" s="51"/>
      <c r="AB40" s="51"/>
      <c r="AC40" s="51"/>
      <c r="AD40" s="402"/>
    </row>
    <row r="41" spans="1:30" ht="11.25" customHeight="1" x14ac:dyDescent="0.2">
      <c r="A41" s="69" t="s">
        <v>44</v>
      </c>
      <c r="C41" s="44">
        <v>690.32716119443842</v>
      </c>
      <c r="D41" s="44">
        <v>-1090.8436733338756</v>
      </c>
      <c r="E41" s="44">
        <v>-365.39037947770089</v>
      </c>
      <c r="F41" s="44">
        <v>-475.35135178861651</v>
      </c>
      <c r="G41" s="44">
        <v>-380.08621212276017</v>
      </c>
      <c r="H41" s="44">
        <v>-458.53056794272686</v>
      </c>
      <c r="I41" s="44">
        <v>16.487065360141212</v>
      </c>
      <c r="J41" s="44">
        <v>1084.846449213017</v>
      </c>
      <c r="K41" s="44">
        <v>668.30038366524184</v>
      </c>
      <c r="L41" s="44">
        <v>3.6965136133828054</v>
      </c>
      <c r="M41" s="44"/>
      <c r="N41" s="131" t="s">
        <v>44</v>
      </c>
      <c r="O41" s="44"/>
      <c r="P41" s="44"/>
      <c r="Q41" s="51"/>
      <c r="R41" s="51"/>
      <c r="S41" s="51"/>
      <c r="T41" s="51"/>
      <c r="U41" s="51"/>
      <c r="V41" s="51"/>
      <c r="W41" s="51"/>
      <c r="X41" s="51"/>
      <c r="Y41" s="51"/>
      <c r="Z41" s="51"/>
      <c r="AA41" s="51"/>
      <c r="AB41" s="51"/>
      <c r="AC41" s="51"/>
      <c r="AD41" s="402"/>
    </row>
    <row r="42" spans="1:30" ht="11.25" customHeight="1" x14ac:dyDescent="0.2">
      <c r="A42" s="69" t="s">
        <v>45</v>
      </c>
      <c r="C42" s="44">
        <v>-7.6721988244507031</v>
      </c>
      <c r="D42" s="44">
        <v>-60.918922592592203</v>
      </c>
      <c r="E42" s="44">
        <v>-0.98834000000000088</v>
      </c>
      <c r="F42" s="44">
        <v>64.822598888889004</v>
      </c>
      <c r="G42" s="44">
        <v>-59.585178888888791</v>
      </c>
      <c r="H42" s="44">
        <v>119.48979864364291</v>
      </c>
      <c r="I42" s="44">
        <v>78.236325925926309</v>
      </c>
      <c r="J42" s="44">
        <v>-58.376995925925897</v>
      </c>
      <c r="K42" s="44">
        <v>-159.0851651851853</v>
      </c>
      <c r="L42" s="44">
        <v>0</v>
      </c>
      <c r="M42" s="44"/>
      <c r="N42" s="131" t="s">
        <v>372</v>
      </c>
      <c r="O42" s="44"/>
      <c r="P42" s="44"/>
      <c r="Q42" s="51"/>
      <c r="R42" s="51"/>
      <c r="S42" s="51"/>
      <c r="T42" s="51"/>
      <c r="U42" s="51"/>
      <c r="V42" s="51"/>
      <c r="W42" s="51"/>
      <c r="X42" s="51"/>
      <c r="Y42" s="51"/>
      <c r="Z42" s="51"/>
      <c r="AA42" s="51"/>
      <c r="AB42" s="51"/>
      <c r="AC42" s="51"/>
      <c r="AD42" s="402"/>
    </row>
    <row r="43" spans="1:30" ht="11.25" customHeight="1" x14ac:dyDescent="0.2">
      <c r="A43" s="69" t="s">
        <v>46</v>
      </c>
      <c r="C43" s="48">
        <v>-21.606148804250299</v>
      </c>
      <c r="D43" s="44">
        <v>99.695198895567103</v>
      </c>
      <c r="E43" s="44">
        <v>19.25288506931977</v>
      </c>
      <c r="F43" s="44">
        <v>30.6246660117177</v>
      </c>
      <c r="G43" s="44">
        <v>-16.448847012206599</v>
      </c>
      <c r="H43" s="44">
        <v>-58.463348583667326</v>
      </c>
      <c r="I43" s="44">
        <v>-106.54902197928924</v>
      </c>
      <c r="J43" s="44">
        <v>-92.083194280774805</v>
      </c>
      <c r="K43" s="44">
        <v>-130.94832324803372</v>
      </c>
      <c r="L43" s="44">
        <v>0</v>
      </c>
      <c r="M43" s="44"/>
      <c r="N43" s="131" t="s">
        <v>373</v>
      </c>
      <c r="O43" s="44"/>
      <c r="P43" s="44"/>
      <c r="Q43" s="51"/>
      <c r="R43" s="51"/>
      <c r="S43" s="51"/>
      <c r="T43" s="51"/>
      <c r="U43" s="51"/>
      <c r="V43" s="51"/>
      <c r="W43" s="51"/>
      <c r="X43" s="51"/>
      <c r="Y43" s="51"/>
      <c r="Z43" s="51"/>
      <c r="AA43" s="51"/>
      <c r="AB43" s="51"/>
      <c r="AC43" s="51"/>
      <c r="AD43" s="402"/>
    </row>
    <row r="44" spans="1:30" ht="11.25" customHeight="1" x14ac:dyDescent="0.2">
      <c r="A44" s="69" t="s">
        <v>47</v>
      </c>
      <c r="C44" s="44">
        <v>91.29596456972979</v>
      </c>
      <c r="D44" s="44">
        <v>42.863633705760599</v>
      </c>
      <c r="E44" s="44">
        <v>151.22605668623601</v>
      </c>
      <c r="F44" s="44">
        <v>88.523626636677292</v>
      </c>
      <c r="G44" s="44">
        <v>-61.724313478216828</v>
      </c>
      <c r="H44" s="44">
        <v>-197.33111812223009</v>
      </c>
      <c r="I44" s="44">
        <v>81.589656666666627</v>
      </c>
      <c r="J44" s="44">
        <v>60.799826296295848</v>
      </c>
      <c r="K44" s="44">
        <v>163.4925281481481</v>
      </c>
      <c r="L44" s="44">
        <v>0</v>
      </c>
      <c r="M44" s="44"/>
      <c r="N44" s="131" t="s">
        <v>374</v>
      </c>
      <c r="O44" s="44"/>
      <c r="P44" s="44"/>
      <c r="Q44" s="51"/>
      <c r="R44" s="51"/>
      <c r="S44" s="51"/>
      <c r="T44" s="51"/>
      <c r="U44" s="51"/>
      <c r="V44" s="51"/>
      <c r="W44" s="51"/>
      <c r="X44" s="51"/>
      <c r="Y44" s="51"/>
      <c r="Z44" s="51"/>
      <c r="AA44" s="51"/>
      <c r="AB44" s="51"/>
      <c r="AC44" s="51"/>
      <c r="AD44" s="402"/>
    </row>
    <row r="45" spans="1:30" ht="11.25" customHeight="1" x14ac:dyDescent="0.2">
      <c r="A45" s="69" t="s">
        <v>48</v>
      </c>
      <c r="C45" s="44">
        <v>-182.61537109449955</v>
      </c>
      <c r="D45" s="44">
        <v>-14.380738170390963</v>
      </c>
      <c r="E45" s="44">
        <v>-179.59297855749094</v>
      </c>
      <c r="F45" s="44">
        <v>-540.11021982929378</v>
      </c>
      <c r="G45" s="44">
        <v>222.20549667218467</v>
      </c>
      <c r="H45" s="44">
        <v>-206.15927652931828</v>
      </c>
      <c r="I45" s="44">
        <v>-14.850673027005101</v>
      </c>
      <c r="J45" s="44">
        <v>-247.21817785094493</v>
      </c>
      <c r="K45" s="44">
        <v>-138.51563464429975</v>
      </c>
      <c r="L45" s="44">
        <v>-105.65611732611197</v>
      </c>
      <c r="M45" s="44"/>
      <c r="N45" s="131" t="s">
        <v>48</v>
      </c>
      <c r="O45" s="44"/>
      <c r="P45" s="44"/>
      <c r="Q45" s="51"/>
      <c r="R45" s="51"/>
      <c r="S45" s="51"/>
      <c r="T45" s="51"/>
      <c r="U45" s="51"/>
      <c r="V45" s="51"/>
      <c r="W45" s="51"/>
      <c r="X45" s="51"/>
      <c r="Y45" s="51"/>
      <c r="Z45" s="51"/>
      <c r="AA45" s="51"/>
      <c r="AB45" s="51"/>
      <c r="AC45" s="51"/>
      <c r="AD45" s="402"/>
    </row>
    <row r="46" spans="1:30" ht="11.25" customHeight="1" x14ac:dyDescent="0.2">
      <c r="A46" s="69" t="s">
        <v>49</v>
      </c>
      <c r="C46" s="44">
        <v>-1384.7000000000003</v>
      </c>
      <c r="D46" s="44">
        <v>-8.8999999999999666</v>
      </c>
      <c r="E46" s="44">
        <v>-590.39999999999986</v>
      </c>
      <c r="F46" s="44">
        <v>644.69999999999993</v>
      </c>
      <c r="G46" s="44">
        <v>-555.20000000000005</v>
      </c>
      <c r="H46" s="44">
        <v>1096.3</v>
      </c>
      <c r="I46" s="44">
        <v>892.30000000000007</v>
      </c>
      <c r="J46" s="44">
        <v>-475.90000000000009</v>
      </c>
      <c r="K46" s="44">
        <v>-114.49999999999994</v>
      </c>
      <c r="L46" s="44">
        <v>996.6</v>
      </c>
      <c r="M46" s="44"/>
      <c r="N46" s="131" t="s">
        <v>375</v>
      </c>
      <c r="O46" s="44"/>
      <c r="P46" s="44"/>
      <c r="Q46" s="51"/>
      <c r="R46" s="51"/>
      <c r="S46" s="51"/>
      <c r="T46" s="51"/>
      <c r="U46" s="51"/>
      <c r="V46" s="51"/>
      <c r="W46" s="51"/>
      <c r="X46" s="51"/>
      <c r="Y46" s="51"/>
      <c r="Z46" s="51"/>
      <c r="AA46" s="51"/>
      <c r="AB46" s="51"/>
      <c r="AC46" s="51"/>
      <c r="AD46" s="402"/>
    </row>
    <row r="47" spans="1:30" ht="11.25" customHeight="1" x14ac:dyDescent="0.2">
      <c r="A47" s="64"/>
      <c r="B47" s="64"/>
      <c r="C47" s="33"/>
      <c r="D47" s="33"/>
      <c r="E47" s="33"/>
      <c r="F47" s="33"/>
      <c r="G47" s="33"/>
      <c r="H47" s="33"/>
      <c r="I47" s="33"/>
      <c r="J47" s="33"/>
      <c r="K47" s="33"/>
      <c r="L47" s="33"/>
      <c r="M47" s="33"/>
      <c r="N47" s="33"/>
      <c r="O47" s="33"/>
      <c r="P47" s="33"/>
    </row>
    <row r="48" spans="1:30" ht="11.25" customHeight="1" x14ac:dyDescent="0.2"/>
    <row r="49" spans="1:16" s="94" customFormat="1" ht="11.25" customHeight="1" x14ac:dyDescent="0.2">
      <c r="A49" s="391" t="s">
        <v>889</v>
      </c>
      <c r="B49" s="391"/>
      <c r="C49" s="391"/>
      <c r="D49" s="391"/>
      <c r="E49" s="391"/>
      <c r="F49" s="391"/>
      <c r="G49" s="391"/>
      <c r="H49" s="391"/>
      <c r="I49" s="391"/>
      <c r="J49" s="391"/>
      <c r="K49" s="391"/>
      <c r="L49" s="391"/>
      <c r="M49" s="387"/>
      <c r="N49" s="387"/>
      <c r="O49" s="387"/>
      <c r="P49" s="387"/>
    </row>
    <row r="50" spans="1:16" ht="11.25" customHeight="1" x14ac:dyDescent="0.2">
      <c r="A50" s="320" t="s">
        <v>548</v>
      </c>
      <c r="B50" s="320"/>
      <c r="C50" s="403"/>
      <c r="D50" s="403"/>
      <c r="E50" s="403"/>
      <c r="F50" s="403"/>
      <c r="G50" s="403"/>
      <c r="H50" s="403"/>
      <c r="I50" s="403"/>
      <c r="J50" s="403"/>
      <c r="K50" s="403"/>
      <c r="L50" s="403"/>
    </row>
    <row r="51" spans="1:16" s="94" customFormat="1" ht="11.25" customHeight="1" x14ac:dyDescent="0.2">
      <c r="A51" s="404" t="s">
        <v>747</v>
      </c>
      <c r="B51" s="404"/>
      <c r="C51" s="404"/>
      <c r="D51" s="404"/>
      <c r="E51" s="404"/>
      <c r="F51" s="404"/>
      <c r="G51" s="404"/>
      <c r="H51" s="404"/>
      <c r="I51" s="404"/>
      <c r="J51" s="404"/>
      <c r="K51" s="404"/>
      <c r="L51" s="404"/>
      <c r="M51" s="405"/>
      <c r="N51" s="405"/>
      <c r="O51" s="405"/>
      <c r="P51" s="405"/>
    </row>
    <row r="52" spans="1:16" s="94" customFormat="1" ht="11.25" customHeight="1" x14ac:dyDescent="0.2">
      <c r="A52" s="320" t="s">
        <v>813</v>
      </c>
      <c r="B52" s="404"/>
      <c r="C52" s="404"/>
      <c r="D52" s="404"/>
      <c r="E52" s="404"/>
      <c r="F52" s="404"/>
      <c r="G52" s="404"/>
      <c r="H52" s="404"/>
      <c r="I52" s="404"/>
      <c r="J52" s="404"/>
      <c r="K52" s="404"/>
      <c r="L52" s="404"/>
      <c r="M52" s="405"/>
      <c r="N52" s="405"/>
      <c r="O52" s="405"/>
      <c r="P52" s="405"/>
    </row>
    <row r="53" spans="1:16" s="94" customFormat="1" ht="11.25" customHeight="1" x14ac:dyDescent="0.2">
      <c r="A53" s="404"/>
      <c r="B53" s="404"/>
      <c r="C53" s="404"/>
      <c r="D53" s="404"/>
      <c r="E53" s="404"/>
      <c r="F53" s="404"/>
      <c r="G53" s="404"/>
      <c r="H53" s="404"/>
      <c r="I53" s="404"/>
      <c r="J53" s="404"/>
      <c r="K53" s="404"/>
      <c r="L53" s="404"/>
      <c r="M53" s="405"/>
      <c r="N53" s="405"/>
      <c r="O53" s="405"/>
      <c r="P53" s="405"/>
    </row>
    <row r="54" spans="1:16" ht="11.25" customHeight="1" x14ac:dyDescent="0.2">
      <c r="A54" s="131" t="s">
        <v>743</v>
      </c>
    </row>
    <row r="55" spans="1:16" ht="11.25" customHeight="1" x14ac:dyDescent="0.2">
      <c r="A55" s="320" t="s">
        <v>549</v>
      </c>
    </row>
    <row r="56" spans="1:16" ht="11.25" customHeight="1" x14ac:dyDescent="0.2">
      <c r="A56" s="404" t="s">
        <v>748</v>
      </c>
    </row>
    <row r="57" spans="1:16" ht="11.25" customHeight="1" x14ac:dyDescent="0.2">
      <c r="A57" s="320" t="s">
        <v>814</v>
      </c>
    </row>
    <row r="58" spans="1:16" ht="11.25" customHeight="1" x14ac:dyDescent="0.2"/>
    <row r="59" spans="1:16" ht="11.25" customHeight="1" x14ac:dyDescent="0.2"/>
    <row r="60" spans="1:16" ht="11.25" customHeight="1" x14ac:dyDescent="0.2"/>
    <row r="61" spans="1:16" ht="11.25" customHeight="1" x14ac:dyDescent="0.2"/>
    <row r="62" spans="1:16" ht="11.25" customHeight="1" x14ac:dyDescent="0.2"/>
    <row r="63" spans="1:16" ht="11.25" customHeight="1" x14ac:dyDescent="0.2"/>
    <row r="64" spans="1:16"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sheetData>
  <pageMargins left="0.17" right="0.17" top="0.18" bottom="0.25" header="0" footer="0"/>
  <pageSetup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R151"/>
  <sheetViews>
    <sheetView view="pageBreakPreview" topLeftCell="A5" zoomScaleNormal="100" zoomScaleSheetLayoutView="100" workbookViewId="0">
      <selection activeCell="O37" sqref="O37"/>
    </sheetView>
  </sheetViews>
  <sheetFormatPr defaultColWidth="0" defaultRowHeight="12.95" customHeight="1" x14ac:dyDescent="0.2"/>
  <cols>
    <col min="1" max="1" width="29.83203125" style="17" customWidth="1"/>
    <col min="2" max="2" width="2.33203125" style="17" customWidth="1"/>
    <col min="3" max="3" width="4.33203125" style="17" customWidth="1"/>
    <col min="4" max="13" width="12" style="15" customWidth="1"/>
    <col min="14" max="14" width="4.83203125" style="15" customWidth="1"/>
    <col min="15" max="15" width="29.83203125" style="15" customWidth="1"/>
    <col min="16" max="16" width="2.33203125" style="15" customWidth="1"/>
    <col min="17" max="17" width="4.33203125" style="15" customWidth="1"/>
    <col min="18" max="19" width="2.1640625" style="15" customWidth="1"/>
    <col min="20" max="31" width="5.83203125" style="15" customWidth="1"/>
    <col min="32" max="32" width="5.83203125" style="16" customWidth="1"/>
    <col min="33" max="33" width="3.5" customWidth="1"/>
    <col min="34" max="44" width="0" hidden="1" customWidth="1"/>
    <col min="45" max="16384" width="9.33203125" hidden="1"/>
  </cols>
  <sheetData>
    <row r="1" spans="1:32" ht="30" customHeight="1" x14ac:dyDescent="0.2">
      <c r="A1" s="78"/>
      <c r="B1" s="78"/>
      <c r="C1" s="78"/>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10.5" customHeight="1" x14ac:dyDescent="0.2">
      <c r="A2" s="78" t="s">
        <v>338</v>
      </c>
      <c r="B2" s="78"/>
      <c r="C2" s="78"/>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1:32" ht="12.75" customHeight="1" x14ac:dyDescent="0.2">
      <c r="A3" s="500" t="s">
        <v>987</v>
      </c>
      <c r="B3" s="78"/>
      <c r="C3" s="78"/>
      <c r="D3" s="2"/>
      <c r="E3" s="2"/>
      <c r="F3" s="2"/>
      <c r="G3" s="2"/>
      <c r="H3" s="2"/>
      <c r="I3" s="2"/>
      <c r="J3" s="2"/>
      <c r="K3" s="2"/>
      <c r="L3" s="2"/>
      <c r="M3" s="2"/>
      <c r="N3" s="2"/>
      <c r="O3" s="2"/>
      <c r="P3" s="2"/>
      <c r="Q3" s="2"/>
      <c r="R3" s="2"/>
      <c r="S3" s="2"/>
      <c r="T3" s="2"/>
      <c r="U3" s="2"/>
      <c r="V3" s="2"/>
      <c r="W3" s="2"/>
      <c r="X3" s="2"/>
      <c r="Y3" s="2"/>
      <c r="Z3" s="2"/>
      <c r="AA3" s="2"/>
      <c r="AB3" s="2"/>
      <c r="AC3" s="2"/>
      <c r="AD3" s="2"/>
      <c r="AE3" s="2"/>
      <c r="AF3" s="3"/>
    </row>
    <row r="4" spans="1:32" ht="12.75" customHeight="1" x14ac:dyDescent="0.2">
      <c r="A4" s="500" t="s">
        <v>749</v>
      </c>
      <c r="B4" s="78"/>
      <c r="C4" s="78"/>
      <c r="D4" s="2"/>
      <c r="E4" s="2"/>
      <c r="F4" s="2"/>
      <c r="G4" s="2"/>
      <c r="H4" s="2"/>
      <c r="I4" s="2"/>
      <c r="J4" s="2"/>
      <c r="K4" s="2"/>
      <c r="L4" s="2"/>
      <c r="M4" s="2"/>
      <c r="N4" s="2"/>
      <c r="O4" s="2"/>
      <c r="P4" s="2"/>
      <c r="Q4" s="2"/>
      <c r="R4" s="2"/>
      <c r="S4" s="2"/>
      <c r="T4" s="2"/>
      <c r="U4" s="2"/>
      <c r="V4" s="2"/>
      <c r="W4" s="2"/>
      <c r="X4" s="2"/>
      <c r="Y4" s="2"/>
      <c r="Z4" s="2"/>
      <c r="AA4" s="2"/>
      <c r="AB4" s="2"/>
      <c r="AC4" s="2"/>
      <c r="AD4" s="2"/>
      <c r="AE4" s="2"/>
      <c r="AF4" s="3"/>
    </row>
    <row r="5" spans="1:32" ht="10.5" customHeight="1" x14ac:dyDescent="0.2">
      <c r="A5" s="130" t="s">
        <v>61</v>
      </c>
      <c r="B5" s="78"/>
      <c r="C5" s="78"/>
      <c r="D5" s="2"/>
      <c r="E5" s="2"/>
      <c r="F5" s="2"/>
      <c r="G5" s="2"/>
      <c r="H5" s="2"/>
      <c r="I5" s="2"/>
      <c r="J5" s="2"/>
      <c r="K5" s="2"/>
      <c r="L5" s="2"/>
      <c r="M5" s="2"/>
      <c r="N5" s="2"/>
      <c r="O5" s="2"/>
      <c r="P5" s="2"/>
      <c r="Q5" s="2"/>
      <c r="R5" s="2"/>
      <c r="S5" s="2"/>
      <c r="T5" s="2"/>
      <c r="U5" s="2"/>
      <c r="V5" s="2"/>
      <c r="W5" s="2"/>
      <c r="X5" s="2"/>
      <c r="Y5" s="2"/>
      <c r="Z5" s="2"/>
      <c r="AA5" s="2"/>
      <c r="AB5" s="2"/>
      <c r="AC5" s="2"/>
      <c r="AD5" s="2"/>
      <c r="AE5" s="2"/>
      <c r="AF5" s="3"/>
    </row>
    <row r="6" spans="1:32" ht="10.5" customHeight="1" x14ac:dyDescent="0.2">
      <c r="A6" s="130" t="s">
        <v>358</v>
      </c>
      <c r="B6" s="78"/>
      <c r="C6" s="78"/>
      <c r="D6" s="2"/>
      <c r="E6" s="2"/>
      <c r="F6" s="2"/>
      <c r="G6" s="2"/>
      <c r="H6" s="2"/>
      <c r="I6" s="2"/>
      <c r="J6" s="2"/>
      <c r="K6" s="2"/>
      <c r="L6" s="2"/>
      <c r="M6" s="2"/>
      <c r="N6" s="2"/>
      <c r="O6" s="2"/>
      <c r="P6" s="2"/>
      <c r="Q6" s="2"/>
      <c r="R6" s="2"/>
      <c r="S6" s="2"/>
      <c r="T6" s="2"/>
      <c r="U6" s="2"/>
      <c r="V6" s="2"/>
      <c r="W6" s="2"/>
      <c r="X6" s="2"/>
      <c r="Y6" s="2"/>
      <c r="Z6" s="2"/>
      <c r="AA6" s="2"/>
      <c r="AB6" s="2"/>
      <c r="AC6" s="2"/>
      <c r="AD6" s="2"/>
      <c r="AE6" s="2"/>
      <c r="AF6" s="3"/>
    </row>
    <row r="7" spans="1:32" ht="6" customHeight="1" x14ac:dyDescent="0.2">
      <c r="A7" s="78"/>
      <c r="B7" s="78"/>
      <c r="C7" s="78"/>
      <c r="D7" s="2"/>
      <c r="E7" s="2"/>
      <c r="F7" s="2"/>
      <c r="G7" s="2"/>
      <c r="H7" s="2"/>
      <c r="I7" s="2"/>
      <c r="J7" s="2"/>
      <c r="K7" s="2"/>
      <c r="L7" s="2"/>
      <c r="M7" s="2"/>
      <c r="N7" s="2"/>
      <c r="O7" s="2"/>
      <c r="P7" s="2"/>
      <c r="Q7" s="2"/>
      <c r="R7" s="2"/>
      <c r="S7" s="2"/>
      <c r="T7" s="2"/>
      <c r="U7" s="2"/>
      <c r="V7" s="2"/>
      <c r="W7" s="2"/>
      <c r="X7" s="2"/>
      <c r="Y7" s="2"/>
      <c r="Z7" s="2"/>
      <c r="AA7" s="2"/>
      <c r="AB7" s="2"/>
      <c r="AC7" s="2"/>
      <c r="AD7" s="2"/>
      <c r="AE7" s="2"/>
      <c r="AF7" s="3"/>
    </row>
    <row r="8" spans="1:32" ht="11.25" customHeight="1" x14ac:dyDescent="0.2">
      <c r="A8" s="120"/>
      <c r="B8" s="120"/>
      <c r="C8" s="120"/>
      <c r="D8" s="20">
        <v>2016</v>
      </c>
      <c r="E8" s="20">
        <v>2017</v>
      </c>
      <c r="F8" s="20">
        <v>2018</v>
      </c>
      <c r="G8" s="20">
        <v>2019</v>
      </c>
      <c r="H8" s="20">
        <v>2020</v>
      </c>
      <c r="I8" s="20">
        <v>2021</v>
      </c>
      <c r="J8" s="20">
        <v>2022</v>
      </c>
      <c r="K8" s="20">
        <v>2023</v>
      </c>
      <c r="L8" s="20">
        <v>2024</v>
      </c>
      <c r="M8" s="20">
        <v>2025</v>
      </c>
      <c r="N8" s="501" t="s">
        <v>812</v>
      </c>
      <c r="O8" s="20"/>
      <c r="P8" s="20"/>
      <c r="Q8" s="20"/>
      <c r="R8" s="57"/>
      <c r="S8" s="2"/>
      <c r="T8" s="2"/>
      <c r="U8" s="2"/>
      <c r="V8" s="2"/>
      <c r="W8" s="2"/>
      <c r="X8" s="2"/>
      <c r="Y8" s="2"/>
      <c r="Z8" s="2"/>
      <c r="AA8" s="2"/>
      <c r="AB8" s="2"/>
      <c r="AC8" s="2"/>
      <c r="AD8" s="2"/>
      <c r="AE8" s="2"/>
      <c r="AF8" s="3"/>
    </row>
    <row r="9" spans="1:32" ht="11.25" customHeight="1" x14ac:dyDescent="0.2">
      <c r="A9" s="78"/>
      <c r="B9" s="78"/>
      <c r="C9" s="78"/>
      <c r="D9" s="2"/>
      <c r="E9" s="2"/>
      <c r="F9" s="2"/>
      <c r="G9" s="2"/>
      <c r="H9" s="2"/>
      <c r="I9" s="2"/>
      <c r="J9" s="2"/>
      <c r="K9" s="2"/>
      <c r="L9" s="2"/>
      <c r="M9" s="2"/>
      <c r="N9" s="2"/>
      <c r="O9" s="2"/>
      <c r="P9" s="2"/>
      <c r="Q9" s="2"/>
      <c r="R9" s="2"/>
      <c r="S9" s="2"/>
      <c r="T9" s="2"/>
      <c r="U9" s="2"/>
      <c r="V9" s="2"/>
      <c r="W9" s="2"/>
      <c r="X9" s="2"/>
      <c r="Y9" s="2"/>
      <c r="Z9" s="2"/>
      <c r="AA9" s="2"/>
      <c r="AB9" s="2"/>
      <c r="AC9" s="2"/>
      <c r="AD9" s="2"/>
      <c r="AE9" s="2"/>
      <c r="AF9" s="3"/>
    </row>
    <row r="10" spans="1:32" ht="11.25" customHeight="1" x14ac:dyDescent="0.2">
      <c r="A10" s="506" t="s">
        <v>58</v>
      </c>
      <c r="B10" s="118"/>
      <c r="C10" s="118"/>
      <c r="D10" s="47">
        <v>20151.994526792514</v>
      </c>
      <c r="E10" s="47">
        <v>18680.056300611046</v>
      </c>
      <c r="F10" s="47">
        <v>11619.138905766404</v>
      </c>
      <c r="G10" s="47">
        <v>-30979.231837127689</v>
      </c>
      <c r="H10" s="47">
        <v>13716.066144062395</v>
      </c>
      <c r="I10" s="47">
        <v>50398.207288738202</v>
      </c>
      <c r="J10" s="47">
        <v>-16551.325129709876</v>
      </c>
      <c r="K10" s="47">
        <v>14366.726148872141</v>
      </c>
      <c r="L10" s="47">
        <v>6898.4827039945985</v>
      </c>
      <c r="M10" s="47">
        <v>30920.641507074011</v>
      </c>
      <c r="N10" s="47"/>
      <c r="O10" s="303" t="s">
        <v>378</v>
      </c>
      <c r="P10" s="47"/>
      <c r="Q10" s="47"/>
      <c r="R10" s="10"/>
      <c r="S10" s="43"/>
      <c r="T10" s="43"/>
      <c r="U10" s="2"/>
      <c r="V10" s="2"/>
      <c r="W10" s="2"/>
      <c r="X10" s="2"/>
      <c r="Y10" s="43"/>
      <c r="Z10" s="43"/>
      <c r="AA10" s="43"/>
      <c r="AB10" s="43"/>
      <c r="AC10" s="10"/>
      <c r="AD10" s="10"/>
      <c r="AE10" s="10"/>
      <c r="AF10" s="11"/>
    </row>
    <row r="11" spans="1:32" ht="11.25" customHeight="1" x14ac:dyDescent="0.2">
      <c r="A11" s="66"/>
      <c r="B11" s="78"/>
      <c r="C11" s="78"/>
      <c r="D11" s="47"/>
      <c r="E11" s="47"/>
      <c r="F11" s="47"/>
      <c r="G11" s="47"/>
      <c r="H11" s="47"/>
      <c r="I11" s="47"/>
      <c r="J11" s="47"/>
      <c r="K11" s="47"/>
      <c r="L11" s="47"/>
      <c r="M11" s="47"/>
      <c r="N11" s="47"/>
      <c r="O11" s="303"/>
      <c r="P11" s="47"/>
      <c r="Q11" s="47"/>
      <c r="R11" s="2"/>
      <c r="S11" s="2"/>
      <c r="T11" s="2"/>
      <c r="U11" s="2"/>
      <c r="V11" s="2"/>
      <c r="W11" s="2"/>
      <c r="X11" s="2"/>
      <c r="Y11" s="2"/>
      <c r="Z11" s="2"/>
      <c r="AA11" s="2"/>
      <c r="AB11" s="2"/>
      <c r="AC11" s="2"/>
      <c r="AD11" s="2"/>
      <c r="AE11" s="2"/>
      <c r="AF11" s="3"/>
    </row>
    <row r="12" spans="1:32" ht="11.25" customHeight="1" x14ac:dyDescent="0.2">
      <c r="A12" s="506" t="s">
        <v>16</v>
      </c>
      <c r="B12" s="118"/>
      <c r="C12" s="118"/>
      <c r="D12" s="47">
        <v>19992.513804853188</v>
      </c>
      <c r="E12" s="47">
        <v>18704.366107869319</v>
      </c>
      <c r="F12" s="47">
        <v>13124.057582029891</v>
      </c>
      <c r="G12" s="47">
        <v>-30499.978414202567</v>
      </c>
      <c r="H12" s="47">
        <v>13120.943268250656</v>
      </c>
      <c r="I12" s="47">
        <v>48972.316572530239</v>
      </c>
      <c r="J12" s="47">
        <v>-16820.77517168233</v>
      </c>
      <c r="K12" s="47">
        <v>14563.816361400814</v>
      </c>
      <c r="L12" s="47">
        <v>6430.6805609122075</v>
      </c>
      <c r="M12" s="47">
        <v>31493.243033284947</v>
      </c>
      <c r="N12" s="47"/>
      <c r="O12" s="303" t="s">
        <v>359</v>
      </c>
      <c r="P12" s="47"/>
      <c r="Q12" s="47"/>
      <c r="R12" s="10"/>
      <c r="S12" s="43"/>
      <c r="T12" s="43"/>
      <c r="U12" s="2"/>
      <c r="V12" s="2"/>
      <c r="W12" s="2"/>
      <c r="X12" s="2"/>
      <c r="Y12" s="43"/>
      <c r="Z12" s="43"/>
      <c r="AA12" s="43"/>
      <c r="AB12" s="43"/>
      <c r="AC12" s="10"/>
      <c r="AD12" s="10"/>
      <c r="AE12" s="10"/>
      <c r="AF12" s="11"/>
    </row>
    <row r="13" spans="1:32" ht="11.25" customHeight="1" x14ac:dyDescent="0.2">
      <c r="A13" s="66" t="s">
        <v>17</v>
      </c>
      <c r="B13" s="78"/>
      <c r="C13" s="78"/>
      <c r="D13" s="51">
        <v>14311.235495546392</v>
      </c>
      <c r="E13" s="51">
        <v>14555.705524073996</v>
      </c>
      <c r="F13" s="51">
        <v>11276.892776852819</v>
      </c>
      <c r="G13" s="51">
        <v>-21374.55726773835</v>
      </c>
      <c r="H13" s="51">
        <v>-7727.1708557292022</v>
      </c>
      <c r="I13" s="51">
        <v>-105.81282552998209</v>
      </c>
      <c r="J13" s="51">
        <v>6919.7692926400023</v>
      </c>
      <c r="K13" s="51">
        <v>-21674.971684525626</v>
      </c>
      <c r="L13" s="51">
        <v>6093.2633084016443</v>
      </c>
      <c r="M13" s="51">
        <v>8643.912450319287</v>
      </c>
      <c r="N13" s="51"/>
      <c r="O13" s="302" t="s">
        <v>17</v>
      </c>
      <c r="P13" s="51"/>
      <c r="Q13" s="51"/>
      <c r="R13" s="10"/>
      <c r="S13" s="43"/>
      <c r="T13" s="43"/>
      <c r="U13" s="2"/>
      <c r="V13" s="2"/>
      <c r="W13" s="2"/>
      <c r="X13" s="2"/>
      <c r="Y13" s="43"/>
      <c r="Z13" s="43"/>
      <c r="AA13" s="43"/>
      <c r="AB13" s="43"/>
      <c r="AC13" s="2"/>
      <c r="AD13" s="2"/>
      <c r="AE13" s="2"/>
      <c r="AF13" s="3"/>
    </row>
    <row r="14" spans="1:32" ht="11.25" customHeight="1" x14ac:dyDescent="0.2">
      <c r="A14" s="66" t="s">
        <v>18</v>
      </c>
      <c r="B14" s="78"/>
      <c r="C14" s="78"/>
      <c r="D14" s="51">
        <v>-3045.8544355326003</v>
      </c>
      <c r="E14" s="51">
        <v>-232.44708291194399</v>
      </c>
      <c r="F14" s="51">
        <v>-1229.5415678798663</v>
      </c>
      <c r="G14" s="51">
        <v>-2839.0377164179622</v>
      </c>
      <c r="H14" s="51">
        <v>-1751.9469862239428</v>
      </c>
      <c r="I14" s="51">
        <v>-353.58748159858203</v>
      </c>
      <c r="J14" s="51">
        <v>-863.58264067697496</v>
      </c>
      <c r="K14" s="51">
        <v>-2401.4167674480123</v>
      </c>
      <c r="L14" s="51">
        <v>-1296.1169879897054</v>
      </c>
      <c r="M14" s="51">
        <v>-255.18752744921193</v>
      </c>
      <c r="N14" s="51"/>
      <c r="O14" s="302" t="s">
        <v>360</v>
      </c>
      <c r="P14" s="51"/>
      <c r="Q14" s="51"/>
      <c r="R14" s="10"/>
      <c r="S14" s="43"/>
      <c r="T14" s="43"/>
      <c r="U14" s="2"/>
      <c r="V14" s="2"/>
      <c r="W14" s="2"/>
      <c r="X14" s="2"/>
      <c r="Y14" s="43"/>
      <c r="Z14" s="43"/>
      <c r="AA14" s="43"/>
      <c r="AB14" s="43"/>
      <c r="AC14" s="2"/>
      <c r="AD14" s="2"/>
      <c r="AE14" s="2"/>
      <c r="AF14" s="3"/>
    </row>
    <row r="15" spans="1:32" ht="11.25" customHeight="1" x14ac:dyDescent="0.2">
      <c r="A15" s="66" t="s">
        <v>19</v>
      </c>
      <c r="B15" s="78"/>
      <c r="C15" s="78"/>
      <c r="D15" s="51">
        <v>9237.4360641400017</v>
      </c>
      <c r="E15" s="51">
        <v>5092.8686622799978</v>
      </c>
      <c r="F15" s="51">
        <v>2927.6746261499993</v>
      </c>
      <c r="G15" s="51">
        <v>-26055.459783010003</v>
      </c>
      <c r="H15" s="51">
        <v>-14231.822777939999</v>
      </c>
      <c r="I15" s="51">
        <v>13966.693298819999</v>
      </c>
      <c r="J15" s="51">
        <v>-7284.3346783800007</v>
      </c>
      <c r="K15" s="51">
        <v>21372.342228420002</v>
      </c>
      <c r="L15" s="51">
        <v>-26391.524751310004</v>
      </c>
      <c r="M15" s="51">
        <v>912.66453005999949</v>
      </c>
      <c r="N15" s="51"/>
      <c r="O15" s="302" t="s">
        <v>361</v>
      </c>
      <c r="P15" s="51"/>
      <c r="Q15" s="51"/>
      <c r="R15" s="10"/>
      <c r="S15" s="43"/>
      <c r="T15" s="43"/>
      <c r="U15" s="2"/>
      <c r="V15" s="2"/>
      <c r="W15" s="2"/>
      <c r="X15" s="2"/>
      <c r="Y15" s="43"/>
      <c r="Z15" s="43"/>
      <c r="AA15" s="43"/>
      <c r="AB15" s="43"/>
      <c r="AC15" s="2"/>
      <c r="AD15" s="2"/>
      <c r="AE15" s="2"/>
      <c r="AF15" s="3"/>
    </row>
    <row r="16" spans="1:32" ht="11.25" customHeight="1" x14ac:dyDescent="0.2">
      <c r="A16" s="66" t="s">
        <v>20</v>
      </c>
      <c r="B16" s="78"/>
      <c r="C16" s="78"/>
      <c r="D16" s="51">
        <v>1805.092620615857</v>
      </c>
      <c r="E16" s="51">
        <v>-2749.6007625212669</v>
      </c>
      <c r="F16" s="51">
        <v>1396.7148359099299</v>
      </c>
      <c r="G16" s="51">
        <v>-152.47959545899994</v>
      </c>
      <c r="H16" s="51">
        <v>-2894.9549718922704</v>
      </c>
      <c r="I16" s="51">
        <v>12211.471773599631</v>
      </c>
      <c r="J16" s="51">
        <v>-9201.1676371000012</v>
      </c>
      <c r="K16" s="51">
        <v>6787.8154360049994</v>
      </c>
      <c r="L16" s="51">
        <v>-2579.3332084019999</v>
      </c>
      <c r="M16" s="51">
        <v>-158.16606758899999</v>
      </c>
      <c r="N16" s="51"/>
      <c r="O16" s="302" t="s">
        <v>20</v>
      </c>
      <c r="P16" s="51"/>
      <c r="Q16" s="51"/>
      <c r="R16" s="10"/>
      <c r="S16" s="43"/>
      <c r="T16" s="43"/>
      <c r="U16" s="43"/>
      <c r="V16" s="43"/>
      <c r="W16" s="43"/>
      <c r="X16" s="43"/>
      <c r="Y16" s="43"/>
      <c r="Z16" s="43"/>
      <c r="AA16" s="43"/>
      <c r="AB16" s="43"/>
      <c r="AC16" s="2"/>
      <c r="AD16" s="2"/>
      <c r="AE16" s="2"/>
      <c r="AF16" s="3"/>
    </row>
    <row r="17" spans="1:32" ht="11.25" customHeight="1" x14ac:dyDescent="0.2">
      <c r="A17" s="66" t="s">
        <v>21</v>
      </c>
      <c r="B17" s="78"/>
      <c r="C17" s="78"/>
      <c r="D17" s="51">
        <v>165.12068167000001</v>
      </c>
      <c r="E17" s="51">
        <v>545.11313341000005</v>
      </c>
      <c r="F17" s="51">
        <v>1186.8525485</v>
      </c>
      <c r="G17" s="51">
        <v>3333.1642488000002</v>
      </c>
      <c r="H17" s="51">
        <v>4328.4958041500004</v>
      </c>
      <c r="I17" s="51">
        <v>653.54517209999995</v>
      </c>
      <c r="J17" s="51">
        <v>570.89089448999994</v>
      </c>
      <c r="K17" s="51">
        <v>1718.38795211</v>
      </c>
      <c r="L17" s="51">
        <v>3593.3139661800001</v>
      </c>
      <c r="M17" s="51">
        <v>1088.1620442200001</v>
      </c>
      <c r="N17" s="51"/>
      <c r="O17" s="302" t="s">
        <v>21</v>
      </c>
      <c r="P17" s="51"/>
      <c r="Q17" s="51"/>
      <c r="R17" s="10"/>
      <c r="S17" s="43"/>
      <c r="T17" s="43"/>
      <c r="U17" s="43"/>
      <c r="V17" s="43"/>
      <c r="W17" s="43"/>
      <c r="X17" s="43"/>
      <c r="Y17" s="43"/>
      <c r="Z17" s="43"/>
      <c r="AA17" s="43"/>
      <c r="AB17" s="43"/>
      <c r="AC17" s="2"/>
      <c r="AD17" s="2"/>
      <c r="AE17" s="2"/>
      <c r="AF17" s="3"/>
    </row>
    <row r="18" spans="1:32" ht="11.25" customHeight="1" x14ac:dyDescent="0.2">
      <c r="A18" s="66" t="s">
        <v>22</v>
      </c>
      <c r="B18" s="78"/>
      <c r="C18" s="78"/>
      <c r="D18" s="51">
        <v>-235.18147561000001</v>
      </c>
      <c r="E18" s="51">
        <v>-418.72970365999987</v>
      </c>
      <c r="F18" s="51">
        <v>389.92071719000012</v>
      </c>
      <c r="G18" s="51">
        <v>1392.5273299800001</v>
      </c>
      <c r="H18" s="51">
        <v>-1754.60766672</v>
      </c>
      <c r="I18" s="51">
        <v>-262.68698026999994</v>
      </c>
      <c r="J18" s="51">
        <v>1802.5605487400001</v>
      </c>
      <c r="K18" s="51">
        <v>4537.3492038699997</v>
      </c>
      <c r="L18" s="51">
        <v>919.58943310000006</v>
      </c>
      <c r="M18" s="51">
        <v>465.05288858999995</v>
      </c>
      <c r="N18" s="51"/>
      <c r="O18" s="302" t="s">
        <v>22</v>
      </c>
      <c r="P18" s="51"/>
      <c r="Q18" s="51"/>
      <c r="R18" s="10"/>
      <c r="S18" s="43"/>
      <c r="T18" s="43"/>
      <c r="U18" s="43"/>
      <c r="V18" s="43"/>
      <c r="W18" s="43"/>
      <c r="X18" s="43"/>
      <c r="Y18" s="43"/>
      <c r="Z18" s="43"/>
      <c r="AA18" s="43"/>
      <c r="AB18" s="43"/>
      <c r="AC18" s="2"/>
      <c r="AD18" s="2"/>
      <c r="AE18" s="2"/>
      <c r="AF18" s="3"/>
    </row>
    <row r="19" spans="1:32" ht="11.25" customHeight="1" x14ac:dyDescent="0.2">
      <c r="A19" s="66" t="s">
        <v>24</v>
      </c>
      <c r="B19" s="78"/>
      <c r="C19" s="78"/>
      <c r="D19" s="51">
        <v>1833.9695020650095</v>
      </c>
      <c r="E19" s="51">
        <v>-2305.4787880678064</v>
      </c>
      <c r="F19" s="51">
        <v>171.15801182013598</v>
      </c>
      <c r="G19" s="51">
        <v>715.34983448333287</v>
      </c>
      <c r="H19" s="51">
        <v>4146.2743781500003</v>
      </c>
      <c r="I19" s="51">
        <v>947.67190913666639</v>
      </c>
      <c r="J19" s="51">
        <v>568.16450060000045</v>
      </c>
      <c r="K19" s="51">
        <v>-4285.0178650266689</v>
      </c>
      <c r="L19" s="51">
        <v>2005.7411632233354</v>
      </c>
      <c r="M19" s="51">
        <v>932.53607008666654</v>
      </c>
      <c r="N19" s="51"/>
      <c r="O19" s="302" t="s">
        <v>24</v>
      </c>
      <c r="P19" s="51"/>
      <c r="Q19" s="51"/>
      <c r="R19" s="10"/>
      <c r="S19" s="43"/>
      <c r="T19" s="43"/>
      <c r="U19" s="43"/>
      <c r="V19" s="43"/>
      <c r="W19" s="43"/>
      <c r="X19" s="43"/>
      <c r="Y19" s="43"/>
      <c r="Z19" s="43"/>
      <c r="AA19" s="43"/>
      <c r="AB19" s="43"/>
      <c r="AC19" s="2"/>
      <c r="AD19" s="2"/>
      <c r="AE19" s="2"/>
      <c r="AF19" s="3"/>
    </row>
    <row r="20" spans="1:32" ht="11.25" customHeight="1" x14ac:dyDescent="0.2">
      <c r="A20" s="66" t="s">
        <v>25</v>
      </c>
      <c r="B20" s="78"/>
      <c r="C20" s="78"/>
      <c r="D20" s="51">
        <v>451.78000000000003</v>
      </c>
      <c r="E20" s="51">
        <v>308.05000000000007</v>
      </c>
      <c r="F20" s="51">
        <v>2.0200000000000387</v>
      </c>
      <c r="G20" s="51">
        <v>876.02</v>
      </c>
      <c r="H20" s="51">
        <v>-1387.1499999999999</v>
      </c>
      <c r="I20" s="51">
        <v>363.08</v>
      </c>
      <c r="J20" s="51">
        <v>-691.86</v>
      </c>
      <c r="K20" s="51">
        <v>398.90999999999997</v>
      </c>
      <c r="L20" s="51">
        <v>633.74</v>
      </c>
      <c r="M20" s="51">
        <v>706.49</v>
      </c>
      <c r="N20" s="51"/>
      <c r="O20" s="302" t="s">
        <v>25</v>
      </c>
      <c r="P20" s="51"/>
      <c r="Q20" s="51"/>
      <c r="R20" s="10"/>
      <c r="S20" s="43"/>
      <c r="T20" s="43"/>
      <c r="U20" s="43"/>
      <c r="V20" s="43"/>
      <c r="W20" s="43"/>
      <c r="X20" s="43"/>
      <c r="Y20" s="43"/>
      <c r="Z20" s="43"/>
      <c r="AA20" s="43"/>
      <c r="AB20" s="43"/>
      <c r="AC20" s="2"/>
      <c r="AD20" s="2"/>
      <c r="AE20" s="2"/>
      <c r="AF20" s="3"/>
    </row>
    <row r="21" spans="1:32" ht="11.25" customHeight="1" x14ac:dyDescent="0.2">
      <c r="A21" s="66" t="s">
        <v>26</v>
      </c>
      <c r="B21" s="78"/>
      <c r="C21" s="78"/>
      <c r="D21" s="51">
        <v>1423.98567</v>
      </c>
      <c r="E21" s="51">
        <v>2600.4047700000001</v>
      </c>
      <c r="F21" s="51">
        <v>987.88272000000006</v>
      </c>
      <c r="G21" s="51">
        <v>1798.1795</v>
      </c>
      <c r="H21" s="51">
        <v>3188.5002800000002</v>
      </c>
      <c r="I21" s="51">
        <v>2808.7535900000003</v>
      </c>
      <c r="J21" s="51">
        <v>33.025730000000067</v>
      </c>
      <c r="K21" s="51">
        <v>907.60812999999996</v>
      </c>
      <c r="L21" s="51">
        <v>2929.5599299999999</v>
      </c>
      <c r="M21" s="51">
        <v>2372.7932300000002</v>
      </c>
      <c r="N21" s="51"/>
      <c r="O21" s="302" t="s">
        <v>26</v>
      </c>
      <c r="P21" s="51"/>
      <c r="Q21" s="51"/>
      <c r="R21" s="10"/>
      <c r="S21" s="43"/>
      <c r="T21" s="43"/>
      <c r="U21" s="43"/>
      <c r="V21" s="43"/>
      <c r="W21" s="43"/>
      <c r="X21" s="43"/>
      <c r="Y21" s="43"/>
      <c r="Z21" s="43"/>
      <c r="AA21" s="43"/>
      <c r="AB21" s="43"/>
      <c r="AC21" s="2"/>
      <c r="AD21" s="2"/>
      <c r="AE21" s="2"/>
      <c r="AF21" s="3"/>
    </row>
    <row r="22" spans="1:32" ht="11.25" customHeight="1" x14ac:dyDescent="0.2">
      <c r="A22" s="66" t="s">
        <v>27</v>
      </c>
      <c r="B22" s="78"/>
      <c r="C22" s="78"/>
      <c r="D22" s="51">
        <v>181.70855984995637</v>
      </c>
      <c r="E22" s="51">
        <v>175.27151252833153</v>
      </c>
      <c r="F22" s="51">
        <v>4.7510021917632059</v>
      </c>
      <c r="G22" s="51">
        <v>-58.236846787058298</v>
      </c>
      <c r="H22" s="51">
        <v>156.49502770862927</v>
      </c>
      <c r="I22" s="51">
        <v>95.938433818033104</v>
      </c>
      <c r="J22" s="51">
        <v>55.565565320001525</v>
      </c>
      <c r="K22" s="51" t="s">
        <v>134</v>
      </c>
      <c r="L22" s="51" t="s">
        <v>134</v>
      </c>
      <c r="M22" s="51" t="s">
        <v>134</v>
      </c>
      <c r="N22" s="51"/>
      <c r="O22" s="302" t="s">
        <v>362</v>
      </c>
      <c r="P22" s="51"/>
      <c r="Q22" s="51"/>
      <c r="R22" s="10"/>
      <c r="S22" s="43"/>
      <c r="T22" s="43"/>
      <c r="U22" s="43"/>
      <c r="V22" s="43"/>
      <c r="W22" s="43"/>
      <c r="X22" s="43"/>
      <c r="Y22" s="43"/>
      <c r="Z22" s="43"/>
      <c r="AA22" s="43"/>
      <c r="AB22" s="43"/>
      <c r="AC22" s="2"/>
      <c r="AD22" s="2"/>
      <c r="AE22" s="2"/>
      <c r="AF22" s="3"/>
    </row>
    <row r="23" spans="1:32" ht="11.25" customHeight="1" x14ac:dyDescent="0.2">
      <c r="A23" s="66" t="s">
        <v>28</v>
      </c>
      <c r="B23" s="78"/>
      <c r="C23" s="78"/>
      <c r="D23" s="51">
        <v>50</v>
      </c>
      <c r="E23" s="51">
        <v>884.5</v>
      </c>
      <c r="F23" s="51">
        <v>45.499999999999972</v>
      </c>
      <c r="G23" s="51">
        <v>988</v>
      </c>
      <c r="H23" s="51">
        <v>1911.2999999999997</v>
      </c>
      <c r="I23" s="51">
        <v>458.7</v>
      </c>
      <c r="J23" s="51">
        <v>-126.79999999999995</v>
      </c>
      <c r="K23" s="51">
        <v>-1105.5999999999999</v>
      </c>
      <c r="L23" s="51">
        <v>264.70000000000005</v>
      </c>
      <c r="M23" s="51">
        <v>741.7</v>
      </c>
      <c r="N23" s="51"/>
      <c r="O23" s="302" t="s">
        <v>28</v>
      </c>
      <c r="P23" s="51"/>
      <c r="Q23" s="51"/>
      <c r="R23" s="10"/>
      <c r="S23" s="43"/>
      <c r="T23" s="43"/>
      <c r="U23" s="43"/>
      <c r="V23" s="43"/>
      <c r="W23" s="43"/>
      <c r="X23" s="43"/>
      <c r="Y23" s="43"/>
      <c r="Z23" s="43"/>
      <c r="AA23" s="43"/>
      <c r="AB23" s="43"/>
      <c r="AC23" s="2"/>
      <c r="AD23" s="2"/>
      <c r="AE23" s="2"/>
      <c r="AF23" s="3"/>
    </row>
    <row r="24" spans="1:32" ht="11.25" customHeight="1" x14ac:dyDescent="0.2">
      <c r="A24" s="66" t="s">
        <v>29</v>
      </c>
      <c r="B24" s="78"/>
      <c r="C24" s="78"/>
      <c r="D24" s="51">
        <v>-135.71269700000005</v>
      </c>
      <c r="E24" s="51">
        <v>-4765.1525350000002</v>
      </c>
      <c r="F24" s="51">
        <v>483.20009700000014</v>
      </c>
      <c r="G24" s="51">
        <v>2638.1130449999991</v>
      </c>
      <c r="H24" s="51">
        <v>11989.986261</v>
      </c>
      <c r="I24" s="51">
        <v>10288.318917999999</v>
      </c>
      <c r="J24" s="51">
        <v>-1692.0891250000004</v>
      </c>
      <c r="K24" s="51">
        <v>7581.7616849999995</v>
      </c>
      <c r="L24" s="51">
        <v>13875.986519000002</v>
      </c>
      <c r="M24" s="51">
        <v>11054.144536</v>
      </c>
      <c r="N24" s="51"/>
      <c r="O24" s="302" t="s">
        <v>363</v>
      </c>
      <c r="P24" s="51"/>
      <c r="Q24" s="51"/>
      <c r="R24" s="10"/>
      <c r="S24" s="43"/>
      <c r="T24" s="43"/>
      <c r="U24" s="43"/>
      <c r="V24" s="43"/>
      <c r="W24" s="43"/>
      <c r="X24" s="43"/>
      <c r="Y24" s="43"/>
      <c r="Z24" s="43"/>
      <c r="AA24" s="43"/>
      <c r="AB24" s="43"/>
      <c r="AC24" s="2"/>
      <c r="AD24" s="2"/>
      <c r="AE24" s="2"/>
      <c r="AF24" s="3"/>
    </row>
    <row r="25" spans="1:32" ht="11.25" customHeight="1" x14ac:dyDescent="0.2">
      <c r="A25" s="66" t="s">
        <v>30</v>
      </c>
      <c r="B25" s="78"/>
      <c r="C25" s="78"/>
      <c r="D25" s="51">
        <v>-56.700000000000031</v>
      </c>
      <c r="E25" s="51">
        <v>300</v>
      </c>
      <c r="F25" s="51">
        <v>-512.79999999999995</v>
      </c>
      <c r="G25" s="51">
        <v>118.9</v>
      </c>
      <c r="H25" s="51">
        <v>903.35109364971981</v>
      </c>
      <c r="I25" s="51">
        <v>832.50051779795035</v>
      </c>
      <c r="J25" s="51">
        <v>366.53235891375789</v>
      </c>
      <c r="K25" s="51">
        <v>1014.3438280600421</v>
      </c>
      <c r="L25" s="51">
        <v>640.72302159768265</v>
      </c>
      <c r="M25" s="51">
        <v>484.8</v>
      </c>
      <c r="N25" s="51"/>
      <c r="O25" s="302" t="s">
        <v>30</v>
      </c>
      <c r="P25" s="51"/>
      <c r="Q25" s="51"/>
      <c r="R25" s="10"/>
      <c r="S25" s="43"/>
      <c r="T25" s="43"/>
      <c r="U25" s="43"/>
      <c r="V25" s="43"/>
      <c r="W25" s="43"/>
      <c r="X25" s="43"/>
      <c r="Y25" s="43"/>
      <c r="Z25" s="43"/>
      <c r="AA25" s="43"/>
      <c r="AB25" s="43"/>
      <c r="AC25" s="2"/>
      <c r="AD25" s="2"/>
      <c r="AE25" s="2"/>
      <c r="AF25" s="3"/>
    </row>
    <row r="26" spans="1:32" ht="11.25" customHeight="1" x14ac:dyDescent="0.2">
      <c r="A26" s="66" t="s">
        <v>31</v>
      </c>
      <c r="B26" s="78"/>
      <c r="C26" s="78"/>
      <c r="D26" s="51">
        <v>608.73473223043106</v>
      </c>
      <c r="E26" s="51">
        <v>-971.26400965461607</v>
      </c>
      <c r="F26" s="51">
        <v>-632.63905565130108</v>
      </c>
      <c r="G26" s="51">
        <v>1226.786791759047</v>
      </c>
      <c r="H26" s="51">
        <v>5545.1193640477077</v>
      </c>
      <c r="I26" s="51">
        <v>-1082.5722096983754</v>
      </c>
      <c r="J26" s="51">
        <v>-1919.7043805790952</v>
      </c>
      <c r="K26" s="51">
        <v>-123.61736485000029</v>
      </c>
      <c r="L26" s="51">
        <v>115.63302765999947</v>
      </c>
      <c r="M26" s="51">
        <v>-2092.3688466200001</v>
      </c>
      <c r="N26" s="51"/>
      <c r="O26" s="302" t="s">
        <v>364</v>
      </c>
      <c r="P26" s="51"/>
      <c r="Q26" s="51"/>
      <c r="R26" s="10"/>
      <c r="S26" s="43"/>
      <c r="T26" s="43"/>
      <c r="U26" s="43"/>
      <c r="V26" s="43"/>
      <c r="W26" s="43"/>
      <c r="X26" s="43"/>
      <c r="Y26" s="43"/>
      <c r="Z26" s="43"/>
      <c r="AA26" s="43"/>
      <c r="AB26" s="43"/>
      <c r="AC26" s="2"/>
      <c r="AD26" s="2"/>
      <c r="AE26" s="2"/>
      <c r="AF26" s="3"/>
    </row>
    <row r="27" spans="1:32" ht="11.25" customHeight="1" x14ac:dyDescent="0.2">
      <c r="A27" s="66" t="s">
        <v>32</v>
      </c>
      <c r="B27" s="78"/>
      <c r="C27" s="78"/>
      <c r="D27" s="51">
        <v>957.5</v>
      </c>
      <c r="E27" s="51">
        <v>877.04</v>
      </c>
      <c r="F27" s="51">
        <v>-183.01999999999995</v>
      </c>
      <c r="G27" s="51">
        <v>-54.872000000000043</v>
      </c>
      <c r="H27" s="51">
        <v>1805.2115589999999</v>
      </c>
      <c r="I27" s="51">
        <v>593.01925199999994</v>
      </c>
      <c r="J27" s="51">
        <v>-134.277612</v>
      </c>
      <c r="K27" s="51">
        <v>356.65042867557446</v>
      </c>
      <c r="L27" s="51">
        <v>-492.71349183684021</v>
      </c>
      <c r="M27" s="51">
        <v>253.03415044906225</v>
      </c>
      <c r="N27" s="51"/>
      <c r="O27" s="302" t="s">
        <v>32</v>
      </c>
      <c r="P27" s="51"/>
      <c r="Q27" s="51"/>
      <c r="R27" s="10"/>
      <c r="S27" s="43"/>
      <c r="T27" s="43"/>
      <c r="U27" s="43"/>
      <c r="V27" s="43"/>
      <c r="W27" s="43"/>
      <c r="X27" s="43"/>
      <c r="Y27" s="43"/>
      <c r="Z27" s="43"/>
      <c r="AA27" s="43"/>
      <c r="AB27" s="43"/>
      <c r="AC27" s="2"/>
      <c r="AD27" s="2"/>
      <c r="AE27" s="2"/>
      <c r="AF27" s="3"/>
    </row>
    <row r="28" spans="1:32" ht="11.25" customHeight="1" x14ac:dyDescent="0.2">
      <c r="A28" s="66" t="s">
        <v>33</v>
      </c>
      <c r="B28" s="78"/>
      <c r="C28" s="78"/>
      <c r="D28" s="51">
        <v>168.46478800000631</v>
      </c>
      <c r="E28" s="51">
        <v>1628.708332999995</v>
      </c>
      <c r="F28" s="51">
        <v>-3629.3954200000007</v>
      </c>
      <c r="G28" s="51">
        <v>6908.7552799999867</v>
      </c>
      <c r="H28" s="51">
        <v>5301.1746288700178</v>
      </c>
      <c r="I28" s="51">
        <v>4410.3047129948991</v>
      </c>
      <c r="J28" s="51">
        <v>-5089.2169175700201</v>
      </c>
      <c r="K28" s="51">
        <v>-2760.0677126999863</v>
      </c>
      <c r="L28" s="51">
        <v>7053.7397478600042</v>
      </c>
      <c r="M28" s="51">
        <v>4294.0547453000072</v>
      </c>
      <c r="N28" s="51"/>
      <c r="O28" s="302" t="s">
        <v>365</v>
      </c>
      <c r="P28" s="51"/>
      <c r="Q28" s="51"/>
      <c r="R28" s="10"/>
      <c r="S28" s="43"/>
      <c r="T28" s="43"/>
      <c r="U28" s="43"/>
      <c r="V28" s="43"/>
      <c r="W28" s="43"/>
      <c r="X28" s="43"/>
      <c r="Y28" s="43"/>
      <c r="Z28" s="43"/>
      <c r="AA28" s="43"/>
      <c r="AB28" s="43"/>
      <c r="AC28" s="2"/>
      <c r="AD28" s="2"/>
      <c r="AE28" s="2"/>
      <c r="AF28" s="3"/>
    </row>
    <row r="29" spans="1:32" ht="11.25" customHeight="1" x14ac:dyDescent="0.2">
      <c r="A29" s="66" t="s">
        <v>34</v>
      </c>
      <c r="B29" s="78"/>
      <c r="C29" s="78"/>
      <c r="D29" s="51">
        <v>779.70000000000016</v>
      </c>
      <c r="E29" s="51">
        <v>730.69999999999993</v>
      </c>
      <c r="F29" s="51">
        <v>847.00000000000023</v>
      </c>
      <c r="G29" s="51">
        <v>1149.5000000000007</v>
      </c>
      <c r="H29" s="51">
        <v>1962.9</v>
      </c>
      <c r="I29" s="51">
        <v>2303.5999999999995</v>
      </c>
      <c r="J29" s="51">
        <v>1443.9</v>
      </c>
      <c r="K29" s="51">
        <v>1052.5000000000007</v>
      </c>
      <c r="L29" s="51">
        <v>-2085.8999999999996</v>
      </c>
      <c r="M29" s="51">
        <v>1384.1</v>
      </c>
      <c r="N29" s="51"/>
      <c r="O29" s="302" t="s">
        <v>366</v>
      </c>
      <c r="P29" s="51"/>
      <c r="Q29" s="51"/>
      <c r="R29" s="10"/>
      <c r="S29" s="43"/>
      <c r="T29" s="43"/>
      <c r="U29" s="43"/>
      <c r="V29" s="43"/>
      <c r="W29" s="43"/>
      <c r="X29" s="43"/>
      <c r="Y29" s="43"/>
      <c r="Z29" s="43"/>
      <c r="AA29" s="43"/>
      <c r="AB29" s="43"/>
      <c r="AC29" s="2"/>
      <c r="AD29" s="2"/>
      <c r="AE29" s="2"/>
      <c r="AF29" s="3"/>
    </row>
    <row r="30" spans="1:32" ht="11.25" customHeight="1" x14ac:dyDescent="0.2">
      <c r="A30" s="66" t="s">
        <v>35</v>
      </c>
      <c r="B30" s="78"/>
      <c r="C30" s="78"/>
      <c r="D30" s="51">
        <v>-2161.2686154021108</v>
      </c>
      <c r="E30" s="51">
        <v>2448.6770543926332</v>
      </c>
      <c r="F30" s="51">
        <v>-408.11371005359297</v>
      </c>
      <c r="G30" s="51">
        <v>-1110.6312348125603</v>
      </c>
      <c r="H30" s="51">
        <v>1629.7881301800007</v>
      </c>
      <c r="I30" s="51">
        <v>843.37849136</v>
      </c>
      <c r="J30" s="51">
        <v>-1578.1510710800012</v>
      </c>
      <c r="K30" s="51">
        <v>847.91601411000192</v>
      </c>
      <c r="L30" s="51">
        <v>1150.2788834280855</v>
      </c>
      <c r="M30" s="51">
        <v>665.52082991814075</v>
      </c>
      <c r="N30" s="51"/>
      <c r="O30" s="302" t="s">
        <v>35</v>
      </c>
      <c r="P30" s="51"/>
      <c r="Q30" s="51"/>
      <c r="R30" s="10"/>
      <c r="S30" s="43"/>
      <c r="T30" s="43"/>
      <c r="U30" s="43"/>
      <c r="V30" s="43"/>
      <c r="W30" s="43"/>
      <c r="X30" s="43"/>
      <c r="Y30" s="43"/>
      <c r="Z30" s="43"/>
      <c r="AA30" s="43"/>
      <c r="AB30" s="43"/>
      <c r="AC30" s="2"/>
      <c r="AD30" s="2"/>
      <c r="AE30" s="2"/>
      <c r="AF30" s="3"/>
    </row>
    <row r="31" spans="1:32" ht="11.25" hidden="1" customHeight="1" x14ac:dyDescent="0.2">
      <c r="A31" s="66" t="s">
        <v>36</v>
      </c>
      <c r="B31" s="78"/>
      <c r="C31" s="78"/>
      <c r="D31" s="51">
        <v>-6347.4970857197568</v>
      </c>
      <c r="E31" s="51">
        <v>0</v>
      </c>
      <c r="F31" s="51">
        <v>0</v>
      </c>
      <c r="G31" s="51" t="s">
        <v>134</v>
      </c>
      <c r="H31" s="51" t="s">
        <v>134</v>
      </c>
      <c r="I31" s="51" t="s">
        <v>134</v>
      </c>
      <c r="J31" s="51" t="s">
        <v>134</v>
      </c>
      <c r="K31" s="51" t="s">
        <v>134</v>
      </c>
      <c r="L31" s="51" t="s">
        <v>134</v>
      </c>
      <c r="M31" s="51" t="s">
        <v>134</v>
      </c>
      <c r="N31" s="51"/>
      <c r="O31" s="302" t="s">
        <v>367</v>
      </c>
      <c r="P31" s="51"/>
      <c r="Q31" s="51"/>
      <c r="R31" s="10"/>
      <c r="S31" s="43"/>
      <c r="T31" s="43"/>
      <c r="U31" s="43"/>
      <c r="V31" s="43"/>
      <c r="W31" s="43"/>
      <c r="X31" s="43"/>
      <c r="Y31" s="43"/>
      <c r="Z31" s="43"/>
      <c r="AA31" s="43"/>
      <c r="AB31" s="43"/>
      <c r="AC31" s="2"/>
      <c r="AD31" s="2"/>
      <c r="AE31" s="2"/>
      <c r="AF31" s="3"/>
    </row>
    <row r="32" spans="1:32" ht="11.25" customHeight="1" x14ac:dyDescent="0.2">
      <c r="A32" s="66"/>
      <c r="B32" s="78"/>
      <c r="C32" s="78"/>
      <c r="D32" s="51"/>
      <c r="E32" s="51"/>
      <c r="F32" s="51"/>
      <c r="G32" s="51"/>
      <c r="H32" s="51"/>
      <c r="I32" s="51"/>
      <c r="J32" s="51"/>
      <c r="K32" s="51"/>
      <c r="L32" s="51"/>
      <c r="M32" s="51"/>
      <c r="N32" s="51"/>
      <c r="O32" s="302"/>
      <c r="P32" s="51"/>
      <c r="Q32" s="51"/>
      <c r="R32" s="10"/>
      <c r="S32" s="43"/>
      <c r="T32" s="43"/>
      <c r="U32" s="43"/>
      <c r="V32" s="43"/>
      <c r="W32" s="43"/>
      <c r="X32" s="43"/>
      <c r="Y32" s="43"/>
      <c r="Z32" s="43"/>
      <c r="AA32" s="43"/>
      <c r="AB32" s="43"/>
      <c r="AC32" s="2"/>
      <c r="AD32" s="2"/>
      <c r="AE32" s="2"/>
      <c r="AF32" s="3"/>
    </row>
    <row r="33" spans="1:32" ht="11.25" customHeight="1" x14ac:dyDescent="0.2">
      <c r="A33" s="506" t="s">
        <v>37</v>
      </c>
      <c r="B33" s="118"/>
      <c r="C33" s="118"/>
      <c r="D33" s="47">
        <v>159.48072193932518</v>
      </c>
      <c r="E33" s="47">
        <v>-24.309807258273167</v>
      </c>
      <c r="F33" s="47">
        <v>-1504.918676263487</v>
      </c>
      <c r="G33" s="47">
        <v>-479.25342292511993</v>
      </c>
      <c r="H33" s="47">
        <v>595.12287581173928</v>
      </c>
      <c r="I33" s="47">
        <v>1425.8907162079618</v>
      </c>
      <c r="J33" s="47">
        <v>269.45004197245299</v>
      </c>
      <c r="K33" s="47">
        <v>-197.09021252867194</v>
      </c>
      <c r="L33" s="47">
        <v>467.80214308239101</v>
      </c>
      <c r="M33" s="47">
        <v>-572.60152621093766</v>
      </c>
      <c r="N33" s="47"/>
      <c r="O33" s="303" t="s">
        <v>368</v>
      </c>
      <c r="P33" s="47"/>
      <c r="Q33" s="47"/>
      <c r="R33" s="10"/>
      <c r="S33" s="43"/>
      <c r="T33" s="43"/>
      <c r="U33" s="43"/>
      <c r="V33" s="43"/>
      <c r="W33" s="43"/>
      <c r="X33" s="43"/>
      <c r="Y33" s="43"/>
      <c r="Z33" s="43"/>
      <c r="AA33" s="43"/>
      <c r="AB33" s="43"/>
      <c r="AC33" s="10"/>
      <c r="AD33" s="10"/>
      <c r="AE33" s="10"/>
      <c r="AF33" s="11"/>
    </row>
    <row r="34" spans="1:32" ht="11.25" customHeight="1" x14ac:dyDescent="0.2">
      <c r="A34" s="66" t="s">
        <v>38</v>
      </c>
      <c r="B34" s="78"/>
      <c r="C34" s="78"/>
      <c r="D34" s="51">
        <v>-25.613767595763399</v>
      </c>
      <c r="E34" s="51">
        <v>-16.456524258171299</v>
      </c>
      <c r="F34" s="51">
        <v>15.0243363836668</v>
      </c>
      <c r="G34" s="51">
        <v>-49.611458261479299</v>
      </c>
      <c r="H34" s="51">
        <v>-57.328230821519298</v>
      </c>
      <c r="I34" s="51">
        <v>102.34663388602</v>
      </c>
      <c r="J34" s="51">
        <v>22.1757832163667</v>
      </c>
      <c r="K34" s="51">
        <v>-26.736965943728801</v>
      </c>
      <c r="L34" s="51" t="s">
        <v>134</v>
      </c>
      <c r="M34" s="51" t="s">
        <v>134</v>
      </c>
      <c r="N34" s="51"/>
      <c r="O34" s="302" t="s">
        <v>369</v>
      </c>
      <c r="P34" s="51"/>
      <c r="Q34" s="51"/>
      <c r="R34" s="10"/>
      <c r="S34" s="43"/>
      <c r="T34" s="43"/>
      <c r="U34" s="43"/>
      <c r="V34" s="43"/>
      <c r="W34" s="43"/>
      <c r="X34" s="43"/>
      <c r="Y34" s="43"/>
      <c r="Z34" s="43"/>
      <c r="AA34" s="43"/>
      <c r="AB34" s="43"/>
      <c r="AC34" s="2"/>
      <c r="AD34" s="2"/>
      <c r="AE34" s="2"/>
      <c r="AF34" s="3"/>
    </row>
    <row r="35" spans="1:32" ht="11.25" customHeight="1" x14ac:dyDescent="0.2">
      <c r="A35" s="66" t="s">
        <v>1002</v>
      </c>
      <c r="B35" s="78"/>
      <c r="C35" s="78"/>
      <c r="D35" s="51">
        <v>95.123742731199172</v>
      </c>
      <c r="E35" s="51">
        <v>507.56224300626354</v>
      </c>
      <c r="F35" s="51">
        <v>-217.71291094088312</v>
      </c>
      <c r="G35" s="51">
        <v>562.59577226160548</v>
      </c>
      <c r="H35" s="51">
        <v>615.90193028175122</v>
      </c>
      <c r="I35" s="51">
        <v>60.310704125610016</v>
      </c>
      <c r="J35" s="51">
        <v>198.96185468481201</v>
      </c>
      <c r="K35" s="51">
        <v>-93.6</v>
      </c>
      <c r="L35" s="51">
        <v>114.70000000000003</v>
      </c>
      <c r="M35" s="51">
        <v>0</v>
      </c>
      <c r="N35" s="51"/>
      <c r="O35" s="302" t="s">
        <v>1003</v>
      </c>
      <c r="P35" s="51"/>
      <c r="Q35" s="51"/>
      <c r="R35" s="10"/>
      <c r="S35" s="43"/>
      <c r="T35" s="43"/>
      <c r="U35" s="43"/>
      <c r="V35" s="43"/>
      <c r="W35" s="43"/>
      <c r="X35" s="43"/>
      <c r="Y35" s="43"/>
      <c r="Z35" s="43"/>
      <c r="AA35" s="43"/>
      <c r="AB35" s="43"/>
      <c r="AC35" s="2"/>
      <c r="AD35" s="2"/>
      <c r="AE35" s="2"/>
      <c r="AF35" s="3"/>
    </row>
    <row r="36" spans="1:32" ht="11.25" hidden="1" customHeight="1" x14ac:dyDescent="0.2">
      <c r="A36" s="66" t="s">
        <v>39</v>
      </c>
      <c r="B36" s="78"/>
      <c r="C36" s="78"/>
      <c r="D36" s="51">
        <v>105.8297</v>
      </c>
      <c r="E36" s="51">
        <v>114.25</v>
      </c>
      <c r="F36" s="51" t="s">
        <v>134</v>
      </c>
      <c r="G36" s="51" t="s">
        <v>134</v>
      </c>
      <c r="H36" s="51" t="s">
        <v>134</v>
      </c>
      <c r="I36" s="51" t="s">
        <v>134</v>
      </c>
      <c r="J36" s="51" t="s">
        <v>134</v>
      </c>
      <c r="K36" s="51" t="s">
        <v>134</v>
      </c>
      <c r="L36" s="51" t="s">
        <v>134</v>
      </c>
      <c r="M36" s="51" t="s">
        <v>134</v>
      </c>
      <c r="N36" s="51"/>
      <c r="O36" s="302" t="s">
        <v>39</v>
      </c>
      <c r="P36" s="51"/>
      <c r="Q36" s="51"/>
      <c r="R36" s="10"/>
      <c r="S36" s="43"/>
      <c r="T36" s="43"/>
      <c r="U36" s="43"/>
      <c r="V36" s="43"/>
      <c r="W36" s="43"/>
      <c r="X36" s="43"/>
      <c r="Y36" s="43"/>
      <c r="Z36" s="43"/>
      <c r="AA36" s="43"/>
      <c r="AB36" s="43"/>
      <c r="AC36" s="2"/>
      <c r="AD36" s="2"/>
      <c r="AE36" s="2"/>
      <c r="AF36" s="3"/>
    </row>
    <row r="37" spans="1:32" ht="11.25" customHeight="1" x14ac:dyDescent="0.2">
      <c r="A37" s="66" t="s">
        <v>40</v>
      </c>
      <c r="B37" s="78"/>
      <c r="C37" s="78"/>
      <c r="D37" s="51">
        <v>-60.330950475000044</v>
      </c>
      <c r="E37" s="51">
        <v>-64.575946135000024</v>
      </c>
      <c r="F37" s="51">
        <v>-17.777530819999971</v>
      </c>
      <c r="G37" s="51">
        <v>-17.75403224499993</v>
      </c>
      <c r="H37" s="51">
        <v>70.202996490000004</v>
      </c>
      <c r="I37" s="51">
        <v>75.10949199999996</v>
      </c>
      <c r="J37" s="51">
        <v>58.427454419999954</v>
      </c>
      <c r="K37" s="51">
        <v>-9.1954338750000417</v>
      </c>
      <c r="L37" s="51">
        <v>8.8378796150000181</v>
      </c>
      <c r="M37" s="51">
        <v>74.990604904999998</v>
      </c>
      <c r="N37" s="51"/>
      <c r="O37" s="302" t="s">
        <v>370</v>
      </c>
      <c r="P37" s="51"/>
      <c r="Q37" s="51"/>
      <c r="R37" s="10"/>
      <c r="S37" s="43"/>
      <c r="T37" s="43"/>
      <c r="U37" s="43"/>
      <c r="V37" s="43"/>
      <c r="W37" s="43"/>
      <c r="X37" s="43"/>
      <c r="Y37" s="43"/>
      <c r="Z37" s="43"/>
      <c r="AA37" s="43"/>
      <c r="AB37" s="43"/>
      <c r="AC37" s="2"/>
      <c r="AD37" s="2"/>
      <c r="AE37" s="2"/>
      <c r="AF37" s="3"/>
    </row>
    <row r="38" spans="1:32" ht="11.25" customHeight="1" x14ac:dyDescent="0.2">
      <c r="A38" s="66" t="s">
        <v>41</v>
      </c>
      <c r="B38" s="78"/>
      <c r="C38" s="78"/>
      <c r="D38" s="51">
        <v>95.725218782221006</v>
      </c>
      <c r="E38" s="51">
        <v>-9.6794806234906101</v>
      </c>
      <c r="F38" s="51">
        <v>-20.9556153007488</v>
      </c>
      <c r="G38" s="51">
        <v>-36.187958621429601</v>
      </c>
      <c r="H38" s="51">
        <v>10.6422540788429</v>
      </c>
      <c r="I38" s="51">
        <v>15.0698591595484</v>
      </c>
      <c r="J38" s="51">
        <v>15.1933872433898</v>
      </c>
      <c r="K38" s="51">
        <v>-20.218685567466501</v>
      </c>
      <c r="L38" s="51" t="s">
        <v>134</v>
      </c>
      <c r="M38" s="51" t="s">
        <v>134</v>
      </c>
      <c r="N38" s="51"/>
      <c r="O38" s="302" t="s">
        <v>41</v>
      </c>
      <c r="P38" s="51"/>
      <c r="Q38" s="51"/>
      <c r="R38" s="10"/>
      <c r="S38" s="43"/>
      <c r="T38" s="43"/>
      <c r="U38" s="43"/>
      <c r="V38" s="43"/>
      <c r="W38" s="43"/>
      <c r="X38" s="43"/>
      <c r="Y38" s="43"/>
      <c r="Z38" s="43"/>
      <c r="AA38" s="43"/>
      <c r="AB38" s="43"/>
      <c r="AC38" s="2"/>
      <c r="AD38" s="2"/>
      <c r="AE38" s="2"/>
      <c r="AF38" s="3"/>
    </row>
    <row r="39" spans="1:32" ht="11.25" customHeight="1" x14ac:dyDescent="0.2">
      <c r="A39" s="66" t="s">
        <v>42</v>
      </c>
      <c r="B39" s="78"/>
      <c r="C39" s="78"/>
      <c r="D39" s="51">
        <v>9.9255758082540293</v>
      </c>
      <c r="E39" s="51">
        <v>-8.8489194168717198</v>
      </c>
      <c r="F39" s="51">
        <v>34.785088449169997</v>
      </c>
      <c r="G39" s="51">
        <v>2.4639521527539801</v>
      </c>
      <c r="H39" s="51">
        <v>56.871491202233699</v>
      </c>
      <c r="I39" s="51">
        <v>55.329749670329498</v>
      </c>
      <c r="J39" s="51">
        <v>24.6731749058841</v>
      </c>
      <c r="K39" s="51">
        <v>32.210503410006503</v>
      </c>
      <c r="L39" s="51" t="s">
        <v>134</v>
      </c>
      <c r="M39" s="51" t="s">
        <v>134</v>
      </c>
      <c r="N39" s="51"/>
      <c r="O39" s="302" t="s">
        <v>371</v>
      </c>
      <c r="P39" s="51"/>
      <c r="Q39" s="51"/>
      <c r="R39" s="10"/>
      <c r="S39" s="43"/>
      <c r="T39" s="43"/>
      <c r="U39" s="43"/>
      <c r="V39" s="43"/>
      <c r="W39" s="43"/>
      <c r="X39" s="43"/>
      <c r="Y39" s="43"/>
      <c r="Z39" s="43"/>
      <c r="AA39" s="43"/>
      <c r="AB39" s="43"/>
      <c r="AC39" s="2"/>
      <c r="AD39" s="2"/>
      <c r="AE39" s="2"/>
      <c r="AF39" s="3"/>
    </row>
    <row r="40" spans="1:32" ht="11.25" customHeight="1" x14ac:dyDescent="0.2">
      <c r="A40" s="66" t="s">
        <v>43</v>
      </c>
      <c r="B40" s="78"/>
      <c r="C40" s="78"/>
      <c r="D40" s="51">
        <v>-1.78179608307461</v>
      </c>
      <c r="E40" s="51">
        <v>-12.8329198982279</v>
      </c>
      <c r="F40" s="51">
        <v>-56.216149726706902</v>
      </c>
      <c r="G40" s="51">
        <v>56.181487287777401</v>
      </c>
      <c r="H40" s="51">
        <v>104.707959559044</v>
      </c>
      <c r="I40" s="51">
        <v>40.7081386342673</v>
      </c>
      <c r="J40" s="51">
        <v>121.645948025884</v>
      </c>
      <c r="K40" s="51" t="s">
        <v>134</v>
      </c>
      <c r="L40" s="51" t="s">
        <v>134</v>
      </c>
      <c r="M40" s="51" t="s">
        <v>134</v>
      </c>
      <c r="N40" s="51"/>
      <c r="O40" s="302" t="s">
        <v>43</v>
      </c>
      <c r="P40" s="51"/>
      <c r="Q40" s="51"/>
      <c r="R40" s="10"/>
      <c r="S40" s="43"/>
      <c r="T40" s="43"/>
      <c r="U40" s="43"/>
      <c r="V40" s="43"/>
      <c r="W40" s="43"/>
      <c r="X40" s="43"/>
      <c r="Y40" s="43"/>
      <c r="Z40" s="43"/>
      <c r="AA40" s="43"/>
      <c r="AB40" s="43"/>
      <c r="AC40" s="2"/>
      <c r="AD40" s="2"/>
      <c r="AE40" s="2"/>
      <c r="AF40" s="3"/>
    </row>
    <row r="41" spans="1:32" ht="11.25" customHeight="1" x14ac:dyDescent="0.2">
      <c r="A41" s="66" t="s">
        <v>44</v>
      </c>
      <c r="B41" s="78"/>
      <c r="C41" s="78"/>
      <c r="D41" s="51">
        <v>282.35427081124357</v>
      </c>
      <c r="E41" s="51">
        <v>498.11986370614375</v>
      </c>
      <c r="F41" s="51">
        <v>-249.12842467954931</v>
      </c>
      <c r="G41" s="51">
        <v>99.048363088533335</v>
      </c>
      <c r="H41" s="51">
        <v>449.1290689805839</v>
      </c>
      <c r="I41" s="51">
        <v>752.31042503168158</v>
      </c>
      <c r="J41" s="51">
        <v>-315.60909497397444</v>
      </c>
      <c r="K41" s="51">
        <v>350.85181298462646</v>
      </c>
      <c r="L41" s="51">
        <v>764.29050870163246</v>
      </c>
      <c r="M41" s="51">
        <v>193.26725265192269</v>
      </c>
      <c r="N41" s="51"/>
      <c r="O41" s="302" t="s">
        <v>44</v>
      </c>
      <c r="P41" s="51"/>
      <c r="Q41" s="51"/>
      <c r="R41" s="10"/>
      <c r="S41" s="43"/>
      <c r="T41" s="43"/>
      <c r="U41" s="43"/>
      <c r="V41" s="43"/>
      <c r="W41" s="43"/>
      <c r="X41" s="43"/>
      <c r="Y41" s="43"/>
      <c r="Z41" s="43"/>
      <c r="AA41" s="43"/>
      <c r="AB41" s="43"/>
      <c r="AC41" s="2"/>
      <c r="AD41" s="2"/>
      <c r="AE41" s="2"/>
      <c r="AF41" s="3"/>
    </row>
    <row r="42" spans="1:32" ht="11.25" customHeight="1" x14ac:dyDescent="0.2">
      <c r="A42" s="66" t="s">
        <v>45</v>
      </c>
      <c r="B42" s="78"/>
      <c r="C42" s="78"/>
      <c r="D42" s="51">
        <v>32.381072385595402</v>
      </c>
      <c r="E42" s="51">
        <v>44.100133000513203</v>
      </c>
      <c r="F42" s="51">
        <v>-3.8413498926425702</v>
      </c>
      <c r="G42" s="51">
        <v>-0.37356614756437101</v>
      </c>
      <c r="H42" s="51">
        <v>10.3811884184371</v>
      </c>
      <c r="I42" s="51">
        <v>-35.525991553762701</v>
      </c>
      <c r="J42" s="51">
        <v>-42.530298820137403</v>
      </c>
      <c r="K42" s="51">
        <v>-8.08284359932453</v>
      </c>
      <c r="L42" s="51" t="s">
        <v>134</v>
      </c>
      <c r="M42" s="51" t="s">
        <v>134</v>
      </c>
      <c r="N42" s="51"/>
      <c r="O42" s="302" t="s">
        <v>372</v>
      </c>
      <c r="P42" s="51"/>
      <c r="Q42" s="51"/>
      <c r="R42" s="10"/>
      <c r="S42" s="43"/>
      <c r="T42" s="43"/>
      <c r="U42" s="43"/>
      <c r="V42" s="43"/>
      <c r="W42" s="43"/>
      <c r="X42" s="43"/>
      <c r="Y42" s="43"/>
      <c r="Z42" s="43"/>
      <c r="AA42" s="43"/>
      <c r="AB42" s="43"/>
      <c r="AC42" s="2"/>
      <c r="AD42" s="2"/>
      <c r="AE42" s="2"/>
      <c r="AF42" s="3"/>
    </row>
    <row r="43" spans="1:32" ht="11.25" customHeight="1" x14ac:dyDescent="0.2">
      <c r="A43" s="66" t="s">
        <v>46</v>
      </c>
      <c r="B43" s="78"/>
      <c r="C43" s="78"/>
      <c r="D43" s="51">
        <v>26.235602579450699</v>
      </c>
      <c r="E43" s="51">
        <v>-16.946781305756801</v>
      </c>
      <c r="F43" s="51">
        <v>-12.408141519951499</v>
      </c>
      <c r="G43" s="51">
        <v>23.722821233869201</v>
      </c>
      <c r="H43" s="51">
        <v>11.789822859311601</v>
      </c>
      <c r="I43" s="51">
        <v>83.730828681064395</v>
      </c>
      <c r="J43" s="51">
        <v>0.423996613008913</v>
      </c>
      <c r="K43" s="51">
        <v>-38.541354913802401</v>
      </c>
      <c r="L43" s="51" t="s">
        <v>134</v>
      </c>
      <c r="M43" s="51" t="s">
        <v>134</v>
      </c>
      <c r="N43" s="51"/>
      <c r="O43" s="302" t="s">
        <v>373</v>
      </c>
      <c r="P43" s="51"/>
      <c r="Q43" s="51"/>
      <c r="R43" s="10"/>
      <c r="S43" s="43"/>
      <c r="T43" s="43"/>
      <c r="U43" s="43"/>
      <c r="V43" s="43"/>
      <c r="W43" s="43"/>
      <c r="X43" s="43"/>
      <c r="Y43" s="43"/>
      <c r="Z43" s="43"/>
      <c r="AA43" s="43"/>
      <c r="AB43" s="43"/>
      <c r="AC43" s="2"/>
      <c r="AD43" s="2"/>
      <c r="AE43" s="2"/>
      <c r="AF43" s="3"/>
    </row>
    <row r="44" spans="1:32" ht="11.25" customHeight="1" x14ac:dyDescent="0.2">
      <c r="A44" s="66" t="s">
        <v>47</v>
      </c>
      <c r="B44" s="78"/>
      <c r="C44" s="78"/>
      <c r="D44" s="51">
        <v>-11.5129829796509</v>
      </c>
      <c r="E44" s="51">
        <v>15.3916860817453</v>
      </c>
      <c r="F44" s="51">
        <v>-35.688484568885201</v>
      </c>
      <c r="G44" s="51">
        <v>-25.061887828103099</v>
      </c>
      <c r="H44" s="51">
        <v>-29.7911852765526</v>
      </c>
      <c r="I44" s="51">
        <v>154.985817725027</v>
      </c>
      <c r="J44" s="51">
        <v>-40.829460765967802</v>
      </c>
      <c r="K44" s="51">
        <v>61.330779598036898</v>
      </c>
      <c r="L44" s="51" t="s">
        <v>134</v>
      </c>
      <c r="M44" s="51" t="s">
        <v>134</v>
      </c>
      <c r="N44" s="51"/>
      <c r="O44" s="302" t="s">
        <v>374</v>
      </c>
      <c r="P44" s="51"/>
      <c r="Q44" s="51"/>
      <c r="R44" s="10"/>
      <c r="S44" s="43"/>
      <c r="T44" s="43"/>
      <c r="U44" s="43"/>
      <c r="V44" s="43"/>
      <c r="W44" s="43"/>
      <c r="X44" s="43"/>
      <c r="Y44" s="43"/>
      <c r="Z44" s="43"/>
      <c r="AA44" s="43"/>
      <c r="AB44" s="43"/>
      <c r="AC44" s="2"/>
      <c r="AD44" s="2"/>
      <c r="AE44" s="2"/>
      <c r="AF44" s="3"/>
    </row>
    <row r="45" spans="1:32" ht="11.25" customHeight="1" x14ac:dyDescent="0.2">
      <c r="A45" s="66" t="s">
        <v>48</v>
      </c>
      <c r="B45" s="78"/>
      <c r="C45" s="78"/>
      <c r="D45" s="51">
        <v>78.345035974850219</v>
      </c>
      <c r="E45" s="51">
        <v>21.706838584579359</v>
      </c>
      <c r="F45" s="51">
        <v>147.85050635304361</v>
      </c>
      <c r="G45" s="51">
        <v>-207.5769158460831</v>
      </c>
      <c r="H45" s="51">
        <v>-83.434419960393242</v>
      </c>
      <c r="I45" s="51">
        <v>417.01505884817618</v>
      </c>
      <c r="J45" s="51">
        <v>224.66729742318722</v>
      </c>
      <c r="K45" s="51">
        <v>238.4508048233177</v>
      </c>
      <c r="L45" s="51">
        <v>291.74669546624131</v>
      </c>
      <c r="M45" s="51">
        <v>-141.05938376786042</v>
      </c>
      <c r="N45" s="51"/>
      <c r="O45" s="302" t="s">
        <v>48</v>
      </c>
      <c r="P45" s="51"/>
      <c r="Q45" s="51"/>
      <c r="R45" s="10"/>
      <c r="S45" s="43"/>
      <c r="T45" s="43"/>
      <c r="U45" s="43"/>
      <c r="V45" s="43"/>
      <c r="W45" s="43"/>
      <c r="X45" s="43"/>
      <c r="Y45" s="43"/>
      <c r="Z45" s="43"/>
      <c r="AA45" s="43"/>
      <c r="AB45" s="43"/>
      <c r="AC45" s="2"/>
      <c r="AD45" s="2"/>
      <c r="AE45" s="2"/>
      <c r="AF45" s="3"/>
    </row>
    <row r="46" spans="1:32" ht="11.25" customHeight="1" x14ac:dyDescent="0.2">
      <c r="A46" s="66" t="s">
        <v>49</v>
      </c>
      <c r="B46" s="78"/>
      <c r="C46" s="78"/>
      <c r="D46" s="51">
        <v>-467.2</v>
      </c>
      <c r="E46" s="51">
        <v>-1096.1000000000001</v>
      </c>
      <c r="F46" s="51">
        <v>-794.7</v>
      </c>
      <c r="G46" s="51">
        <v>-646</v>
      </c>
      <c r="H46" s="51">
        <v>24.699999999999989</v>
      </c>
      <c r="I46" s="51">
        <v>-74.099999999999994</v>
      </c>
      <c r="J46" s="51">
        <v>-47.199999999999996</v>
      </c>
      <c r="K46" s="51">
        <v>-574.59999999999991</v>
      </c>
      <c r="L46" s="51">
        <v>-653.60000000000014</v>
      </c>
      <c r="M46" s="51">
        <v>-699.8</v>
      </c>
      <c r="N46" s="51"/>
      <c r="O46" s="302" t="s">
        <v>375</v>
      </c>
      <c r="P46" s="51"/>
      <c r="Q46" s="51"/>
      <c r="R46" s="10"/>
      <c r="S46" s="43"/>
      <c r="T46" s="43"/>
      <c r="U46" s="43"/>
      <c r="V46" s="43"/>
      <c r="W46" s="43"/>
      <c r="X46" s="43"/>
      <c r="Y46" s="43"/>
      <c r="Z46" s="43"/>
      <c r="AA46" s="43"/>
      <c r="AB46" s="43"/>
      <c r="AC46" s="2"/>
      <c r="AD46" s="2"/>
      <c r="AE46" s="2"/>
      <c r="AF46" s="3"/>
    </row>
    <row r="47" spans="1:32" ht="11.25" customHeight="1" x14ac:dyDescent="0.2">
      <c r="A47" s="119"/>
      <c r="B47" s="119"/>
      <c r="C47" s="119"/>
      <c r="D47" s="5"/>
      <c r="E47" s="5"/>
      <c r="F47" s="5"/>
      <c r="G47" s="5"/>
      <c r="H47" s="49"/>
      <c r="I47" s="5"/>
      <c r="J47" s="5"/>
      <c r="K47" s="5"/>
      <c r="L47" s="5"/>
      <c r="M47" s="5"/>
      <c r="N47" s="5"/>
      <c r="O47" s="5"/>
      <c r="P47" s="5"/>
      <c r="Q47" s="5"/>
      <c r="R47" s="5"/>
      <c r="S47" s="2"/>
      <c r="T47" s="2"/>
      <c r="U47" s="2"/>
      <c r="V47" s="2"/>
      <c r="W47" s="2"/>
      <c r="X47" s="2"/>
      <c r="Y47" s="2"/>
      <c r="Z47" s="2"/>
      <c r="AA47" s="2"/>
      <c r="AB47" s="2"/>
      <c r="AC47" s="2"/>
      <c r="AD47" s="2"/>
      <c r="AE47" s="2"/>
      <c r="AF47" s="3"/>
    </row>
    <row r="48" spans="1:32" ht="11.25" customHeight="1" x14ac:dyDescent="0.2">
      <c r="A48" s="137"/>
      <c r="B48" s="78"/>
      <c r="C48" s="78"/>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3"/>
    </row>
    <row r="49" spans="1:32" ht="11.25" customHeight="1" x14ac:dyDescent="0.2">
      <c r="A49" s="314" t="s">
        <v>889</v>
      </c>
      <c r="B49" s="314"/>
      <c r="C49" s="314"/>
      <c r="D49" s="314"/>
      <c r="E49" s="314"/>
      <c r="F49" s="314"/>
      <c r="G49" s="314"/>
      <c r="H49" s="314"/>
      <c r="I49" s="314"/>
      <c r="J49" s="314"/>
      <c r="K49" s="314"/>
      <c r="L49" s="314"/>
      <c r="M49" s="314"/>
      <c r="N49" s="314"/>
      <c r="O49" s="314"/>
      <c r="P49" s="314"/>
      <c r="Q49" s="314"/>
      <c r="R49" s="314"/>
      <c r="S49" s="2"/>
      <c r="T49" s="2"/>
      <c r="U49" s="2"/>
      <c r="V49" s="2"/>
      <c r="W49" s="2"/>
      <c r="X49" s="2"/>
      <c r="Y49" s="2"/>
      <c r="Z49" s="2"/>
      <c r="AA49" s="2"/>
      <c r="AB49" s="2"/>
      <c r="AC49" s="2"/>
      <c r="AD49" s="2"/>
      <c r="AE49" s="2"/>
      <c r="AF49" s="3"/>
    </row>
    <row r="50" spans="1:32" ht="11.25" customHeight="1" x14ac:dyDescent="0.2">
      <c r="A50" s="499" t="s">
        <v>986</v>
      </c>
      <c r="B50" s="314"/>
      <c r="C50" s="314"/>
      <c r="D50" s="314"/>
      <c r="E50" s="314"/>
      <c r="F50" s="314"/>
      <c r="G50" s="314"/>
      <c r="H50" s="314"/>
      <c r="I50" s="314"/>
      <c r="J50" s="314"/>
      <c r="K50" s="314"/>
      <c r="L50" s="314"/>
      <c r="M50" s="314"/>
      <c r="N50" s="314"/>
      <c r="O50" s="314"/>
      <c r="P50" s="314"/>
      <c r="Q50" s="314"/>
      <c r="R50" s="314"/>
      <c r="S50" s="2"/>
      <c r="T50" s="2"/>
      <c r="U50" s="2"/>
      <c r="V50" s="2"/>
      <c r="W50" s="2"/>
      <c r="X50" s="2"/>
      <c r="Y50" s="2"/>
      <c r="Z50" s="2"/>
      <c r="AA50" s="2"/>
      <c r="AB50" s="2"/>
      <c r="AC50" s="2"/>
      <c r="AD50" s="2"/>
      <c r="AE50" s="2"/>
      <c r="AF50" s="3"/>
    </row>
    <row r="51" spans="1:32" ht="11.25" customHeight="1" x14ac:dyDescent="0.2">
      <c r="A51" s="499" t="s">
        <v>815</v>
      </c>
      <c r="B51" s="314"/>
      <c r="C51" s="314"/>
      <c r="D51" s="314"/>
      <c r="E51" s="314"/>
      <c r="F51" s="314"/>
      <c r="G51" s="314"/>
      <c r="H51" s="314"/>
      <c r="I51" s="314"/>
      <c r="J51" s="314"/>
      <c r="K51" s="314"/>
      <c r="L51" s="314"/>
      <c r="M51" s="314"/>
      <c r="N51" s="314"/>
      <c r="O51" s="314"/>
      <c r="P51" s="314"/>
      <c r="Q51" s="314"/>
      <c r="R51" s="314"/>
      <c r="S51" s="2"/>
      <c r="T51" s="2"/>
      <c r="U51" s="2"/>
      <c r="V51" s="2"/>
      <c r="W51" s="2"/>
      <c r="X51" s="2"/>
      <c r="Y51" s="2"/>
      <c r="Z51" s="2"/>
      <c r="AA51" s="2"/>
      <c r="AB51" s="2"/>
      <c r="AC51" s="2"/>
      <c r="AD51" s="2"/>
      <c r="AE51" s="2"/>
      <c r="AF51" s="3"/>
    </row>
    <row r="52" spans="1:32" ht="11.25" customHeight="1" x14ac:dyDescent="0.2">
      <c r="A52" s="314"/>
      <c r="B52" s="314"/>
      <c r="C52" s="314"/>
      <c r="D52" s="314"/>
      <c r="E52" s="314"/>
      <c r="F52" s="314"/>
      <c r="G52" s="314"/>
      <c r="H52" s="314"/>
      <c r="I52" s="314"/>
      <c r="J52" s="314"/>
      <c r="K52" s="314"/>
      <c r="L52" s="314"/>
      <c r="M52" s="314"/>
      <c r="N52" s="314"/>
      <c r="O52" s="314"/>
      <c r="P52" s="314"/>
      <c r="Q52" s="314"/>
      <c r="R52" s="314"/>
      <c r="S52" s="2"/>
      <c r="T52" s="2"/>
      <c r="U52" s="2"/>
      <c r="V52" s="2"/>
      <c r="W52" s="2"/>
      <c r="X52" s="2"/>
      <c r="Y52" s="2"/>
      <c r="Z52" s="2"/>
      <c r="AA52" s="2"/>
      <c r="AB52" s="2"/>
      <c r="AC52" s="2"/>
      <c r="AD52" s="2"/>
      <c r="AE52" s="2"/>
      <c r="AF52" s="3"/>
    </row>
    <row r="53" spans="1:32" ht="11.25" customHeight="1" x14ac:dyDescent="0.2">
      <c r="A53" s="137" t="s">
        <v>743</v>
      </c>
      <c r="B53" s="78"/>
      <c r="C53" s="78"/>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3"/>
    </row>
    <row r="54" spans="1:32" ht="11.25" customHeight="1" x14ac:dyDescent="0.2">
      <c r="A54" s="499" t="s">
        <v>550</v>
      </c>
      <c r="B54" s="78"/>
      <c r="C54" s="78"/>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3"/>
    </row>
    <row r="55" spans="1:32" ht="11.25" customHeight="1" x14ac:dyDescent="0.2">
      <c r="A55" s="462" t="s">
        <v>816</v>
      </c>
      <c r="B55" s="78"/>
      <c r="C55" s="78"/>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3"/>
    </row>
    <row r="56" spans="1:32" ht="11.25" customHeight="1" x14ac:dyDescent="0.2">
      <c r="A56" s="78"/>
      <c r="B56" s="78"/>
      <c r="C56" s="78"/>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3"/>
    </row>
    <row r="57" spans="1:32" ht="11.25" customHeight="1" x14ac:dyDescent="0.2">
      <c r="A57" s="78"/>
      <c r="B57" s="78"/>
      <c r="C57" s="78"/>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3"/>
    </row>
    <row r="58" spans="1:32" ht="11.25" customHeight="1" x14ac:dyDescent="0.2">
      <c r="A58" s="78"/>
      <c r="B58" s="78"/>
      <c r="C58" s="78"/>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3"/>
    </row>
    <row r="59" spans="1:32" ht="11.25" customHeight="1" x14ac:dyDescent="0.2">
      <c r="A59" s="78"/>
      <c r="B59" s="78"/>
      <c r="C59" s="78"/>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3"/>
    </row>
    <row r="60" spans="1:32" ht="11.25" customHeight="1" x14ac:dyDescent="0.2">
      <c r="A60" s="78"/>
      <c r="B60" s="78"/>
      <c r="C60" s="78"/>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3"/>
    </row>
    <row r="61" spans="1:32" ht="11.25" customHeight="1" x14ac:dyDescent="0.2">
      <c r="A61" s="78"/>
      <c r="B61" s="78"/>
      <c r="C61" s="78"/>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3"/>
    </row>
    <row r="62" spans="1:32" ht="11.25" customHeight="1" x14ac:dyDescent="0.2">
      <c r="A62" s="78"/>
      <c r="B62" s="78"/>
      <c r="C62" s="78"/>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3"/>
    </row>
    <row r="63" spans="1:32" ht="11.25" customHeight="1" x14ac:dyDescent="0.2">
      <c r="A63" s="78"/>
      <c r="B63" s="78"/>
      <c r="C63" s="78"/>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3"/>
    </row>
    <row r="64" spans="1:32" ht="11.25" customHeight="1" x14ac:dyDescent="0.2">
      <c r="A64" s="78"/>
      <c r="B64" s="78"/>
      <c r="C64" s="78"/>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3"/>
    </row>
    <row r="65" spans="1:32" ht="11.25" customHeight="1" x14ac:dyDescent="0.2">
      <c r="A65" s="78"/>
      <c r="B65" s="78"/>
      <c r="C65" s="78"/>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3"/>
    </row>
    <row r="66" spans="1:32" ht="11.25" customHeight="1" x14ac:dyDescent="0.2">
      <c r="A66" s="78"/>
      <c r="B66" s="78"/>
      <c r="C66" s="78"/>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3"/>
    </row>
    <row r="67" spans="1:32" ht="11.25" customHeight="1" x14ac:dyDescent="0.2">
      <c r="A67" s="78"/>
      <c r="B67" s="78"/>
      <c r="C67" s="78"/>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3"/>
    </row>
    <row r="68" spans="1:32" ht="11.25" customHeight="1" x14ac:dyDescent="0.2">
      <c r="A68" s="78"/>
      <c r="B68" s="78"/>
      <c r="C68" s="78"/>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
    </row>
    <row r="69" spans="1:32" ht="11.25" customHeight="1" x14ac:dyDescent="0.2">
      <c r="A69" s="78"/>
      <c r="B69" s="78"/>
      <c r="C69" s="78"/>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
    </row>
    <row r="70" spans="1:32" ht="11.25" customHeight="1" x14ac:dyDescent="0.2">
      <c r="A70" s="78"/>
      <c r="B70" s="78"/>
      <c r="C70" s="78"/>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
    </row>
    <row r="71" spans="1:32" ht="11.25" customHeight="1" x14ac:dyDescent="0.2">
      <c r="A71" s="1"/>
      <c r="B71" s="1"/>
      <c r="C71" s="1"/>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
    </row>
    <row r="72" spans="1:32" ht="11.25" customHeight="1" x14ac:dyDescent="0.2">
      <c r="A72" s="1"/>
      <c r="B72" s="1"/>
      <c r="C72" s="1"/>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
    </row>
    <row r="73" spans="1:32" ht="11.25" customHeight="1" x14ac:dyDescent="0.2">
      <c r="A73" s="1"/>
      <c r="B73" s="1"/>
      <c r="C73" s="1"/>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
    </row>
    <row r="74" spans="1:32" ht="11.25" customHeight="1" x14ac:dyDescent="0.2">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
    </row>
    <row r="75" spans="1:32" ht="11.25" customHeight="1" x14ac:dyDescent="0.2">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
    </row>
    <row r="76" spans="1:32" ht="11.25" customHeight="1" x14ac:dyDescent="0.2">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
    </row>
    <row r="77" spans="1:32" ht="11.25" customHeight="1" x14ac:dyDescent="0.2">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
    </row>
    <row r="78" spans="1:32" ht="11.25" customHeight="1" x14ac:dyDescent="0.2">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
    </row>
    <row r="79" spans="1:32" ht="11.25" customHeight="1" x14ac:dyDescent="0.2">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3"/>
    </row>
    <row r="80" spans="1:32" ht="11.25" customHeight="1" x14ac:dyDescent="0.2">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3"/>
    </row>
    <row r="81" spans="1:32" ht="11.25" customHeight="1" x14ac:dyDescent="0.2">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3"/>
    </row>
    <row r="82" spans="1:32" ht="11.25" customHeight="1" x14ac:dyDescent="0.2">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3"/>
    </row>
    <row r="83" spans="1:32" ht="11.25" customHeight="1" x14ac:dyDescent="0.2">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3"/>
    </row>
    <row r="84" spans="1:32" ht="11.25" customHeight="1" x14ac:dyDescent="0.2">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3"/>
    </row>
    <row r="85" spans="1:32" ht="11.25" customHeight="1" x14ac:dyDescent="0.2">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3"/>
    </row>
    <row r="86" spans="1:32" ht="11.25" customHeight="1" x14ac:dyDescent="0.2">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3"/>
    </row>
    <row r="87" spans="1:32" ht="11.25" customHeight="1" x14ac:dyDescent="0.2">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3"/>
    </row>
    <row r="88" spans="1:32" ht="11.25" customHeight="1" x14ac:dyDescent="0.2">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3"/>
    </row>
    <row r="89" spans="1:32" ht="11.25" customHeight="1" x14ac:dyDescent="0.2">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3"/>
    </row>
    <row r="90" spans="1:32" ht="11.25" customHeight="1" x14ac:dyDescent="0.2">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3"/>
    </row>
    <row r="91" spans="1:32" ht="11.25" customHeight="1" x14ac:dyDescent="0.2">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3"/>
    </row>
    <row r="92" spans="1:32" ht="11.25" customHeight="1" x14ac:dyDescent="0.2">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3"/>
    </row>
    <row r="93" spans="1:32" ht="11.25" customHeight="1" x14ac:dyDescent="0.2">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3"/>
    </row>
    <row r="94" spans="1:32" ht="11.25" customHeight="1" x14ac:dyDescent="0.2">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3"/>
    </row>
    <row r="95" spans="1:32" ht="11.25" customHeight="1" x14ac:dyDescent="0.2">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3"/>
    </row>
    <row r="96" spans="1:32" ht="11.25" customHeight="1" x14ac:dyDescent="0.2">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3"/>
    </row>
    <row r="97" spans="1:32" ht="11.25" customHeight="1" x14ac:dyDescent="0.2">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3"/>
    </row>
    <row r="98" spans="1:32" ht="11.25" customHeight="1" x14ac:dyDescent="0.2">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3"/>
    </row>
    <row r="99" spans="1:32" ht="11.25" customHeight="1" x14ac:dyDescent="0.2">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3"/>
    </row>
    <row r="100" spans="1:32" ht="11.25" customHeight="1" x14ac:dyDescent="0.2">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3"/>
    </row>
    <row r="101" spans="1:32" ht="11.25" customHeight="1" x14ac:dyDescent="0.2">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3"/>
    </row>
    <row r="102" spans="1:32" ht="11.25" customHeight="1" x14ac:dyDescent="0.2">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3"/>
    </row>
    <row r="103" spans="1:32" ht="11.25" customHeight="1" x14ac:dyDescent="0.2">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3"/>
    </row>
    <row r="104" spans="1:32" ht="11.25" customHeight="1" x14ac:dyDescent="0.2">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3"/>
    </row>
    <row r="105" spans="1:32" ht="11.25" customHeight="1" x14ac:dyDescent="0.2">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3"/>
    </row>
    <row r="106" spans="1:32" ht="11.25" customHeight="1" x14ac:dyDescent="0.2">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3"/>
    </row>
    <row r="107" spans="1:32" ht="11.25" customHeight="1" x14ac:dyDescent="0.2">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3"/>
    </row>
    <row r="108" spans="1:32" ht="11.25" customHeight="1" x14ac:dyDescent="0.2">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3"/>
    </row>
    <row r="109" spans="1:32" ht="11.25" customHeight="1" x14ac:dyDescent="0.2">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3"/>
    </row>
    <row r="110" spans="1:32" ht="11.25" customHeight="1" x14ac:dyDescent="0.2">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3"/>
    </row>
    <row r="111" spans="1:32" ht="11.25" customHeight="1" x14ac:dyDescent="0.2">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3"/>
    </row>
    <row r="112" spans="1:32" ht="11.25" customHeight="1" x14ac:dyDescent="0.2">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3"/>
    </row>
    <row r="113" spans="1:32" ht="11.25" customHeight="1" x14ac:dyDescent="0.2">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3"/>
    </row>
    <row r="114" spans="1:32" ht="11.25" customHeight="1" x14ac:dyDescent="0.2">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3"/>
    </row>
    <row r="115" spans="1:32" ht="11.25" customHeight="1" x14ac:dyDescent="0.2">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3"/>
    </row>
    <row r="116" spans="1:32" ht="11.25" customHeight="1" x14ac:dyDescent="0.2">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3"/>
    </row>
    <row r="117" spans="1:32" ht="11.25" customHeight="1" x14ac:dyDescent="0.2">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3"/>
    </row>
    <row r="118" spans="1:32" ht="11.25" customHeight="1" x14ac:dyDescent="0.2">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3"/>
    </row>
    <row r="119" spans="1:32" ht="11.25" customHeight="1" x14ac:dyDescent="0.2">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3"/>
    </row>
    <row r="120" spans="1:32" ht="11.25" customHeight="1" x14ac:dyDescent="0.2">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3"/>
    </row>
    <row r="121" spans="1:32" ht="11.25" customHeight="1" x14ac:dyDescent="0.2">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3"/>
    </row>
    <row r="122" spans="1:32" ht="11.25" customHeight="1" x14ac:dyDescent="0.2">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3"/>
    </row>
    <row r="123" spans="1:32" ht="11.25" customHeight="1" x14ac:dyDescent="0.2">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3"/>
    </row>
    <row r="124" spans="1:32" ht="11.25" customHeight="1" x14ac:dyDescent="0.2">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3"/>
    </row>
    <row r="125" spans="1:32" ht="11.25" customHeight="1" x14ac:dyDescent="0.2">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3"/>
    </row>
    <row r="126" spans="1:32" ht="11.25" customHeight="1" x14ac:dyDescent="0.2">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3"/>
    </row>
    <row r="127" spans="1:32" ht="11.25" customHeight="1" x14ac:dyDescent="0.2">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3"/>
    </row>
    <row r="128" spans="1:32" ht="11.25" customHeight="1" x14ac:dyDescent="0.2">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3"/>
    </row>
    <row r="129" spans="1:32" ht="11.25" customHeight="1" x14ac:dyDescent="0.2">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3"/>
    </row>
    <row r="130" spans="1:32" ht="11.25" customHeight="1" x14ac:dyDescent="0.2">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3"/>
    </row>
    <row r="131" spans="1:32" ht="11.25" customHeight="1" x14ac:dyDescent="0.2">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3"/>
    </row>
    <row r="132" spans="1:32" ht="11.25" customHeight="1" x14ac:dyDescent="0.2">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3"/>
    </row>
    <row r="133" spans="1:32" ht="11.25" customHeight="1" x14ac:dyDescent="0.2">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3"/>
    </row>
    <row r="134" spans="1:32" ht="11.25" customHeight="1" x14ac:dyDescent="0.2">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3"/>
    </row>
    <row r="135" spans="1:32" ht="11.25" customHeight="1" x14ac:dyDescent="0.2">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3"/>
    </row>
    <row r="136" spans="1:32" ht="11.25" customHeight="1" x14ac:dyDescent="0.2">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3"/>
    </row>
    <row r="137" spans="1:32" ht="11.25" customHeight="1" x14ac:dyDescent="0.2">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3"/>
    </row>
    <row r="138" spans="1:32" ht="11.25" customHeight="1" x14ac:dyDescent="0.2">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3"/>
    </row>
    <row r="139" spans="1:32" ht="11.25" customHeight="1" x14ac:dyDescent="0.2">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3"/>
    </row>
    <row r="140" spans="1:32" ht="11.25" customHeight="1" x14ac:dyDescent="0.2">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3"/>
    </row>
    <row r="141" spans="1:32" ht="11.25" customHeight="1" x14ac:dyDescent="0.2">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3"/>
    </row>
    <row r="142" spans="1:32" ht="11.25" customHeight="1" x14ac:dyDescent="0.2">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3"/>
    </row>
    <row r="143" spans="1:32" ht="11.25" customHeight="1" x14ac:dyDescent="0.2">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3"/>
    </row>
    <row r="144" spans="1:32" ht="11.25" customHeight="1" x14ac:dyDescent="0.2">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3"/>
    </row>
    <row r="145" spans="1:32" ht="11.25" customHeight="1" x14ac:dyDescent="0.2">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3"/>
    </row>
    <row r="146" spans="1:32" ht="11.25" customHeight="1" x14ac:dyDescent="0.2">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3"/>
    </row>
    <row r="147" spans="1:32" ht="11.25" customHeight="1" x14ac:dyDescent="0.2">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3"/>
    </row>
    <row r="148" spans="1:32" ht="11.25" customHeight="1" x14ac:dyDescent="0.2">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3"/>
    </row>
    <row r="149" spans="1:32" ht="11.25" customHeight="1" x14ac:dyDescent="0.2">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3"/>
    </row>
    <row r="150" spans="1:32" ht="11.25" customHeight="1" x14ac:dyDescent="0.2">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3"/>
    </row>
    <row r="151" spans="1:32" ht="11.25" customHeight="1" x14ac:dyDescent="0.2">
      <c r="A151" s="1"/>
      <c r="B151" s="1"/>
      <c r="C151" s="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3"/>
    </row>
  </sheetData>
  <pageMargins left="0.19" right="0.17" top="0.21" bottom="0.25"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Q150"/>
  <sheetViews>
    <sheetView view="pageBreakPreview" topLeftCell="A53" zoomScaleNormal="100" zoomScaleSheetLayoutView="100" workbookViewId="0">
      <selection activeCell="Q88" sqref="Q88"/>
    </sheetView>
  </sheetViews>
  <sheetFormatPr defaultColWidth="0" defaultRowHeight="9.9499999999999993" customHeight="1" x14ac:dyDescent="0.2"/>
  <cols>
    <col min="1" max="1" width="29.1640625" style="131" customWidth="1"/>
    <col min="2" max="2" width="9" style="131" customWidth="1"/>
    <col min="3" max="3" width="2.1640625" style="131" customWidth="1"/>
    <col min="4" max="14" width="10.83203125" style="13" customWidth="1"/>
    <col min="15" max="15" width="2.1640625" style="13" customWidth="1"/>
    <col min="16" max="16" width="9" style="13" customWidth="1"/>
    <col min="17" max="17" width="27" style="13" customWidth="1"/>
    <col min="18" max="18" width="4.1640625" style="13" customWidth="1"/>
    <col min="19" max="20" width="1.83203125" style="13" customWidth="1"/>
    <col min="21" max="33" width="5.83203125" style="13" customWidth="1"/>
    <col min="34" max="34" width="5.83203125" style="98" customWidth="1"/>
    <col min="35" max="35" width="3.5" style="98" customWidth="1"/>
    <col min="36" max="43" width="0" style="98" hidden="1" customWidth="1"/>
    <col min="44" max="16384" width="9.33203125" style="98" hidden="1"/>
  </cols>
  <sheetData>
    <row r="1" spans="1:34" ht="30" customHeight="1" x14ac:dyDescent="0.2"/>
    <row r="2" spans="1:34" ht="10.5" customHeight="1" x14ac:dyDescent="0.2">
      <c r="A2" s="131" t="s">
        <v>339</v>
      </c>
      <c r="B2" s="138"/>
      <c r="C2" s="138"/>
      <c r="F2" s="51"/>
      <c r="G2" s="51"/>
      <c r="H2" s="51"/>
      <c r="I2" s="51"/>
    </row>
    <row r="3" spans="1:34" ht="12.75" customHeight="1" x14ac:dyDescent="0.2">
      <c r="A3" s="158" t="s">
        <v>189</v>
      </c>
    </row>
    <row r="4" spans="1:34" ht="12.75" customHeight="1" x14ac:dyDescent="0.2">
      <c r="A4" s="158" t="s">
        <v>655</v>
      </c>
    </row>
    <row r="5" spans="1:34" ht="10.5" customHeight="1" x14ac:dyDescent="0.2">
      <c r="A5" s="136" t="s">
        <v>81</v>
      </c>
      <c r="C5" s="122"/>
    </row>
    <row r="6" spans="1:34" ht="10.5" customHeight="1" x14ac:dyDescent="0.2">
      <c r="A6" s="136" t="s">
        <v>656</v>
      </c>
      <c r="C6" s="122"/>
    </row>
    <row r="7" spans="1:34" ht="6" customHeight="1" x14ac:dyDescent="0.2">
      <c r="C7" s="136"/>
    </row>
    <row r="8" spans="1:34" ht="11.25" customHeight="1" x14ac:dyDescent="0.2">
      <c r="A8" s="139"/>
      <c r="B8" s="139"/>
      <c r="C8" s="139"/>
      <c r="D8" s="41">
        <v>2015</v>
      </c>
      <c r="E8" s="41">
        <v>2016</v>
      </c>
      <c r="F8" s="41">
        <v>2017</v>
      </c>
      <c r="G8" s="41">
        <v>2018</v>
      </c>
      <c r="H8" s="41">
        <v>2019</v>
      </c>
      <c r="I8" s="41">
        <v>2020</v>
      </c>
      <c r="J8" s="41">
        <v>2021</v>
      </c>
      <c r="K8" s="41">
        <v>2022</v>
      </c>
      <c r="L8" s="41">
        <v>2023</v>
      </c>
      <c r="M8" s="41">
        <v>2024</v>
      </c>
      <c r="N8" s="41">
        <v>2025</v>
      </c>
      <c r="O8" s="41" t="s">
        <v>812</v>
      </c>
      <c r="P8" s="41"/>
      <c r="Q8" s="41"/>
      <c r="R8" s="41"/>
      <c r="S8" s="59"/>
    </row>
    <row r="9" spans="1:34" ht="11.25" customHeight="1" x14ac:dyDescent="0.2">
      <c r="B9" s="140"/>
      <c r="D9" s="60"/>
      <c r="E9" s="60"/>
      <c r="F9" s="60"/>
      <c r="G9" s="60"/>
      <c r="H9" s="60"/>
      <c r="I9" s="60"/>
      <c r="J9" s="60"/>
      <c r="K9" s="60"/>
      <c r="L9" s="60"/>
      <c r="M9" s="60"/>
      <c r="N9" s="60"/>
      <c r="O9" s="60"/>
      <c r="P9" s="60"/>
      <c r="Q9" s="60"/>
      <c r="R9" s="60"/>
      <c r="S9" s="61"/>
    </row>
    <row r="10" spans="1:34" ht="11.25" customHeight="1" x14ac:dyDescent="0.2">
      <c r="A10" s="365" t="s">
        <v>265</v>
      </c>
      <c r="B10" s="141"/>
      <c r="C10" s="122"/>
      <c r="D10" s="62">
        <v>1935663.9429148531</v>
      </c>
      <c r="E10" s="62">
        <v>1996894.2961652104</v>
      </c>
      <c r="F10" s="62">
        <v>2117618.3917906727</v>
      </c>
      <c r="G10" s="62">
        <v>2200905.4550684397</v>
      </c>
      <c r="H10" s="62">
        <v>2284972.3003123668</v>
      </c>
      <c r="I10" s="62">
        <v>2314259.9530274533</v>
      </c>
      <c r="J10" s="62">
        <v>2389941.6513145524</v>
      </c>
      <c r="K10" s="62">
        <v>2418470.1062050033</v>
      </c>
      <c r="L10" s="62">
        <v>2528011.0617559515</v>
      </c>
      <c r="M10" s="62">
        <v>2511209.7459811661</v>
      </c>
      <c r="N10" s="62">
        <v>2664574.0096994168</v>
      </c>
      <c r="O10" s="62">
        <v>0</v>
      </c>
      <c r="P10" s="122" t="s">
        <v>396</v>
      </c>
      <c r="Q10" s="62"/>
      <c r="R10" s="62"/>
      <c r="S10" s="62">
        <v>0</v>
      </c>
      <c r="T10" s="34"/>
      <c r="U10" s="34"/>
      <c r="AC10" s="34"/>
      <c r="AD10" s="34"/>
      <c r="AE10" s="34"/>
      <c r="AF10" s="34"/>
      <c r="AG10" s="34"/>
      <c r="AH10" s="371"/>
    </row>
    <row r="11" spans="1:34" ht="6.75" customHeight="1" x14ac:dyDescent="0.2">
      <c r="A11" s="365"/>
      <c r="B11" s="141"/>
      <c r="C11" s="122"/>
      <c r="D11" s="62"/>
      <c r="E11" s="62"/>
      <c r="F11" s="62"/>
      <c r="G11" s="62"/>
      <c r="H11" s="62"/>
      <c r="I11" s="62"/>
      <c r="J11" s="62"/>
      <c r="K11" s="62"/>
      <c r="L11" s="62"/>
      <c r="M11" s="62"/>
      <c r="N11" s="62"/>
      <c r="O11" s="62"/>
      <c r="P11" s="131"/>
      <c r="Q11" s="62"/>
      <c r="R11" s="62"/>
      <c r="S11" s="62">
        <v>0</v>
      </c>
      <c r="T11" s="34"/>
      <c r="U11" s="34"/>
      <c r="AC11" s="34"/>
      <c r="AD11" s="34"/>
      <c r="AE11" s="34"/>
      <c r="AF11" s="34"/>
      <c r="AG11" s="34"/>
      <c r="AH11" s="371"/>
    </row>
    <row r="12" spans="1:34" ht="11.25" customHeight="1" x14ac:dyDescent="0.2">
      <c r="A12" s="365" t="s">
        <v>266</v>
      </c>
      <c r="B12" s="141"/>
      <c r="C12" s="122"/>
      <c r="D12" s="62">
        <v>1914382.121703862</v>
      </c>
      <c r="E12" s="62">
        <v>1973814.2076028788</v>
      </c>
      <c r="F12" s="62">
        <v>2092518.1992077997</v>
      </c>
      <c r="G12" s="62">
        <v>2175787.5076448773</v>
      </c>
      <c r="H12" s="62">
        <v>2259974.015342921</v>
      </c>
      <c r="I12" s="62">
        <v>2286081.1776072737</v>
      </c>
      <c r="J12" s="62">
        <v>2360459.831777819</v>
      </c>
      <c r="K12" s="62">
        <v>2388328.9644518374</v>
      </c>
      <c r="L12" s="62">
        <v>2496210.8694049125</v>
      </c>
      <c r="M12" s="62">
        <v>2477854.2578569544</v>
      </c>
      <c r="N12" s="62">
        <v>2636653.44006381</v>
      </c>
      <c r="O12" s="62">
        <v>0</v>
      </c>
      <c r="P12" s="122" t="s">
        <v>397</v>
      </c>
      <c r="Q12" s="62"/>
      <c r="R12" s="62"/>
      <c r="S12" s="62">
        <v>0</v>
      </c>
      <c r="T12" s="34"/>
      <c r="U12" s="34"/>
      <c r="AC12" s="34"/>
      <c r="AD12" s="34"/>
      <c r="AE12" s="34"/>
      <c r="AF12" s="34"/>
      <c r="AG12" s="34"/>
      <c r="AH12" s="371"/>
    </row>
    <row r="13" spans="1:34" ht="6.75" customHeight="1" x14ac:dyDescent="0.2">
      <c r="A13" s="69"/>
      <c r="B13" s="520"/>
      <c r="D13" s="62"/>
      <c r="E13" s="62"/>
      <c r="F13" s="62"/>
      <c r="G13" s="62"/>
      <c r="H13" s="62"/>
      <c r="I13" s="62"/>
      <c r="J13" s="62"/>
      <c r="K13" s="62"/>
      <c r="L13" s="62"/>
      <c r="M13" s="62"/>
      <c r="N13" s="62"/>
      <c r="O13" s="62"/>
      <c r="P13" s="138"/>
      <c r="Q13" s="62"/>
      <c r="R13" s="62"/>
      <c r="S13" s="62">
        <v>0</v>
      </c>
    </row>
    <row r="14" spans="1:34" ht="11.25" customHeight="1" x14ac:dyDescent="0.2">
      <c r="A14" s="69" t="s">
        <v>17</v>
      </c>
      <c r="B14" s="520" t="s">
        <v>83</v>
      </c>
      <c r="D14" s="63">
        <v>167411.83610726934</v>
      </c>
      <c r="E14" s="63">
        <v>181432.36449070822</v>
      </c>
      <c r="F14" s="63">
        <v>234548.94643719122</v>
      </c>
      <c r="G14" s="63">
        <v>277932.26061442908</v>
      </c>
      <c r="H14" s="63">
        <v>278489.21501963539</v>
      </c>
      <c r="I14" s="63">
        <v>271528</v>
      </c>
      <c r="J14" s="63">
        <v>267868</v>
      </c>
      <c r="K14" s="63">
        <v>276694</v>
      </c>
      <c r="L14" s="63">
        <v>287808.6175673519</v>
      </c>
      <c r="M14" s="63">
        <v>277257.3790523744</v>
      </c>
      <c r="N14" s="63">
        <v>305042.65536953602</v>
      </c>
      <c r="O14" s="63">
        <v>0</v>
      </c>
      <c r="P14" s="138" t="s">
        <v>83</v>
      </c>
      <c r="Q14" s="131" t="s">
        <v>17</v>
      </c>
      <c r="R14" s="131"/>
      <c r="S14" s="62">
        <v>0</v>
      </c>
    </row>
    <row r="15" spans="1:34" ht="11.25" customHeight="1" x14ac:dyDescent="0.2">
      <c r="A15" s="69"/>
      <c r="B15" s="520" t="s">
        <v>84</v>
      </c>
      <c r="D15" s="63">
        <v>101658.907385503</v>
      </c>
      <c r="E15" s="63">
        <v>122022.19780994488</v>
      </c>
      <c r="F15" s="63">
        <v>161289.34713775612</v>
      </c>
      <c r="G15" s="63">
        <v>197329.96446425794</v>
      </c>
      <c r="H15" s="63">
        <v>197400.80933445704</v>
      </c>
      <c r="I15" s="63">
        <v>193756</v>
      </c>
      <c r="J15" s="63">
        <v>191097</v>
      </c>
      <c r="K15" s="63">
        <v>189288</v>
      </c>
      <c r="L15" s="63">
        <v>183401.14203356285</v>
      </c>
      <c r="M15" s="63">
        <v>175106.1698451105</v>
      </c>
      <c r="N15" s="63">
        <v>197498.63347792521</v>
      </c>
      <c r="O15" s="63">
        <v>0</v>
      </c>
      <c r="P15" s="138" t="s">
        <v>398</v>
      </c>
      <c r="Q15" s="131"/>
      <c r="R15" s="131"/>
      <c r="S15" s="62">
        <v>0</v>
      </c>
    </row>
    <row r="16" spans="1:34" ht="11.25" customHeight="1" x14ac:dyDescent="0.2">
      <c r="A16" s="69"/>
      <c r="B16" s="520" t="s">
        <v>85</v>
      </c>
      <c r="D16" s="63">
        <v>65752.928721766337</v>
      </c>
      <c r="E16" s="63">
        <v>59410.166680763345</v>
      </c>
      <c r="F16" s="63">
        <v>73259.599299435096</v>
      </c>
      <c r="G16" s="63">
        <v>80602.29615017114</v>
      </c>
      <c r="H16" s="63">
        <v>81088.405685178353</v>
      </c>
      <c r="I16" s="63">
        <v>77772</v>
      </c>
      <c r="J16" s="63">
        <v>76771</v>
      </c>
      <c r="K16" s="63">
        <v>87406</v>
      </c>
      <c r="L16" s="63">
        <v>104407.47553378905</v>
      </c>
      <c r="M16" s="63">
        <v>102151.20920726389</v>
      </c>
      <c r="N16" s="63">
        <v>107544.02189161081</v>
      </c>
      <c r="O16" s="63">
        <v>0</v>
      </c>
      <c r="P16" s="138" t="s">
        <v>399</v>
      </c>
      <c r="Q16" s="131"/>
      <c r="R16" s="131"/>
      <c r="S16" s="62">
        <v>0</v>
      </c>
    </row>
    <row r="17" spans="1:19" ht="6.75" customHeight="1" x14ac:dyDescent="0.2">
      <c r="A17" s="69"/>
      <c r="B17" s="520"/>
      <c r="D17" s="63"/>
      <c r="E17" s="63"/>
      <c r="F17" s="63"/>
      <c r="G17" s="63"/>
      <c r="H17" s="63"/>
      <c r="I17" s="63"/>
      <c r="J17" s="63"/>
      <c r="K17" s="63"/>
      <c r="L17" s="63"/>
      <c r="M17" s="63"/>
      <c r="N17" s="63"/>
      <c r="O17" s="63"/>
      <c r="P17" s="138"/>
      <c r="Q17" s="131"/>
      <c r="R17" s="131"/>
      <c r="S17" s="62"/>
    </row>
    <row r="18" spans="1:19" ht="11.25" customHeight="1" x14ac:dyDescent="0.2">
      <c r="A18" s="69" t="s">
        <v>657</v>
      </c>
      <c r="B18" s="520" t="s">
        <v>83</v>
      </c>
      <c r="D18" s="63">
        <v>9445.1116752500002</v>
      </c>
      <c r="E18" s="63">
        <v>10703.1</v>
      </c>
      <c r="F18" s="63">
        <v>11702.4</v>
      </c>
      <c r="G18" s="63">
        <v>12490.599999999999</v>
      </c>
      <c r="H18" s="63">
        <v>13473.422369312528</v>
      </c>
      <c r="I18" s="63">
        <v>14273.393</v>
      </c>
      <c r="J18" s="63">
        <v>14846.43</v>
      </c>
      <c r="K18" s="63">
        <v>14975.344645978046</v>
      </c>
      <c r="L18" s="63">
        <v>15223.847393385851</v>
      </c>
      <c r="M18" s="63">
        <v>14817.5</v>
      </c>
      <c r="N18" s="63">
        <v>15250.2</v>
      </c>
      <c r="O18" s="63">
        <v>0</v>
      </c>
      <c r="P18" s="138" t="s">
        <v>83</v>
      </c>
      <c r="Q18" s="131" t="s">
        <v>657</v>
      </c>
      <c r="R18" s="131"/>
      <c r="S18" s="62">
        <v>0</v>
      </c>
    </row>
    <row r="19" spans="1:19" ht="11.25" customHeight="1" x14ac:dyDescent="0.2">
      <c r="A19" s="69" t="s">
        <v>659</v>
      </c>
      <c r="B19" s="520" t="s">
        <v>84</v>
      </c>
      <c r="D19" s="63">
        <v>6340.81167525</v>
      </c>
      <c r="E19" s="63">
        <v>7267.7</v>
      </c>
      <c r="F19" s="63">
        <v>9428</v>
      </c>
      <c r="G19" s="63">
        <v>10177.9</v>
      </c>
      <c r="H19" s="63">
        <v>11267.6</v>
      </c>
      <c r="I19" s="63">
        <v>12171.7</v>
      </c>
      <c r="J19" s="63">
        <v>12697.7</v>
      </c>
      <c r="K19" s="63">
        <v>13300.332550304</v>
      </c>
      <c r="L19" s="63">
        <v>13588.386093001001</v>
      </c>
      <c r="M19" s="63">
        <v>13345.4</v>
      </c>
      <c r="N19" s="63">
        <v>13805.6</v>
      </c>
      <c r="O19" s="63">
        <v>0</v>
      </c>
      <c r="P19" s="138" t="s">
        <v>398</v>
      </c>
      <c r="Q19" s="131" t="s">
        <v>658</v>
      </c>
      <c r="R19" s="131"/>
      <c r="S19" s="62">
        <v>0</v>
      </c>
    </row>
    <row r="20" spans="1:19" ht="11.25" customHeight="1" x14ac:dyDescent="0.2">
      <c r="A20" s="69"/>
      <c r="B20" s="520" t="s">
        <v>85</v>
      </c>
      <c r="D20" s="63">
        <v>3104.3</v>
      </c>
      <c r="E20" s="63">
        <v>3435.4</v>
      </c>
      <c r="F20" s="63">
        <v>2274.4</v>
      </c>
      <c r="G20" s="63">
        <v>2312.6999999999998</v>
      </c>
      <c r="H20" s="63">
        <v>2205.8223693125265</v>
      </c>
      <c r="I20" s="63">
        <v>2101.6930000000002</v>
      </c>
      <c r="J20" s="63">
        <v>2148.73</v>
      </c>
      <c r="K20" s="63">
        <v>1675.0120956740461</v>
      </c>
      <c r="L20" s="63">
        <v>1635.4613003848492</v>
      </c>
      <c r="M20" s="63">
        <v>1472.1</v>
      </c>
      <c r="N20" s="63">
        <v>1444.6</v>
      </c>
      <c r="O20" s="63">
        <v>0</v>
      </c>
      <c r="P20" s="138" t="s">
        <v>399</v>
      </c>
      <c r="Q20" s="131"/>
      <c r="R20" s="131"/>
      <c r="S20" s="62">
        <v>0</v>
      </c>
    </row>
    <row r="21" spans="1:19" ht="6.75" customHeight="1" x14ac:dyDescent="0.2">
      <c r="A21" s="69"/>
      <c r="B21" s="520"/>
      <c r="D21" s="63"/>
      <c r="E21" s="63"/>
      <c r="F21" s="63"/>
      <c r="G21" s="63"/>
      <c r="H21" s="63"/>
      <c r="I21" s="63"/>
      <c r="J21" s="63"/>
      <c r="K21" s="63"/>
      <c r="L21" s="63"/>
      <c r="M21" s="63"/>
      <c r="N21" s="63"/>
      <c r="O21" s="63"/>
      <c r="P21" s="138"/>
      <c r="Q21" s="131"/>
      <c r="R21" s="131"/>
      <c r="S21" s="62">
        <v>0</v>
      </c>
    </row>
    <row r="22" spans="1:19" ht="11.25" customHeight="1" x14ac:dyDescent="0.2">
      <c r="A22" s="69" t="s">
        <v>19</v>
      </c>
      <c r="B22" s="520" t="s">
        <v>83</v>
      </c>
      <c r="D22" s="63">
        <v>665100.5150610893</v>
      </c>
      <c r="E22" s="63">
        <v>675840.87923397205</v>
      </c>
      <c r="F22" s="63">
        <v>667102.70589389873</v>
      </c>
      <c r="G22" s="63">
        <v>665777.12619970459</v>
      </c>
      <c r="H22" s="63">
        <v>675788.79681660095</v>
      </c>
      <c r="I22" s="63">
        <v>639307.59177607298</v>
      </c>
      <c r="J22" s="63">
        <v>670286.23982222402</v>
      </c>
      <c r="K22" s="63">
        <v>681075.77565115504</v>
      </c>
      <c r="L22" s="63">
        <v>732656.82396050799</v>
      </c>
      <c r="M22" s="63">
        <v>717945.96310150297</v>
      </c>
      <c r="N22" s="63">
        <v>766905.39852290705</v>
      </c>
      <c r="O22" s="63">
        <v>0</v>
      </c>
      <c r="P22" s="138" t="s">
        <v>83</v>
      </c>
      <c r="Q22" s="131" t="s">
        <v>361</v>
      </c>
      <c r="R22" s="131"/>
      <c r="S22" s="62">
        <v>0</v>
      </c>
    </row>
    <row r="23" spans="1:19" ht="11.25" customHeight="1" x14ac:dyDescent="0.2">
      <c r="A23" s="69"/>
      <c r="B23" s="520" t="s">
        <v>84</v>
      </c>
      <c r="D23" s="63">
        <v>130587.41654424519</v>
      </c>
      <c r="E23" s="63">
        <v>130274.01657027582</v>
      </c>
      <c r="F23" s="63">
        <v>125491.6310798546</v>
      </c>
      <c r="G23" s="63">
        <v>129138.74944008996</v>
      </c>
      <c r="H23" s="63">
        <v>123810.05828102001</v>
      </c>
      <c r="I23" s="63">
        <v>123859.72367127</v>
      </c>
      <c r="J23" s="63">
        <v>131307.40877668999</v>
      </c>
      <c r="K23" s="63">
        <v>120433.81081854001</v>
      </c>
      <c r="L23" s="63">
        <v>128040.8730397</v>
      </c>
      <c r="M23" s="63">
        <v>126424.79385361999</v>
      </c>
      <c r="N23" s="63">
        <v>131579.2161466</v>
      </c>
      <c r="O23" s="63">
        <v>0</v>
      </c>
      <c r="P23" s="138" t="s">
        <v>398</v>
      </c>
      <c r="Q23" s="131"/>
      <c r="R23" s="131"/>
      <c r="S23" s="62">
        <v>0</v>
      </c>
    </row>
    <row r="24" spans="1:19" ht="11.25" customHeight="1" x14ac:dyDescent="0.2">
      <c r="A24" s="69"/>
      <c r="B24" s="520" t="s">
        <v>85</v>
      </c>
      <c r="D24" s="63">
        <v>534513.0985168441</v>
      </c>
      <c r="E24" s="63">
        <v>545566.86266369629</v>
      </c>
      <c r="F24" s="63">
        <v>541611.07481404417</v>
      </c>
      <c r="G24" s="63">
        <v>536638.37675961468</v>
      </c>
      <c r="H24" s="63">
        <v>551978.73853558092</v>
      </c>
      <c r="I24" s="63">
        <v>515447.86810480297</v>
      </c>
      <c r="J24" s="63">
        <v>538978.831045534</v>
      </c>
      <c r="K24" s="63">
        <v>560641.96483261499</v>
      </c>
      <c r="L24" s="63">
        <v>604615.95092080801</v>
      </c>
      <c r="M24" s="63">
        <v>591521.16924788302</v>
      </c>
      <c r="N24" s="63">
        <v>635326.18237630709</v>
      </c>
      <c r="O24" s="63">
        <v>0</v>
      </c>
      <c r="P24" s="138" t="s">
        <v>399</v>
      </c>
      <c r="Q24" s="131"/>
      <c r="R24" s="131"/>
      <c r="S24" s="62">
        <v>0</v>
      </c>
    </row>
    <row r="25" spans="1:19" ht="6.75" customHeight="1" x14ac:dyDescent="0.2">
      <c r="A25" s="69"/>
      <c r="B25" s="520"/>
      <c r="D25" s="63"/>
      <c r="E25" s="63"/>
      <c r="F25" s="63"/>
      <c r="G25" s="63"/>
      <c r="H25" s="63"/>
      <c r="I25" s="63"/>
      <c r="J25" s="63"/>
      <c r="K25" s="63"/>
      <c r="L25" s="63"/>
      <c r="M25" s="63"/>
      <c r="N25" s="63"/>
      <c r="O25" s="63"/>
      <c r="P25" s="138"/>
      <c r="Q25" s="131"/>
      <c r="R25" s="131"/>
      <c r="S25" s="62"/>
    </row>
    <row r="26" spans="1:19" ht="11.25" customHeight="1" x14ac:dyDescent="0.2">
      <c r="A26" s="69" t="s">
        <v>20</v>
      </c>
      <c r="B26" s="520" t="s">
        <v>83</v>
      </c>
      <c r="D26" s="63">
        <v>159612.96592004001</v>
      </c>
      <c r="E26" s="63">
        <v>165216.50341934001</v>
      </c>
      <c r="F26" s="63">
        <v>179976.26013174001</v>
      </c>
      <c r="G26" s="63">
        <v>184220.41911061999</v>
      </c>
      <c r="H26" s="63">
        <v>198396.21509148</v>
      </c>
      <c r="I26" s="63">
        <v>208485.44437896999</v>
      </c>
      <c r="J26" s="63">
        <v>237690.14095907001</v>
      </c>
      <c r="K26" s="63">
        <v>233324.89128747999</v>
      </c>
      <c r="L26" s="63">
        <v>243694.66946884</v>
      </c>
      <c r="M26" s="63">
        <v>244965.42173407</v>
      </c>
      <c r="N26" s="63">
        <v>259996.31</v>
      </c>
      <c r="O26" s="63">
        <v>0</v>
      </c>
      <c r="P26" s="138" t="s">
        <v>83</v>
      </c>
      <c r="Q26" s="131" t="s">
        <v>20</v>
      </c>
      <c r="R26" s="131"/>
      <c r="S26" s="62">
        <v>0</v>
      </c>
    </row>
    <row r="27" spans="1:19" ht="11.25" customHeight="1" x14ac:dyDescent="0.2">
      <c r="A27" s="69"/>
      <c r="B27" s="520" t="s">
        <v>84</v>
      </c>
      <c r="D27" s="63">
        <v>31817.165451116001</v>
      </c>
      <c r="E27" s="63">
        <v>35697.185117519002</v>
      </c>
      <c r="F27" s="63">
        <v>47558.701913955003</v>
      </c>
      <c r="G27" s="63">
        <v>51462.954194644997</v>
      </c>
      <c r="H27" s="63">
        <v>59826.328487143001</v>
      </c>
      <c r="I27" s="63">
        <v>68521.345227483995</v>
      </c>
      <c r="J27" s="63">
        <v>81467.972999587</v>
      </c>
      <c r="K27" s="63">
        <v>71981.447902112006</v>
      </c>
      <c r="L27" s="63">
        <v>80445.418799132007</v>
      </c>
      <c r="M27" s="63">
        <v>81695.199104190993</v>
      </c>
      <c r="N27" s="63">
        <v>89797.35</v>
      </c>
      <c r="O27" s="63">
        <v>0</v>
      </c>
      <c r="P27" s="138" t="s">
        <v>398</v>
      </c>
      <c r="Q27" s="131"/>
      <c r="R27" s="131"/>
      <c r="S27" s="62">
        <v>0</v>
      </c>
    </row>
    <row r="28" spans="1:19" ht="11.25" customHeight="1" x14ac:dyDescent="0.2">
      <c r="A28" s="69"/>
      <c r="B28" s="520" t="s">
        <v>85</v>
      </c>
      <c r="D28" s="63">
        <v>127795.80046892</v>
      </c>
      <c r="E28" s="63">
        <v>129519.31830182001</v>
      </c>
      <c r="F28" s="63">
        <v>132417.55821778</v>
      </c>
      <c r="G28" s="63">
        <v>132757.46491598</v>
      </c>
      <c r="H28" s="63">
        <v>138569.88660433999</v>
      </c>
      <c r="I28" s="63">
        <v>139964.09915148999</v>
      </c>
      <c r="J28" s="63">
        <v>156222.16795947999</v>
      </c>
      <c r="K28" s="63">
        <v>160408.34104905999</v>
      </c>
      <c r="L28" s="63">
        <v>163249.25066970999</v>
      </c>
      <c r="M28" s="63">
        <v>163270.22262988001</v>
      </c>
      <c r="N28" s="63">
        <v>170198.96</v>
      </c>
      <c r="O28" s="63">
        <v>0</v>
      </c>
      <c r="P28" s="138" t="s">
        <v>399</v>
      </c>
      <c r="Q28" s="131"/>
      <c r="R28" s="131"/>
      <c r="S28" s="62">
        <v>0</v>
      </c>
    </row>
    <row r="29" spans="1:19" ht="6.75" customHeight="1" x14ac:dyDescent="0.2">
      <c r="A29" s="69"/>
      <c r="B29" s="520"/>
      <c r="D29" s="63"/>
      <c r="E29" s="63"/>
      <c r="F29" s="63"/>
      <c r="G29" s="63"/>
      <c r="H29" s="63"/>
      <c r="I29" s="63"/>
      <c r="J29" s="63"/>
      <c r="K29" s="63"/>
      <c r="L29" s="63"/>
      <c r="M29" s="63"/>
      <c r="N29" s="63"/>
      <c r="O29" s="63"/>
      <c r="P29" s="138"/>
      <c r="Q29" s="131"/>
      <c r="R29" s="131"/>
      <c r="S29" s="62"/>
    </row>
    <row r="30" spans="1:19" ht="11.25" customHeight="1" x14ac:dyDescent="0.2">
      <c r="A30" s="69" t="s">
        <v>21</v>
      </c>
      <c r="B30" s="520" t="s">
        <v>83</v>
      </c>
      <c r="D30" s="63">
        <v>110501.83048799752</v>
      </c>
      <c r="E30" s="63">
        <v>120152.60085850718</v>
      </c>
      <c r="F30" s="63">
        <v>124636.38967897154</v>
      </c>
      <c r="G30" s="63">
        <v>132016.42985648452</v>
      </c>
      <c r="H30" s="63">
        <v>138683.18478789806</v>
      </c>
      <c r="I30" s="63">
        <v>154507.33945693733</v>
      </c>
      <c r="J30" s="63">
        <v>171303.25833694811</v>
      </c>
      <c r="K30" s="63">
        <v>183818.300728092</v>
      </c>
      <c r="L30" s="63">
        <v>196219.01767593401</v>
      </c>
      <c r="M30" s="63">
        <v>201675</v>
      </c>
      <c r="N30" s="63">
        <v>207036</v>
      </c>
      <c r="O30" s="63">
        <v>0</v>
      </c>
      <c r="P30" s="138" t="s">
        <v>83</v>
      </c>
      <c r="Q30" s="131" t="s">
        <v>21</v>
      </c>
      <c r="R30" s="131"/>
      <c r="S30" s="62">
        <v>0</v>
      </c>
    </row>
    <row r="31" spans="1:19" ht="11.25" customHeight="1" x14ac:dyDescent="0.2">
      <c r="A31" s="69"/>
      <c r="B31" s="520" t="s">
        <v>84</v>
      </c>
      <c r="D31" s="63">
        <v>66158.017871260876</v>
      </c>
      <c r="E31" s="63">
        <v>71308.24569231685</v>
      </c>
      <c r="F31" s="63">
        <v>71869.715584556237</v>
      </c>
      <c r="G31" s="63">
        <v>72999.414362365933</v>
      </c>
      <c r="H31" s="63">
        <v>73835.285576934475</v>
      </c>
      <c r="I31" s="63">
        <v>89958.881810541308</v>
      </c>
      <c r="J31" s="63">
        <v>102394.58697610158</v>
      </c>
      <c r="K31" s="63">
        <v>104642.703234113</v>
      </c>
      <c r="L31" s="63">
        <v>112970.161123899</v>
      </c>
      <c r="M31" s="63">
        <v>113194.690495724</v>
      </c>
      <c r="N31" s="63">
        <v>116702</v>
      </c>
      <c r="O31" s="63">
        <v>0</v>
      </c>
      <c r="P31" s="138" t="s">
        <v>398</v>
      </c>
      <c r="Q31" s="131"/>
      <c r="R31" s="131"/>
      <c r="S31" s="62">
        <v>0</v>
      </c>
    </row>
    <row r="32" spans="1:19" ht="11.25" customHeight="1" x14ac:dyDescent="0.2">
      <c r="A32" s="69"/>
      <c r="B32" s="520" t="s">
        <v>85</v>
      </c>
      <c r="D32" s="63">
        <v>44343.812616736643</v>
      </c>
      <c r="E32" s="63">
        <v>48844.355166190333</v>
      </c>
      <c r="F32" s="63">
        <v>52766.674094415299</v>
      </c>
      <c r="G32" s="63">
        <v>59017.015494118605</v>
      </c>
      <c r="H32" s="63">
        <v>64847.899210963595</v>
      </c>
      <c r="I32" s="63">
        <v>64548.457646396026</v>
      </c>
      <c r="J32" s="63">
        <v>68908.671360846536</v>
      </c>
      <c r="K32" s="63">
        <v>79175.597493979396</v>
      </c>
      <c r="L32" s="63">
        <v>83248.856552035402</v>
      </c>
      <c r="M32" s="63">
        <v>88480.309504275996</v>
      </c>
      <c r="N32" s="63">
        <v>90334</v>
      </c>
      <c r="O32" s="63">
        <v>0</v>
      </c>
      <c r="P32" s="138" t="s">
        <v>399</v>
      </c>
      <c r="Q32" s="131"/>
      <c r="R32" s="131"/>
      <c r="S32" s="62">
        <v>0</v>
      </c>
    </row>
    <row r="33" spans="1:19" ht="6.75" customHeight="1" x14ac:dyDescent="0.2">
      <c r="A33" s="69"/>
      <c r="B33" s="520"/>
      <c r="D33" s="63"/>
      <c r="E33" s="63"/>
      <c r="F33" s="63"/>
      <c r="G33" s="63"/>
      <c r="H33" s="63"/>
      <c r="I33" s="63"/>
      <c r="J33" s="63"/>
      <c r="K33" s="63"/>
      <c r="L33" s="63"/>
      <c r="M33" s="63"/>
      <c r="N33" s="63"/>
      <c r="O33" s="63"/>
      <c r="P33" s="138"/>
      <c r="Q33" s="131"/>
      <c r="R33" s="131"/>
      <c r="S33" s="62"/>
    </row>
    <row r="34" spans="1:19" ht="11.25" customHeight="1" x14ac:dyDescent="0.2">
      <c r="A34" s="69" t="s">
        <v>22</v>
      </c>
      <c r="B34" s="520" t="s">
        <v>83</v>
      </c>
      <c r="D34" s="63">
        <v>23576.037997219999</v>
      </c>
      <c r="E34" s="63">
        <v>25565.123758919999</v>
      </c>
      <c r="F34" s="63">
        <v>26920.301006860002</v>
      </c>
      <c r="G34" s="63">
        <v>29135.15267707</v>
      </c>
      <c r="H34" s="63">
        <v>30795.122432650001</v>
      </c>
      <c r="I34" s="63">
        <v>30926.476960849999</v>
      </c>
      <c r="J34" s="63">
        <v>31640.494785030001</v>
      </c>
      <c r="K34" s="63">
        <v>35105.895660629998</v>
      </c>
      <c r="L34" s="63">
        <v>38428.860786390003</v>
      </c>
      <c r="M34" s="63">
        <v>40256.1</v>
      </c>
      <c r="N34" s="63">
        <v>41948.2</v>
      </c>
      <c r="O34" s="63">
        <v>0</v>
      </c>
      <c r="P34" s="138" t="s">
        <v>83</v>
      </c>
      <c r="Q34" s="131" t="s">
        <v>22</v>
      </c>
      <c r="R34" s="131"/>
      <c r="S34" s="62">
        <v>0</v>
      </c>
    </row>
    <row r="35" spans="1:19" ht="11.25" customHeight="1" x14ac:dyDescent="0.2">
      <c r="A35" s="69"/>
      <c r="B35" s="520" t="s">
        <v>84</v>
      </c>
      <c r="D35" s="63">
        <v>6266.8951834200006</v>
      </c>
      <c r="E35" s="63">
        <v>6883.5199104900003</v>
      </c>
      <c r="F35" s="63">
        <v>7646.6211471700008</v>
      </c>
      <c r="G35" s="63">
        <v>9835.6783837800012</v>
      </c>
      <c r="H35" s="63">
        <v>11370.305797699999</v>
      </c>
      <c r="I35" s="63">
        <v>11319.45468458</v>
      </c>
      <c r="J35" s="63">
        <v>12522.09378589</v>
      </c>
      <c r="K35" s="63">
        <v>16523.900000000001</v>
      </c>
      <c r="L35" s="63">
        <v>18490.266029366783</v>
      </c>
      <c r="M35" s="63">
        <v>18390.526759128661</v>
      </c>
      <c r="N35" s="63">
        <v>18084.6021918025</v>
      </c>
      <c r="O35" s="63">
        <v>0</v>
      </c>
      <c r="P35" s="138" t="s">
        <v>398</v>
      </c>
      <c r="Q35" s="131"/>
      <c r="R35" s="131"/>
      <c r="S35" s="62">
        <v>0</v>
      </c>
    </row>
    <row r="36" spans="1:19" ht="11.25" customHeight="1" x14ac:dyDescent="0.2">
      <c r="A36" s="69"/>
      <c r="B36" s="520" t="s">
        <v>85</v>
      </c>
      <c r="D36" s="63">
        <v>17309.142813799997</v>
      </c>
      <c r="E36" s="63">
        <v>18681.603848430001</v>
      </c>
      <c r="F36" s="63">
        <v>19273.679859690001</v>
      </c>
      <c r="G36" s="63">
        <v>19299.474293289997</v>
      </c>
      <c r="H36" s="63">
        <v>19424.816634950002</v>
      </c>
      <c r="I36" s="63">
        <v>19607.02227627</v>
      </c>
      <c r="J36" s="63">
        <v>19118.400999140002</v>
      </c>
      <c r="K36" s="63">
        <v>18581.995660629997</v>
      </c>
      <c r="L36" s="63">
        <v>19938.59475702322</v>
      </c>
      <c r="M36" s="63">
        <v>21865.573240871337</v>
      </c>
      <c r="N36" s="63">
        <v>23863.597808197497</v>
      </c>
      <c r="O36" s="63">
        <v>0</v>
      </c>
      <c r="P36" s="138" t="s">
        <v>399</v>
      </c>
      <c r="Q36" s="131"/>
      <c r="R36" s="131"/>
      <c r="S36" s="62">
        <v>0</v>
      </c>
    </row>
    <row r="37" spans="1:19" ht="6.75" customHeight="1" x14ac:dyDescent="0.2">
      <c r="A37" s="69"/>
      <c r="B37" s="69"/>
      <c r="D37" s="63"/>
      <c r="E37" s="63"/>
      <c r="F37" s="63"/>
      <c r="G37" s="63"/>
      <c r="H37" s="63"/>
      <c r="I37" s="63"/>
      <c r="J37" s="63"/>
      <c r="K37" s="63"/>
      <c r="L37" s="63"/>
      <c r="M37" s="63"/>
      <c r="N37" s="63"/>
      <c r="O37" s="63"/>
      <c r="P37" s="131"/>
      <c r="Q37" s="131"/>
      <c r="R37" s="131"/>
      <c r="S37" s="62"/>
    </row>
    <row r="38" spans="1:19" ht="11.25" customHeight="1" x14ac:dyDescent="0.2">
      <c r="A38" s="69" t="s">
        <v>24</v>
      </c>
      <c r="B38" s="520" t="s">
        <v>83</v>
      </c>
      <c r="D38" s="63">
        <v>27932.705999999998</v>
      </c>
      <c r="E38" s="63">
        <v>34181</v>
      </c>
      <c r="F38" s="63">
        <v>40322.811000000002</v>
      </c>
      <c r="G38" s="63">
        <v>44238.546000000002</v>
      </c>
      <c r="H38" s="63">
        <v>52667.766769999995</v>
      </c>
      <c r="I38" s="63">
        <v>56893.215769999988</v>
      </c>
      <c r="J38" s="63">
        <v>57582.6</v>
      </c>
      <c r="K38" s="63">
        <v>60115.3</v>
      </c>
      <c r="L38" s="63">
        <v>59265.840819977086</v>
      </c>
      <c r="M38" s="63">
        <v>59538.2</v>
      </c>
      <c r="N38" s="63">
        <v>58969.9</v>
      </c>
      <c r="O38" s="63">
        <v>0</v>
      </c>
      <c r="P38" s="138" t="s">
        <v>83</v>
      </c>
      <c r="Q38" s="131" t="s">
        <v>24</v>
      </c>
      <c r="R38" s="131"/>
      <c r="S38" s="62">
        <v>0</v>
      </c>
    </row>
    <row r="39" spans="1:19" ht="11.25" customHeight="1" x14ac:dyDescent="0.2">
      <c r="A39" s="69"/>
      <c r="B39" s="520" t="s">
        <v>84</v>
      </c>
      <c r="D39" s="63">
        <v>20225.658999999996</v>
      </c>
      <c r="E39" s="63">
        <v>25680</v>
      </c>
      <c r="F39" s="63">
        <v>31750.108</v>
      </c>
      <c r="G39" s="63">
        <v>35730.101000000002</v>
      </c>
      <c r="H39" s="63">
        <v>41495.583769999997</v>
      </c>
      <c r="I39" s="63">
        <v>45369.115769999989</v>
      </c>
      <c r="J39" s="63">
        <v>46534.352999999996</v>
      </c>
      <c r="K39" s="63">
        <v>48338.636519613996</v>
      </c>
      <c r="L39" s="63">
        <v>47808.586380656983</v>
      </c>
      <c r="M39" s="63">
        <v>49428.3</v>
      </c>
      <c r="N39" s="63">
        <v>49399.3</v>
      </c>
      <c r="O39" s="63">
        <v>0</v>
      </c>
      <c r="P39" s="138" t="s">
        <v>398</v>
      </c>
      <c r="Q39" s="131"/>
      <c r="R39" s="131"/>
      <c r="S39" s="62">
        <v>0</v>
      </c>
    </row>
    <row r="40" spans="1:19" ht="11.25" customHeight="1" x14ac:dyDescent="0.2">
      <c r="A40" s="69"/>
      <c r="B40" s="520" t="s">
        <v>85</v>
      </c>
      <c r="D40" s="63">
        <v>7707.0470000000005</v>
      </c>
      <c r="E40" s="63">
        <v>8909.0349999999999</v>
      </c>
      <c r="F40" s="63">
        <v>8572.7029999999977</v>
      </c>
      <c r="G40" s="63">
        <v>8508.4449999999961</v>
      </c>
      <c r="H40" s="63">
        <v>11172.182999999995</v>
      </c>
      <c r="I40" s="63">
        <v>11524.1</v>
      </c>
      <c r="J40" s="63">
        <v>11048.247000000003</v>
      </c>
      <c r="K40" s="63">
        <v>11776.663480386007</v>
      </c>
      <c r="L40" s="63">
        <v>11457.254439320102</v>
      </c>
      <c r="M40" s="63">
        <v>10109.9</v>
      </c>
      <c r="N40" s="63">
        <v>9570.6</v>
      </c>
      <c r="O40" s="63">
        <v>0</v>
      </c>
      <c r="P40" s="138" t="s">
        <v>399</v>
      </c>
      <c r="Q40" s="131"/>
      <c r="R40" s="131"/>
      <c r="S40" s="62">
        <v>0</v>
      </c>
    </row>
    <row r="41" spans="1:19" ht="6.75" customHeight="1" x14ac:dyDescent="0.2">
      <c r="A41" s="69"/>
      <c r="B41" s="520"/>
      <c r="D41" s="63"/>
      <c r="E41" s="63"/>
      <c r="F41" s="63"/>
      <c r="G41" s="63"/>
      <c r="H41" s="63"/>
      <c r="I41" s="63"/>
      <c r="J41" s="63"/>
      <c r="K41" s="63"/>
      <c r="L41" s="63"/>
      <c r="M41" s="63"/>
      <c r="N41" s="63"/>
      <c r="O41" s="63"/>
      <c r="P41" s="138"/>
      <c r="Q41" s="131"/>
      <c r="R41" s="131"/>
      <c r="S41" s="62"/>
    </row>
    <row r="42" spans="1:19" ht="11.25" customHeight="1" x14ac:dyDescent="0.2">
      <c r="A42" s="69" t="s">
        <v>25</v>
      </c>
      <c r="B42" s="520" t="s">
        <v>83</v>
      </c>
      <c r="D42" s="63">
        <v>15216.7</v>
      </c>
      <c r="E42" s="63">
        <v>16376</v>
      </c>
      <c r="F42" s="63">
        <v>16474.3</v>
      </c>
      <c r="G42" s="63">
        <v>16602.5</v>
      </c>
      <c r="H42" s="63">
        <v>17349.88</v>
      </c>
      <c r="I42" s="63">
        <v>18730.78</v>
      </c>
      <c r="J42" s="63">
        <v>20345.41</v>
      </c>
      <c r="K42" s="63">
        <v>21190.11</v>
      </c>
      <c r="L42" s="63">
        <v>22537.599999999999</v>
      </c>
      <c r="M42" s="63">
        <v>24300.7</v>
      </c>
      <c r="N42" s="63">
        <v>25296.54</v>
      </c>
      <c r="O42" s="63">
        <v>0</v>
      </c>
      <c r="P42" s="138" t="s">
        <v>83</v>
      </c>
      <c r="Q42" s="131" t="s">
        <v>25</v>
      </c>
      <c r="R42" s="131"/>
      <c r="S42" s="62">
        <v>0</v>
      </c>
    </row>
    <row r="43" spans="1:19" ht="11.25" customHeight="1" x14ac:dyDescent="0.2">
      <c r="A43" s="69"/>
      <c r="B43" s="520" t="s">
        <v>84</v>
      </c>
      <c r="D43" s="63">
        <v>8553.24</v>
      </c>
      <c r="E43" s="63">
        <v>9168.59</v>
      </c>
      <c r="F43" s="63">
        <v>9414.48</v>
      </c>
      <c r="G43" s="63">
        <v>9235.8700000000008</v>
      </c>
      <c r="H43" s="63">
        <v>9941.09</v>
      </c>
      <c r="I43" s="63">
        <v>10780.56</v>
      </c>
      <c r="J43" s="63">
        <v>11808.29</v>
      </c>
      <c r="K43" s="63">
        <v>11572.14</v>
      </c>
      <c r="L43" s="63">
        <v>12043.32</v>
      </c>
      <c r="M43" s="63">
        <v>13301.83</v>
      </c>
      <c r="N43" s="63">
        <v>14131.669999999998</v>
      </c>
      <c r="O43" s="63">
        <v>0</v>
      </c>
      <c r="P43" s="138" t="s">
        <v>398</v>
      </c>
      <c r="Q43" s="131"/>
      <c r="R43" s="131"/>
      <c r="S43" s="62">
        <v>0</v>
      </c>
    </row>
    <row r="44" spans="1:19" ht="11.25" customHeight="1" x14ac:dyDescent="0.2">
      <c r="A44" s="69"/>
      <c r="B44" s="520" t="s">
        <v>85</v>
      </c>
      <c r="D44" s="63">
        <v>6663.49</v>
      </c>
      <c r="E44" s="63">
        <v>7207.3899999999994</v>
      </c>
      <c r="F44" s="63">
        <v>7059.82</v>
      </c>
      <c r="G44" s="63">
        <v>7366.6299999999992</v>
      </c>
      <c r="H44" s="63">
        <v>7469.2599999999984</v>
      </c>
      <c r="I44" s="63">
        <v>7950.2199999999993</v>
      </c>
      <c r="J44" s="63">
        <v>8537.119999999999</v>
      </c>
      <c r="K44" s="63">
        <v>9617.9700000000012</v>
      </c>
      <c r="L44" s="63">
        <v>10494.279999999999</v>
      </c>
      <c r="M44" s="63">
        <v>10998.87</v>
      </c>
      <c r="N44" s="63">
        <v>11164.870000000003</v>
      </c>
      <c r="O44" s="63">
        <v>0</v>
      </c>
      <c r="P44" s="138" t="s">
        <v>399</v>
      </c>
      <c r="Q44" s="131"/>
      <c r="R44" s="131"/>
      <c r="S44" s="62">
        <v>0</v>
      </c>
    </row>
    <row r="45" spans="1:19" ht="6.75" customHeight="1" x14ac:dyDescent="0.2">
      <c r="A45" s="69"/>
      <c r="B45" s="520"/>
      <c r="D45" s="63"/>
      <c r="E45" s="63"/>
      <c r="F45" s="63"/>
      <c r="G45" s="63"/>
      <c r="H45" s="63"/>
      <c r="I45" s="63"/>
      <c r="J45" s="63"/>
      <c r="K45" s="63"/>
      <c r="L45" s="63"/>
      <c r="M45" s="63"/>
      <c r="N45" s="63"/>
      <c r="O45" s="63"/>
      <c r="P45" s="138"/>
      <c r="Q45" s="131"/>
      <c r="R45" s="131"/>
      <c r="S45" s="62"/>
    </row>
    <row r="46" spans="1:19" ht="11.25" customHeight="1" x14ac:dyDescent="0.2">
      <c r="A46" s="69" t="s">
        <v>26</v>
      </c>
      <c r="B46" s="520" t="s">
        <v>83</v>
      </c>
      <c r="D46" s="63">
        <v>22234.800000000003</v>
      </c>
      <c r="E46" s="63">
        <v>23332.699999999997</v>
      </c>
      <c r="F46" s="63">
        <v>24928.400000000001</v>
      </c>
      <c r="G46" s="63">
        <v>24378.299999999996</v>
      </c>
      <c r="H46" s="63">
        <v>24489.1</v>
      </c>
      <c r="I46" s="63">
        <v>24938.077420000001</v>
      </c>
      <c r="J46" s="63">
        <v>25817.332920000001</v>
      </c>
      <c r="K46" s="63">
        <v>24279.781900000002</v>
      </c>
      <c r="L46" s="63">
        <v>24760.261680000003</v>
      </c>
      <c r="M46" s="63">
        <v>26435.017479999999</v>
      </c>
      <c r="N46" s="63">
        <v>27310.318330000002</v>
      </c>
      <c r="O46" s="63">
        <v>0</v>
      </c>
      <c r="P46" s="138" t="s">
        <v>83</v>
      </c>
      <c r="Q46" s="131" t="s">
        <v>26</v>
      </c>
      <c r="R46" s="131"/>
      <c r="S46" s="62">
        <v>0</v>
      </c>
    </row>
    <row r="47" spans="1:19" ht="11.25" customHeight="1" x14ac:dyDescent="0.2">
      <c r="A47" s="69"/>
      <c r="B47" s="520" t="s">
        <v>84</v>
      </c>
      <c r="D47" s="63">
        <v>8006.6</v>
      </c>
      <c r="E47" s="63">
        <v>8645.4</v>
      </c>
      <c r="F47" s="63">
        <v>8857.5</v>
      </c>
      <c r="G47" s="63">
        <v>8653.6</v>
      </c>
      <c r="H47" s="63">
        <v>9742.6</v>
      </c>
      <c r="I47" s="63">
        <v>11487.81106</v>
      </c>
      <c r="J47" s="63">
        <v>11997.78449</v>
      </c>
      <c r="K47" s="63">
        <v>10988.501910000001</v>
      </c>
      <c r="L47" s="63">
        <v>12434.357900000001</v>
      </c>
      <c r="M47" s="63">
        <v>13763.196059999998</v>
      </c>
      <c r="N47" s="63">
        <v>13599.98511</v>
      </c>
      <c r="O47" s="63">
        <v>0</v>
      </c>
      <c r="P47" s="138" t="s">
        <v>398</v>
      </c>
      <c r="Q47" s="131"/>
      <c r="R47" s="131"/>
      <c r="S47" s="62">
        <v>0</v>
      </c>
    </row>
    <row r="48" spans="1:19" ht="11.25" customHeight="1" x14ac:dyDescent="0.2">
      <c r="A48" s="69"/>
      <c r="B48" s="520" t="s">
        <v>85</v>
      </c>
      <c r="D48" s="63">
        <v>14228.2</v>
      </c>
      <c r="E48" s="63">
        <v>14687.3</v>
      </c>
      <c r="F48" s="63">
        <v>16070.900000000001</v>
      </c>
      <c r="G48" s="63">
        <v>15724.699999999997</v>
      </c>
      <c r="H48" s="63">
        <v>14746.5</v>
      </c>
      <c r="I48" s="63">
        <v>13450.266360000001</v>
      </c>
      <c r="J48" s="63">
        <v>13819.548429999999</v>
      </c>
      <c r="K48" s="63">
        <v>13291.279989999999</v>
      </c>
      <c r="L48" s="63">
        <v>12325.903780000001</v>
      </c>
      <c r="M48" s="63">
        <v>12671.82142</v>
      </c>
      <c r="N48" s="63">
        <v>13710.33322</v>
      </c>
      <c r="O48" s="63">
        <v>0</v>
      </c>
      <c r="P48" s="138" t="s">
        <v>399</v>
      </c>
      <c r="Q48" s="131"/>
      <c r="R48" s="131"/>
      <c r="S48" s="62">
        <v>0</v>
      </c>
    </row>
    <row r="49" spans="1:19" ht="6.75" customHeight="1" x14ac:dyDescent="0.2">
      <c r="A49" s="69"/>
      <c r="B49" s="520"/>
      <c r="D49" s="63"/>
      <c r="E49" s="63"/>
      <c r="F49" s="63"/>
      <c r="G49" s="63"/>
      <c r="H49" s="63"/>
      <c r="I49" s="63"/>
      <c r="J49" s="63"/>
      <c r="K49" s="63"/>
      <c r="L49" s="63"/>
      <c r="M49" s="63"/>
      <c r="N49" s="63"/>
      <c r="O49" s="63"/>
      <c r="P49" s="131"/>
      <c r="Q49" s="131"/>
      <c r="R49" s="131"/>
      <c r="S49" s="62"/>
    </row>
    <row r="50" spans="1:19" ht="11.25" customHeight="1" x14ac:dyDescent="0.2">
      <c r="A50" s="69" t="s">
        <v>27</v>
      </c>
      <c r="B50" s="520" t="s">
        <v>83</v>
      </c>
      <c r="D50" s="63">
        <v>1985.03</v>
      </c>
      <c r="E50" s="63">
        <v>2013.31</v>
      </c>
      <c r="F50" s="63">
        <v>2132.63</v>
      </c>
      <c r="G50" s="63">
        <v>2120.9</v>
      </c>
      <c r="H50" s="63">
        <v>2100</v>
      </c>
      <c r="I50" s="63">
        <v>2218.13</v>
      </c>
      <c r="J50" s="63">
        <v>2254.4699999999998</v>
      </c>
      <c r="K50" s="63">
        <v>2268.0700000000002</v>
      </c>
      <c r="L50" s="63">
        <v>2378.66</v>
      </c>
      <c r="M50" s="63" t="s">
        <v>134</v>
      </c>
      <c r="N50" s="63" t="s">
        <v>134</v>
      </c>
      <c r="O50" s="63">
        <v>0</v>
      </c>
      <c r="P50" s="138" t="s">
        <v>83</v>
      </c>
      <c r="Q50" s="131" t="s">
        <v>362</v>
      </c>
      <c r="R50" s="131"/>
      <c r="S50" s="62">
        <v>0</v>
      </c>
    </row>
    <row r="51" spans="1:19" ht="11.25" customHeight="1" x14ac:dyDescent="0.2">
      <c r="A51" s="69"/>
      <c r="B51" s="520" t="s">
        <v>84</v>
      </c>
      <c r="D51" s="63">
        <v>1981</v>
      </c>
      <c r="E51" s="63">
        <v>2008.8</v>
      </c>
      <c r="F51" s="63">
        <v>2128.8000000000002</v>
      </c>
      <c r="G51" s="63">
        <v>2120.9</v>
      </c>
      <c r="H51" s="63">
        <v>2100</v>
      </c>
      <c r="I51" s="63">
        <v>2218.13</v>
      </c>
      <c r="J51" s="63">
        <v>2254.4699999999998</v>
      </c>
      <c r="K51" s="63">
        <v>2268.0700000000002</v>
      </c>
      <c r="L51" s="63">
        <v>2378.66</v>
      </c>
      <c r="M51" s="63" t="s">
        <v>134</v>
      </c>
      <c r="N51" s="63" t="s">
        <v>134</v>
      </c>
      <c r="O51" s="63">
        <v>0</v>
      </c>
      <c r="P51" s="131" t="s">
        <v>398</v>
      </c>
      <c r="Q51" s="131"/>
      <c r="R51" s="131"/>
      <c r="S51" s="62">
        <v>0</v>
      </c>
    </row>
    <row r="52" spans="1:19" ht="11.25" customHeight="1" x14ac:dyDescent="0.2">
      <c r="A52" s="69"/>
      <c r="B52" s="520" t="s">
        <v>85</v>
      </c>
      <c r="D52" s="63">
        <v>4.03</v>
      </c>
      <c r="E52" s="63">
        <v>4.51</v>
      </c>
      <c r="F52" s="63">
        <v>3.83</v>
      </c>
      <c r="G52" s="63">
        <v>0</v>
      </c>
      <c r="H52" s="63">
        <v>0</v>
      </c>
      <c r="I52" s="63">
        <v>0</v>
      </c>
      <c r="J52" s="63">
        <v>0</v>
      </c>
      <c r="K52" s="63">
        <v>0</v>
      </c>
      <c r="L52" s="63">
        <v>0</v>
      </c>
      <c r="M52" s="63" t="s">
        <v>134</v>
      </c>
      <c r="N52" s="63" t="s">
        <v>134</v>
      </c>
      <c r="O52" s="63">
        <v>0</v>
      </c>
      <c r="P52" s="138" t="s">
        <v>399</v>
      </c>
      <c r="Q52" s="131"/>
      <c r="R52" s="131"/>
      <c r="S52" s="62">
        <v>0</v>
      </c>
    </row>
    <row r="53" spans="1:19" ht="6.75" customHeight="1" x14ac:dyDescent="0.2">
      <c r="A53" s="69"/>
      <c r="B53" s="520"/>
      <c r="D53" s="63"/>
      <c r="E53" s="63"/>
      <c r="F53" s="63"/>
      <c r="G53" s="63"/>
      <c r="H53" s="63"/>
      <c r="I53" s="63"/>
      <c r="J53" s="63"/>
      <c r="K53" s="63"/>
      <c r="L53" s="63"/>
      <c r="M53" s="63"/>
      <c r="N53" s="63"/>
      <c r="O53" s="63"/>
      <c r="P53" s="138"/>
      <c r="Q53" s="131"/>
      <c r="R53" s="131"/>
      <c r="S53" s="62">
        <v>0</v>
      </c>
    </row>
    <row r="54" spans="1:19" ht="11.25" customHeight="1" x14ac:dyDescent="0.2">
      <c r="A54" s="69" t="s">
        <v>28</v>
      </c>
      <c r="B54" s="520" t="s">
        <v>83</v>
      </c>
      <c r="D54" s="63">
        <v>7456.2999999999993</v>
      </c>
      <c r="E54" s="63">
        <v>7499.0999999999985</v>
      </c>
      <c r="F54" s="63">
        <v>8572.1999999999989</v>
      </c>
      <c r="G54" s="63">
        <v>9111.5999999999985</v>
      </c>
      <c r="H54" s="63">
        <v>9603.8999999999978</v>
      </c>
      <c r="I54" s="63">
        <v>10980.8</v>
      </c>
      <c r="J54" s="63">
        <v>11355.100000000002</v>
      </c>
      <c r="K54" s="63">
        <v>11804</v>
      </c>
      <c r="L54" s="63">
        <v>12097.4</v>
      </c>
      <c r="M54" s="63">
        <v>13608.3</v>
      </c>
      <c r="N54" s="63">
        <v>13421.6</v>
      </c>
      <c r="O54" s="63">
        <v>0</v>
      </c>
      <c r="P54" s="138" t="s">
        <v>83</v>
      </c>
      <c r="Q54" s="131" t="s">
        <v>28</v>
      </c>
      <c r="R54" s="131"/>
      <c r="S54" s="62">
        <v>0</v>
      </c>
    </row>
    <row r="55" spans="1:19" ht="11.25" customHeight="1" x14ac:dyDescent="0.2">
      <c r="A55" s="69"/>
      <c r="B55" s="520" t="s">
        <v>84</v>
      </c>
      <c r="D55" s="63">
        <v>5926.4999999999991</v>
      </c>
      <c r="E55" s="63">
        <v>6108.1999999999989</v>
      </c>
      <c r="F55" s="63">
        <v>7144.6999999999989</v>
      </c>
      <c r="G55" s="63">
        <v>7375.2999999999984</v>
      </c>
      <c r="H55" s="63">
        <v>7698.9999999999982</v>
      </c>
      <c r="I55" s="63">
        <v>9107.6000000000022</v>
      </c>
      <c r="J55" s="63">
        <v>9241.6000000000022</v>
      </c>
      <c r="K55" s="63">
        <v>9547.7999999999993</v>
      </c>
      <c r="L55" s="63">
        <v>9379.4</v>
      </c>
      <c r="M55" s="63">
        <v>10214.5</v>
      </c>
      <c r="N55" s="63">
        <v>10022.6</v>
      </c>
      <c r="O55" s="63">
        <v>0</v>
      </c>
      <c r="P55" s="131" t="s">
        <v>398</v>
      </c>
      <c r="Q55" s="131"/>
      <c r="R55" s="131"/>
      <c r="S55" s="62">
        <v>0</v>
      </c>
    </row>
    <row r="56" spans="1:19" ht="11.25" customHeight="1" x14ac:dyDescent="0.2">
      <c r="A56" s="69"/>
      <c r="B56" s="520" t="s">
        <v>85</v>
      </c>
      <c r="D56" s="63">
        <v>1529.5</v>
      </c>
      <c r="E56" s="63">
        <v>1390.8999999999999</v>
      </c>
      <c r="F56" s="63">
        <v>1427.4999999999998</v>
      </c>
      <c r="G56" s="63">
        <v>1736.3</v>
      </c>
      <c r="H56" s="63">
        <v>1904.9000000000003</v>
      </c>
      <c r="I56" s="63">
        <v>1873.1999999999971</v>
      </c>
      <c r="J56" s="63">
        <v>2113.5</v>
      </c>
      <c r="K56" s="63">
        <v>2256.1999999999998</v>
      </c>
      <c r="L56" s="63">
        <v>2718</v>
      </c>
      <c r="M56" s="63">
        <v>3393.8</v>
      </c>
      <c r="N56" s="63">
        <v>3399</v>
      </c>
      <c r="O56" s="63">
        <v>0</v>
      </c>
      <c r="P56" s="138" t="s">
        <v>399</v>
      </c>
      <c r="Q56" s="131"/>
      <c r="R56" s="131"/>
      <c r="S56" s="62">
        <v>0</v>
      </c>
    </row>
    <row r="57" spans="1:19" ht="6.75" customHeight="1" x14ac:dyDescent="0.2">
      <c r="A57" s="69"/>
      <c r="B57" s="520"/>
      <c r="D57" s="63"/>
      <c r="E57" s="63"/>
      <c r="F57" s="63"/>
      <c r="G57" s="63"/>
      <c r="H57" s="63"/>
      <c r="I57" s="63"/>
      <c r="J57" s="63"/>
      <c r="K57" s="63"/>
      <c r="L57" s="63"/>
      <c r="M57" s="63"/>
      <c r="N57" s="63"/>
      <c r="O57" s="63"/>
      <c r="P57" s="138"/>
      <c r="Q57" s="131"/>
      <c r="R57" s="131"/>
      <c r="S57" s="62">
        <v>0</v>
      </c>
    </row>
    <row r="58" spans="1:19" ht="11.25" customHeight="1" x14ac:dyDescent="0.2">
      <c r="A58" s="69" t="s">
        <v>29</v>
      </c>
      <c r="B58" s="520" t="s">
        <v>83</v>
      </c>
      <c r="D58" s="63">
        <v>538015.17000000004</v>
      </c>
      <c r="E58" s="63">
        <v>543011.56000000006</v>
      </c>
      <c r="F58" s="63">
        <v>578617.99</v>
      </c>
      <c r="G58" s="63">
        <v>592605.94999999995</v>
      </c>
      <c r="H58" s="63">
        <v>621607.43000000005</v>
      </c>
      <c r="I58" s="63">
        <v>628510.18999999994</v>
      </c>
      <c r="J58" s="63">
        <v>602085.80000000005</v>
      </c>
      <c r="K58" s="63">
        <v>582239.05000000005</v>
      </c>
      <c r="L58" s="63">
        <v>594002.68000000005</v>
      </c>
      <c r="M58" s="63">
        <v>590136.07999999996</v>
      </c>
      <c r="N58" s="63">
        <v>633750.93000000005</v>
      </c>
      <c r="O58" s="63">
        <v>0</v>
      </c>
      <c r="P58" s="138" t="s">
        <v>83</v>
      </c>
      <c r="Q58" s="131" t="s">
        <v>363</v>
      </c>
      <c r="R58" s="131"/>
      <c r="S58" s="62">
        <v>0</v>
      </c>
    </row>
    <row r="59" spans="1:19" ht="11.25" customHeight="1" x14ac:dyDescent="0.2">
      <c r="A59" s="69"/>
      <c r="B59" s="520" t="s">
        <v>84</v>
      </c>
      <c r="D59" s="63">
        <v>303881.74</v>
      </c>
      <c r="E59" s="63">
        <v>288222.68</v>
      </c>
      <c r="F59" s="63">
        <v>308781.03999999998</v>
      </c>
      <c r="G59" s="63">
        <v>313275.57</v>
      </c>
      <c r="H59" s="63">
        <v>331992.84999999998</v>
      </c>
      <c r="I59" s="63">
        <v>339434.83</v>
      </c>
      <c r="J59" s="63">
        <v>321162.27</v>
      </c>
      <c r="K59" s="63">
        <v>317534.21000000002</v>
      </c>
      <c r="L59" s="63">
        <v>331931.43</v>
      </c>
      <c r="M59" s="63">
        <v>315551.39</v>
      </c>
      <c r="N59" s="63">
        <v>346296.09</v>
      </c>
      <c r="O59" s="63">
        <v>0</v>
      </c>
      <c r="P59" s="131" t="s">
        <v>398</v>
      </c>
      <c r="Q59" s="131"/>
      <c r="R59" s="131"/>
      <c r="S59" s="62">
        <v>0</v>
      </c>
    </row>
    <row r="60" spans="1:19" ht="11.25" customHeight="1" x14ac:dyDescent="0.2">
      <c r="A60" s="69"/>
      <c r="B60" s="520" t="s">
        <v>85</v>
      </c>
      <c r="D60" s="63">
        <v>234133.44</v>
      </c>
      <c r="E60" s="63">
        <v>254788.88</v>
      </c>
      <c r="F60" s="63">
        <v>269836.95</v>
      </c>
      <c r="G60" s="63">
        <v>279330.38</v>
      </c>
      <c r="H60" s="63">
        <v>289614.58</v>
      </c>
      <c r="I60" s="63">
        <v>289075.36</v>
      </c>
      <c r="J60" s="63">
        <v>280923.53000000003</v>
      </c>
      <c r="K60" s="63">
        <v>264704.83</v>
      </c>
      <c r="L60" s="63">
        <v>262071.25000000006</v>
      </c>
      <c r="M60" s="63">
        <v>274584.7</v>
      </c>
      <c r="N60" s="63">
        <v>287454.84000000003</v>
      </c>
      <c r="O60" s="63">
        <v>0</v>
      </c>
      <c r="P60" s="138" t="s">
        <v>399</v>
      </c>
      <c r="Q60" s="131"/>
      <c r="R60" s="131"/>
      <c r="S60" s="62">
        <v>0</v>
      </c>
    </row>
    <row r="61" spans="1:19" ht="6.75" customHeight="1" x14ac:dyDescent="0.2">
      <c r="A61" s="69"/>
      <c r="B61" s="520"/>
      <c r="D61" s="63"/>
      <c r="E61" s="63"/>
      <c r="F61" s="63"/>
      <c r="G61" s="63"/>
      <c r="H61" s="63"/>
      <c r="I61" s="63"/>
      <c r="J61" s="63"/>
      <c r="K61" s="63"/>
      <c r="L61" s="63"/>
      <c r="M61" s="63"/>
      <c r="N61" s="63"/>
      <c r="O61" s="63"/>
      <c r="P61" s="138"/>
      <c r="Q61" s="131"/>
      <c r="R61" s="131"/>
      <c r="S61" s="62">
        <v>0</v>
      </c>
    </row>
    <row r="62" spans="1:19" ht="11.25" customHeight="1" x14ac:dyDescent="0.2">
      <c r="A62" s="69" t="s">
        <v>30</v>
      </c>
      <c r="B62" s="520" t="s">
        <v>83</v>
      </c>
      <c r="D62" s="63">
        <v>11460.553315588208</v>
      </c>
      <c r="E62" s="63">
        <v>12119.718698754539</v>
      </c>
      <c r="F62" s="63">
        <v>12667.145898593088</v>
      </c>
      <c r="G62" s="63">
        <v>12880.659893408982</v>
      </c>
      <c r="H62" s="63">
        <v>13498.453386689849</v>
      </c>
      <c r="I62" s="63">
        <v>13784.927035153307</v>
      </c>
      <c r="J62" s="63">
        <v>14606.887085286173</v>
      </c>
      <c r="K62" s="63">
        <v>15522.9</v>
      </c>
      <c r="L62" s="63">
        <v>15669.55097766108</v>
      </c>
      <c r="M62" s="63">
        <v>15725.4</v>
      </c>
      <c r="N62" s="63">
        <v>15886.7</v>
      </c>
      <c r="O62" s="63">
        <v>0</v>
      </c>
      <c r="P62" s="138" t="s">
        <v>83</v>
      </c>
      <c r="Q62" s="131" t="s">
        <v>30</v>
      </c>
      <c r="R62" s="131"/>
      <c r="S62" s="62">
        <v>0</v>
      </c>
    </row>
    <row r="63" spans="1:19" ht="11.25" customHeight="1" x14ac:dyDescent="0.2">
      <c r="A63" s="69"/>
      <c r="B63" s="520" t="s">
        <v>84</v>
      </c>
      <c r="D63" s="63">
        <v>4804.4195035489911</v>
      </c>
      <c r="E63" s="63">
        <v>5042.0933474309768</v>
      </c>
      <c r="F63" s="63">
        <v>5546.0553691500081</v>
      </c>
      <c r="G63" s="63">
        <v>5949.5592817371426</v>
      </c>
      <c r="H63" s="63">
        <v>6278.7030229206739</v>
      </c>
      <c r="I63" s="63">
        <v>6956.8258496402068</v>
      </c>
      <c r="J63" s="63">
        <v>7805.9273096902079</v>
      </c>
      <c r="K63" s="63">
        <v>8122.7</v>
      </c>
      <c r="L63" s="63">
        <v>8514.9685810092251</v>
      </c>
      <c r="M63" s="63">
        <v>8657.7191878115136</v>
      </c>
      <c r="N63" s="63">
        <v>8822.7000000000007</v>
      </c>
      <c r="O63" s="63">
        <v>0</v>
      </c>
      <c r="P63" s="131" t="s">
        <v>398</v>
      </c>
      <c r="Q63" s="131"/>
      <c r="R63" s="131"/>
      <c r="S63" s="62">
        <v>0</v>
      </c>
    </row>
    <row r="64" spans="1:19" ht="11.25" customHeight="1" x14ac:dyDescent="0.2">
      <c r="A64" s="69"/>
      <c r="B64" s="520" t="s">
        <v>85</v>
      </c>
      <c r="D64" s="63">
        <v>6656.1338120392156</v>
      </c>
      <c r="E64" s="63">
        <v>7077.6253513235633</v>
      </c>
      <c r="F64" s="63">
        <v>7121.0905294430786</v>
      </c>
      <c r="G64" s="63">
        <v>6931.100611671839</v>
      </c>
      <c r="H64" s="63">
        <v>7219.7503637691752</v>
      </c>
      <c r="I64" s="63">
        <v>6828.1011855131001</v>
      </c>
      <c r="J64" s="63">
        <v>6800.9597755959658</v>
      </c>
      <c r="K64" s="63">
        <v>7400.2</v>
      </c>
      <c r="L64" s="63">
        <v>7154.5823966518547</v>
      </c>
      <c r="M64" s="63">
        <v>7124.3835385585153</v>
      </c>
      <c r="N64" s="63">
        <v>7064</v>
      </c>
      <c r="O64" s="63">
        <v>0</v>
      </c>
      <c r="P64" s="138" t="s">
        <v>399</v>
      </c>
      <c r="Q64" s="131"/>
      <c r="R64" s="131"/>
      <c r="S64" s="62">
        <v>0</v>
      </c>
    </row>
    <row r="65" spans="1:19" ht="6.75" customHeight="1" x14ac:dyDescent="0.2">
      <c r="A65" s="69"/>
      <c r="B65" s="520"/>
      <c r="D65" s="63"/>
      <c r="E65" s="63"/>
      <c r="F65" s="63"/>
      <c r="G65" s="63"/>
      <c r="H65" s="63"/>
      <c r="I65" s="63"/>
      <c r="J65" s="63"/>
      <c r="K65" s="63"/>
      <c r="L65" s="63"/>
      <c r="M65" s="63"/>
      <c r="N65" s="63"/>
      <c r="O65" s="63"/>
      <c r="P65" s="131"/>
      <c r="Q65" s="131"/>
      <c r="R65" s="131"/>
      <c r="S65" s="62"/>
    </row>
    <row r="66" spans="1:19" ht="11.25" customHeight="1" x14ac:dyDescent="0.2">
      <c r="A66" s="69" t="s">
        <v>31</v>
      </c>
      <c r="B66" s="520" t="s">
        <v>84</v>
      </c>
      <c r="D66" s="63">
        <v>15648.3</v>
      </c>
      <c r="E66" s="63">
        <v>16901.900000000001</v>
      </c>
      <c r="F66" s="63">
        <v>18390</v>
      </c>
      <c r="G66" s="63">
        <v>20574.8</v>
      </c>
      <c r="H66" s="63">
        <v>24223.16</v>
      </c>
      <c r="I66" s="63">
        <v>29817.39</v>
      </c>
      <c r="J66" s="63">
        <v>32843.83</v>
      </c>
      <c r="K66" s="63">
        <v>36852.61</v>
      </c>
      <c r="L66" s="63">
        <v>39987.919999999998</v>
      </c>
      <c r="M66" s="63">
        <v>44275.95</v>
      </c>
      <c r="N66" s="63">
        <v>45677.37</v>
      </c>
      <c r="O66" s="63">
        <v>0</v>
      </c>
      <c r="P66" s="138" t="s">
        <v>398</v>
      </c>
      <c r="Q66" s="131" t="s">
        <v>364</v>
      </c>
      <c r="R66" s="131"/>
      <c r="S66" s="62">
        <v>0</v>
      </c>
    </row>
    <row r="67" spans="1:19" ht="6.75" customHeight="1" x14ac:dyDescent="0.2">
      <c r="A67" s="69"/>
      <c r="B67" s="520"/>
      <c r="D67" s="63"/>
      <c r="E67" s="63"/>
      <c r="F67" s="63"/>
      <c r="G67" s="63"/>
      <c r="H67" s="63"/>
      <c r="I67" s="63"/>
      <c r="J67" s="63"/>
      <c r="K67" s="63"/>
      <c r="L67" s="63"/>
      <c r="M67" s="63"/>
      <c r="N67" s="63"/>
      <c r="O67" s="63"/>
      <c r="P67" s="138"/>
      <c r="Q67" s="131"/>
      <c r="R67" s="131"/>
      <c r="S67" s="62">
        <v>0</v>
      </c>
    </row>
    <row r="68" spans="1:19" ht="11.25" customHeight="1" x14ac:dyDescent="0.2">
      <c r="A68" s="69" t="s">
        <v>32</v>
      </c>
      <c r="B68" s="520" t="s">
        <v>83</v>
      </c>
      <c r="D68" s="63">
        <v>7844.847551824153</v>
      </c>
      <c r="E68" s="63">
        <v>8500.2129835036139</v>
      </c>
      <c r="F68" s="63">
        <v>9686.1721077707825</v>
      </c>
      <c r="G68" s="63">
        <v>10501.589558568981</v>
      </c>
      <c r="H68" s="63">
        <v>11470.427866003767</v>
      </c>
      <c r="I68" s="63">
        <v>15156.451345597408</v>
      </c>
      <c r="J68" s="63">
        <v>15980.816811165821</v>
      </c>
      <c r="K68" s="63">
        <v>18126.926930017471</v>
      </c>
      <c r="L68" s="63">
        <v>19658.167165567807</v>
      </c>
      <c r="M68" s="63">
        <v>21925.886012264255</v>
      </c>
      <c r="N68" s="63">
        <v>23106.982310626699</v>
      </c>
      <c r="O68" s="63">
        <v>0</v>
      </c>
      <c r="P68" s="138" t="s">
        <v>83</v>
      </c>
      <c r="Q68" s="131" t="s">
        <v>32</v>
      </c>
      <c r="R68" s="131"/>
      <c r="S68" s="62">
        <v>0</v>
      </c>
    </row>
    <row r="69" spans="1:19" ht="11.25" customHeight="1" x14ac:dyDescent="0.2">
      <c r="A69" s="69"/>
      <c r="B69" s="520" t="s">
        <v>84</v>
      </c>
      <c r="D69" s="63">
        <v>3993.0842799999991</v>
      </c>
      <c r="E69" s="63">
        <v>4822.5969999999998</v>
      </c>
      <c r="F69" s="63">
        <v>5592.2719999999999</v>
      </c>
      <c r="G69" s="63">
        <v>6402.6019999999999</v>
      </c>
      <c r="H69" s="63">
        <v>7229.2970000000014</v>
      </c>
      <c r="I69" s="63">
        <v>10485.419000000002</v>
      </c>
      <c r="J69" s="63">
        <v>11804.048606543089</v>
      </c>
      <c r="K69" s="63">
        <v>13322.127050274466</v>
      </c>
      <c r="L69" s="63">
        <v>14338.294571739021</v>
      </c>
      <c r="M69" s="63">
        <v>15767.102445112225</v>
      </c>
      <c r="N69" s="63">
        <v>16777.769983713984</v>
      </c>
      <c r="O69" s="63">
        <v>0</v>
      </c>
      <c r="P69" s="131" t="s">
        <v>398</v>
      </c>
      <c r="Q69" s="131"/>
      <c r="R69" s="131"/>
      <c r="S69" s="62">
        <v>0</v>
      </c>
    </row>
    <row r="70" spans="1:19" ht="11.25" customHeight="1" x14ac:dyDescent="0.2">
      <c r="A70" s="69"/>
      <c r="B70" s="520" t="s">
        <v>85</v>
      </c>
      <c r="D70" s="63">
        <v>3851.7632718241539</v>
      </c>
      <c r="E70" s="63">
        <v>3677.6159835036133</v>
      </c>
      <c r="F70" s="63">
        <v>4093.9001077707826</v>
      </c>
      <c r="G70" s="63">
        <v>4098.9875585689815</v>
      </c>
      <c r="H70" s="63">
        <v>4241.1308660037648</v>
      </c>
      <c r="I70" s="63">
        <v>4671.0323455974076</v>
      </c>
      <c r="J70" s="63">
        <v>4176.7682046227328</v>
      </c>
      <c r="K70" s="63">
        <v>4804.7998797430064</v>
      </c>
      <c r="L70" s="63">
        <v>5319.8725938287844</v>
      </c>
      <c r="M70" s="63">
        <v>6158.7835671520306</v>
      </c>
      <c r="N70" s="63">
        <v>6329.212326912716</v>
      </c>
      <c r="O70" s="63">
        <v>0</v>
      </c>
      <c r="P70" s="138" t="s">
        <v>399</v>
      </c>
      <c r="Q70" s="131"/>
      <c r="R70" s="131"/>
      <c r="S70" s="62">
        <v>0</v>
      </c>
    </row>
    <row r="71" spans="1:19" ht="6.75" customHeight="1" x14ac:dyDescent="0.2">
      <c r="A71" s="69"/>
      <c r="B71" s="520"/>
      <c r="D71" s="63"/>
      <c r="E71" s="63"/>
      <c r="F71" s="63"/>
      <c r="G71" s="63"/>
      <c r="H71" s="63"/>
      <c r="I71" s="63"/>
      <c r="J71" s="63"/>
      <c r="K71" s="63"/>
      <c r="L71" s="63"/>
      <c r="M71" s="63"/>
      <c r="N71" s="63"/>
      <c r="O71" s="63"/>
      <c r="P71" s="138"/>
      <c r="Q71" s="131"/>
      <c r="R71" s="131"/>
      <c r="S71" s="62">
        <v>0</v>
      </c>
    </row>
    <row r="72" spans="1:19" ht="11.25" customHeight="1" x14ac:dyDescent="0.2">
      <c r="A72" s="69" t="s">
        <v>33</v>
      </c>
      <c r="B72" s="520" t="s">
        <v>83</v>
      </c>
      <c r="D72" s="63">
        <v>73071.047018154917</v>
      </c>
      <c r="E72" s="63">
        <v>74968.293824484237</v>
      </c>
      <c r="F72" s="63">
        <v>76832.477951338253</v>
      </c>
      <c r="G72" s="63">
        <v>78713.386818234227</v>
      </c>
      <c r="H72" s="63">
        <v>80856.891740482737</v>
      </c>
      <c r="I72" s="63">
        <v>89715.157053437812</v>
      </c>
      <c r="J72" s="63">
        <v>101980.91768729125</v>
      </c>
      <c r="K72" s="63">
        <v>101698.85364332223</v>
      </c>
      <c r="L72" s="63">
        <v>105037.25842413801</v>
      </c>
      <c r="M72" s="63">
        <v>99066</v>
      </c>
      <c r="N72" s="63">
        <v>105179</v>
      </c>
      <c r="O72" s="63">
        <v>0</v>
      </c>
      <c r="P72" s="138" t="s">
        <v>83</v>
      </c>
      <c r="Q72" s="131" t="s">
        <v>365</v>
      </c>
      <c r="R72" s="131"/>
      <c r="S72" s="62">
        <v>0</v>
      </c>
    </row>
    <row r="73" spans="1:19" ht="11.25" customHeight="1" x14ac:dyDescent="0.2">
      <c r="A73" s="69"/>
      <c r="B73" s="520" t="s">
        <v>84</v>
      </c>
      <c r="D73" s="63">
        <v>26710.149258863341</v>
      </c>
      <c r="E73" s="63">
        <v>29616.702559526486</v>
      </c>
      <c r="F73" s="63">
        <v>32952.826161431745</v>
      </c>
      <c r="G73" s="63">
        <v>34911.928634510914</v>
      </c>
      <c r="H73" s="63">
        <v>39264.129735956136</v>
      </c>
      <c r="I73" s="63">
        <v>48643.134105209334</v>
      </c>
      <c r="J73" s="63">
        <v>60538.465525489359</v>
      </c>
      <c r="K73" s="63">
        <v>60113.695134547423</v>
      </c>
      <c r="L73" s="63">
        <v>60485.028857262398</v>
      </c>
      <c r="M73" s="63">
        <v>65353</v>
      </c>
      <c r="N73" s="63">
        <v>73224</v>
      </c>
      <c r="O73" s="63">
        <v>0</v>
      </c>
      <c r="P73" s="131" t="s">
        <v>398</v>
      </c>
      <c r="Q73" s="131"/>
      <c r="R73" s="131"/>
      <c r="S73" s="62">
        <v>0</v>
      </c>
    </row>
    <row r="74" spans="1:19" ht="11.25" customHeight="1" x14ac:dyDescent="0.2">
      <c r="A74" s="69"/>
      <c r="B74" s="520" t="s">
        <v>85</v>
      </c>
      <c r="D74" s="63">
        <v>46360.897759291576</v>
      </c>
      <c r="E74" s="63">
        <v>45351.591264957751</v>
      </c>
      <c r="F74" s="63">
        <v>43879.651789906507</v>
      </c>
      <c r="G74" s="63">
        <v>43801.458183723313</v>
      </c>
      <c r="H74" s="63">
        <v>41592.762004526601</v>
      </c>
      <c r="I74" s="63">
        <v>41072.022948228478</v>
      </c>
      <c r="J74" s="63">
        <v>41442.452161801892</v>
      </c>
      <c r="K74" s="63">
        <v>41585.15850877481</v>
      </c>
      <c r="L74" s="63">
        <v>32984.181491966003</v>
      </c>
      <c r="M74" s="63">
        <v>33713</v>
      </c>
      <c r="N74" s="63">
        <v>31956</v>
      </c>
      <c r="O74" s="63">
        <v>0</v>
      </c>
      <c r="P74" s="138" t="s">
        <v>399</v>
      </c>
      <c r="Q74" s="131"/>
      <c r="R74" s="131"/>
      <c r="S74" s="62">
        <v>0</v>
      </c>
    </row>
    <row r="75" spans="1:19" ht="6.75" customHeight="1" x14ac:dyDescent="0.2">
      <c r="A75" s="69"/>
      <c r="B75" s="520"/>
      <c r="D75" s="63"/>
      <c r="E75" s="63"/>
      <c r="F75" s="63"/>
      <c r="G75" s="63"/>
      <c r="H75" s="63"/>
      <c r="I75" s="63"/>
      <c r="J75" s="63"/>
      <c r="K75" s="63"/>
      <c r="L75" s="63"/>
      <c r="M75" s="63"/>
      <c r="N75" s="63"/>
      <c r="O75" s="63"/>
      <c r="P75" s="131"/>
      <c r="Q75" s="131"/>
      <c r="R75" s="131"/>
      <c r="S75" s="62"/>
    </row>
    <row r="76" spans="1:19" ht="11.25" customHeight="1" x14ac:dyDescent="0.2">
      <c r="A76" s="69" t="s">
        <v>34</v>
      </c>
      <c r="B76" s="520" t="s">
        <v>84</v>
      </c>
      <c r="D76" s="63">
        <v>16028.585258865998</v>
      </c>
      <c r="E76" s="63">
        <v>17567.107751996999</v>
      </c>
      <c r="F76" s="63">
        <v>18821.272997112996</v>
      </c>
      <c r="G76" s="63">
        <v>21564.558932421998</v>
      </c>
      <c r="H76" s="63">
        <v>23383.153879232003</v>
      </c>
      <c r="I76" s="63">
        <v>30702.534937208002</v>
      </c>
      <c r="J76" s="63">
        <v>33341.334323030998</v>
      </c>
      <c r="K76" s="63">
        <v>36357.599999999999</v>
      </c>
      <c r="L76" s="63">
        <v>38854.1</v>
      </c>
      <c r="M76" s="63">
        <v>40739.978784726001</v>
      </c>
      <c r="N76" s="63">
        <v>44304.955348876014</v>
      </c>
      <c r="O76" s="63">
        <v>0</v>
      </c>
      <c r="P76" s="138" t="s">
        <v>398</v>
      </c>
      <c r="Q76" s="131" t="s">
        <v>366</v>
      </c>
      <c r="R76" s="131"/>
      <c r="S76" s="62">
        <v>0</v>
      </c>
    </row>
    <row r="77" spans="1:19" ht="6.75" customHeight="1" x14ac:dyDescent="0.2">
      <c r="A77" s="69"/>
      <c r="B77" s="69"/>
      <c r="D77" s="63"/>
      <c r="E77" s="63"/>
      <c r="F77" s="63"/>
      <c r="G77" s="63"/>
      <c r="H77" s="63"/>
      <c r="I77" s="63"/>
      <c r="J77" s="63"/>
      <c r="K77" s="63"/>
      <c r="L77" s="63"/>
      <c r="M77" s="63"/>
      <c r="N77" s="63"/>
      <c r="O77" s="63"/>
      <c r="P77" s="138"/>
      <c r="Q77" s="131"/>
      <c r="R77" s="131"/>
      <c r="S77" s="62">
        <v>0</v>
      </c>
    </row>
    <row r="78" spans="1:19" ht="11.25" customHeight="1" x14ac:dyDescent="0.2">
      <c r="A78" s="69" t="s">
        <v>86</v>
      </c>
      <c r="B78" s="520" t="s">
        <v>83</v>
      </c>
      <c r="D78" s="63">
        <v>43824.815310562197</v>
      </c>
      <c r="E78" s="63">
        <v>40446.042582691778</v>
      </c>
      <c r="F78" s="63">
        <v>42318.426104323109</v>
      </c>
      <c r="G78" s="63">
        <v>43043.627983934901</v>
      </c>
      <c r="H78" s="63">
        <v>45197.89518293587</v>
      </c>
      <c r="I78" s="63">
        <v>47823.40847304678</v>
      </c>
      <c r="J78" s="63">
        <v>50885.239047772717</v>
      </c>
      <c r="K78" s="63">
        <v>55147.624005162797</v>
      </c>
      <c r="L78" s="63">
        <v>50308.253485158391</v>
      </c>
      <c r="M78" s="63">
        <v>45185.381692017152</v>
      </c>
      <c r="N78" s="63">
        <v>47570.38018186402</v>
      </c>
      <c r="O78" s="63">
        <v>0</v>
      </c>
      <c r="P78" s="138" t="s">
        <v>83</v>
      </c>
      <c r="Q78" s="131" t="s">
        <v>86</v>
      </c>
      <c r="R78" s="131"/>
      <c r="S78" s="62">
        <v>0</v>
      </c>
    </row>
    <row r="79" spans="1:19" ht="11.25" customHeight="1" x14ac:dyDescent="0.2">
      <c r="A79" s="69"/>
      <c r="B79" s="520" t="s">
        <v>84</v>
      </c>
      <c r="D79" s="63">
        <v>18612.415877899188</v>
      </c>
      <c r="E79" s="63">
        <v>17580.82615588736</v>
      </c>
      <c r="F79" s="63">
        <v>18182.605046810066</v>
      </c>
      <c r="G79" s="63">
        <v>18704.906063807699</v>
      </c>
      <c r="H79" s="63">
        <v>19794.970250224193</v>
      </c>
      <c r="I79" s="63">
        <v>21692.4543169145</v>
      </c>
      <c r="J79" s="63">
        <v>22796.028043622246</v>
      </c>
      <c r="K79" s="63">
        <v>23329.61785966704</v>
      </c>
      <c r="L79" s="63">
        <v>24884.5053800163</v>
      </c>
      <c r="M79" s="63">
        <v>25034.674352593865</v>
      </c>
      <c r="N79" s="63">
        <v>26743.810391224841</v>
      </c>
      <c r="O79" s="63">
        <v>0</v>
      </c>
      <c r="P79" s="138" t="s">
        <v>398</v>
      </c>
      <c r="Q79" s="131"/>
      <c r="R79" s="131"/>
      <c r="S79" s="62">
        <v>0</v>
      </c>
    </row>
    <row r="80" spans="1:19" ht="11.25" customHeight="1" x14ac:dyDescent="0.2">
      <c r="A80" s="69"/>
      <c r="B80" s="520" t="s">
        <v>85</v>
      </c>
      <c r="D80" s="63">
        <v>25212.399432663009</v>
      </c>
      <c r="E80" s="63">
        <v>22865.216426804418</v>
      </c>
      <c r="F80" s="63">
        <v>24135.821057513043</v>
      </c>
      <c r="G80" s="63">
        <v>24338.721920127202</v>
      </c>
      <c r="H80" s="63">
        <v>25402.924932711678</v>
      </c>
      <c r="I80" s="63">
        <v>26130.95415613228</v>
      </c>
      <c r="J80" s="63">
        <v>28089.211004150471</v>
      </c>
      <c r="K80" s="63">
        <v>31818.006145495758</v>
      </c>
      <c r="L80" s="63">
        <v>25423.748105142091</v>
      </c>
      <c r="M80" s="63">
        <v>20150.707339423287</v>
      </c>
      <c r="N80" s="63">
        <v>20826.56979063918</v>
      </c>
      <c r="O80" s="63">
        <v>0</v>
      </c>
      <c r="P80" s="138" t="s">
        <v>399</v>
      </c>
      <c r="Q80" s="131"/>
      <c r="R80" s="131"/>
      <c r="S80" s="62">
        <v>0</v>
      </c>
    </row>
    <row r="81" spans="1:34" ht="6.75" customHeight="1" x14ac:dyDescent="0.2">
      <c r="A81" s="69"/>
      <c r="B81" s="520"/>
      <c r="D81" s="63"/>
      <c r="E81" s="63"/>
      <c r="F81" s="63"/>
      <c r="G81" s="63"/>
      <c r="H81" s="63"/>
      <c r="I81" s="63"/>
      <c r="J81" s="63"/>
      <c r="K81" s="63"/>
      <c r="L81" s="63"/>
      <c r="M81" s="63"/>
      <c r="N81" s="63"/>
      <c r="O81" s="63"/>
      <c r="P81" s="138"/>
      <c r="Q81" s="131"/>
      <c r="R81" s="131"/>
      <c r="S81" s="62"/>
    </row>
    <row r="82" spans="1:34" ht="11.25" customHeight="1" x14ac:dyDescent="0.2">
      <c r="A82" s="69"/>
      <c r="B82" s="69"/>
      <c r="D82" s="304"/>
      <c r="E82" s="304"/>
      <c r="F82" s="304"/>
      <c r="G82" s="304"/>
      <c r="H82" s="304"/>
      <c r="I82" s="304"/>
      <c r="J82" s="304"/>
      <c r="K82" s="304"/>
      <c r="L82" s="304"/>
      <c r="M82" s="304"/>
      <c r="N82" s="304"/>
      <c r="O82" s="304"/>
      <c r="S82" s="304"/>
    </row>
    <row r="83" spans="1:34" ht="11.25" customHeight="1" x14ac:dyDescent="0.2">
      <c r="A83" s="365" t="s">
        <v>114</v>
      </c>
      <c r="B83" s="521"/>
      <c r="C83" s="122"/>
      <c r="D83" s="62">
        <v>21281.8212109913</v>
      </c>
      <c r="E83" s="62">
        <v>23080.088562331588</v>
      </c>
      <c r="F83" s="62">
        <v>25100.192582872987</v>
      </c>
      <c r="G83" s="62">
        <v>25117.947423562313</v>
      </c>
      <c r="H83" s="62">
        <v>24998.284969445369</v>
      </c>
      <c r="I83" s="62">
        <v>28178.775420179765</v>
      </c>
      <c r="J83" s="62">
        <v>29481.819536733325</v>
      </c>
      <c r="K83" s="62">
        <v>30141.141753166561</v>
      </c>
      <c r="L83" s="62">
        <v>31800.192351038844</v>
      </c>
      <c r="M83" s="62">
        <v>33355.488124211595</v>
      </c>
      <c r="N83" s="62">
        <v>27920.569635606917</v>
      </c>
      <c r="O83" s="62">
        <v>0</v>
      </c>
      <c r="P83" s="122"/>
      <c r="Q83" s="122" t="s">
        <v>368</v>
      </c>
      <c r="R83" s="122"/>
      <c r="S83" s="62">
        <v>0</v>
      </c>
      <c r="T83" s="34"/>
      <c r="U83" s="34"/>
      <c r="V83" s="34"/>
      <c r="W83" s="34"/>
      <c r="X83" s="34"/>
      <c r="Y83" s="34"/>
      <c r="Z83" s="34"/>
      <c r="AA83" s="34"/>
      <c r="AB83" s="34"/>
      <c r="AC83" s="34"/>
      <c r="AD83" s="34"/>
      <c r="AE83" s="34"/>
      <c r="AF83" s="34"/>
      <c r="AG83" s="34"/>
      <c r="AH83" s="371"/>
    </row>
    <row r="84" spans="1:34" ht="11.25" customHeight="1" x14ac:dyDescent="0.2">
      <c r="A84" s="69"/>
      <c r="B84" s="520"/>
      <c r="D84" s="62"/>
      <c r="E84" s="62"/>
      <c r="F84" s="62"/>
      <c r="G84" s="62"/>
      <c r="H84" s="62"/>
      <c r="I84" s="62"/>
      <c r="J84" s="62"/>
      <c r="K84" s="62"/>
      <c r="L84" s="62"/>
      <c r="M84" s="62"/>
      <c r="N84" s="62"/>
      <c r="O84" s="62"/>
      <c r="P84" s="131"/>
      <c r="Q84" s="131"/>
      <c r="R84" s="131"/>
      <c r="S84" s="62"/>
    </row>
    <row r="85" spans="1:34" ht="11.25" customHeight="1" x14ac:dyDescent="0.2">
      <c r="A85" s="69" t="s">
        <v>38</v>
      </c>
      <c r="B85" s="520" t="s">
        <v>84</v>
      </c>
      <c r="D85" s="63">
        <v>573.32592592592584</v>
      </c>
      <c r="E85" s="63">
        <v>561.69629629629628</v>
      </c>
      <c r="F85" s="63">
        <v>584.40740740740739</v>
      </c>
      <c r="G85" s="63">
        <v>613.70740740740735</v>
      </c>
      <c r="H85" s="63">
        <v>650.42222222222222</v>
      </c>
      <c r="I85" s="63">
        <v>674.3524525925925</v>
      </c>
      <c r="J85" s="63">
        <v>729.7772681481481</v>
      </c>
      <c r="K85" s="63">
        <v>735.77777777777771</v>
      </c>
      <c r="L85" s="63">
        <v>728.82962962962961</v>
      </c>
      <c r="M85" s="63">
        <v>708.21111111111111</v>
      </c>
      <c r="N85" s="63">
        <v>687.94074074074069</v>
      </c>
      <c r="O85" s="63" t="s">
        <v>817</v>
      </c>
      <c r="P85" s="138" t="s">
        <v>398</v>
      </c>
      <c r="Q85" s="131" t="s">
        <v>369</v>
      </c>
      <c r="R85" s="131"/>
      <c r="S85" s="62">
        <v>0</v>
      </c>
    </row>
    <row r="86" spans="1:34" ht="11.25" customHeight="1" x14ac:dyDescent="0.2">
      <c r="A86" s="69"/>
      <c r="B86" s="69"/>
      <c r="D86" s="63"/>
      <c r="E86" s="63"/>
      <c r="F86" s="63"/>
      <c r="G86" s="63"/>
      <c r="H86" s="63"/>
      <c r="I86" s="63"/>
      <c r="J86" s="63"/>
      <c r="K86" s="63"/>
      <c r="L86" s="63"/>
      <c r="M86" s="63"/>
      <c r="N86" s="63"/>
      <c r="O86" s="63"/>
      <c r="P86" s="138"/>
      <c r="Q86" s="131"/>
      <c r="R86" s="131"/>
      <c r="S86" s="62"/>
    </row>
    <row r="87" spans="1:34" ht="11.25" customHeight="1" x14ac:dyDescent="0.2">
      <c r="A87" s="69" t="s">
        <v>1002</v>
      </c>
      <c r="B87" s="520" t="s">
        <v>84</v>
      </c>
      <c r="D87" s="63">
        <v>2175.7739999999999</v>
      </c>
      <c r="E87" s="63">
        <v>2372.9679999999998</v>
      </c>
      <c r="F87" s="63">
        <v>3233.9</v>
      </c>
      <c r="G87" s="63">
        <v>3171.7869999999998</v>
      </c>
      <c r="H87" s="63">
        <v>3123.0519999999997</v>
      </c>
      <c r="I87" s="63">
        <v>4478.07</v>
      </c>
      <c r="J87" s="63">
        <v>4760.57</v>
      </c>
      <c r="K87" s="63">
        <v>5224.9830000000002</v>
      </c>
      <c r="L87" s="63">
        <v>5372.7300000000005</v>
      </c>
      <c r="M87" s="63">
        <v>5410.9539999999997</v>
      </c>
      <c r="N87" s="63">
        <v>5548.5590000000002</v>
      </c>
      <c r="O87" s="63">
        <v>0</v>
      </c>
      <c r="P87" s="138" t="s">
        <v>398</v>
      </c>
      <c r="Q87" s="131" t="s">
        <v>1003</v>
      </c>
      <c r="R87" s="131"/>
      <c r="S87" s="62">
        <v>0</v>
      </c>
    </row>
    <row r="88" spans="1:34" ht="11.25" customHeight="1" x14ac:dyDescent="0.2">
      <c r="A88" s="69"/>
      <c r="B88" s="520"/>
      <c r="D88" s="63"/>
      <c r="E88" s="63"/>
      <c r="F88" s="63"/>
      <c r="G88" s="63"/>
      <c r="H88" s="63"/>
      <c r="I88" s="63"/>
      <c r="J88" s="63"/>
      <c r="K88" s="63"/>
      <c r="L88" s="63"/>
      <c r="M88" s="63"/>
      <c r="N88" s="63"/>
      <c r="O88" s="63"/>
      <c r="P88" s="131"/>
      <c r="Q88" s="131"/>
      <c r="R88" s="131"/>
      <c r="S88" s="62"/>
    </row>
    <row r="89" spans="1:34" ht="11.25" customHeight="1" x14ac:dyDescent="0.2">
      <c r="A89" s="69" t="s">
        <v>39</v>
      </c>
      <c r="B89" s="520" t="s">
        <v>84</v>
      </c>
      <c r="D89" s="63">
        <v>1687</v>
      </c>
      <c r="E89" s="63">
        <v>1671</v>
      </c>
      <c r="F89" s="63">
        <v>1631</v>
      </c>
      <c r="G89" s="63">
        <v>1687</v>
      </c>
      <c r="H89" s="63">
        <v>1577.05</v>
      </c>
      <c r="I89" s="63">
        <v>1999.15</v>
      </c>
      <c r="J89" s="63">
        <v>2266.1</v>
      </c>
      <c r="K89" s="63">
        <v>2571.5</v>
      </c>
      <c r="L89" s="63">
        <v>2824.75</v>
      </c>
      <c r="M89" s="63">
        <v>2911.4</v>
      </c>
      <c r="N89" s="63">
        <v>3050.85</v>
      </c>
      <c r="O89" s="63">
        <v>0</v>
      </c>
      <c r="P89" s="138" t="s">
        <v>398</v>
      </c>
      <c r="Q89" s="131" t="s">
        <v>39</v>
      </c>
      <c r="R89" s="131"/>
      <c r="S89" s="62">
        <v>0</v>
      </c>
    </row>
    <row r="90" spans="1:34" ht="11.25" customHeight="1" x14ac:dyDescent="0.2">
      <c r="A90" s="69"/>
      <c r="B90" s="520"/>
      <c r="D90" s="63"/>
      <c r="E90" s="63"/>
      <c r="F90" s="63"/>
      <c r="G90" s="63"/>
      <c r="H90" s="63"/>
      <c r="I90" s="63"/>
      <c r="J90" s="63"/>
      <c r="K90" s="63"/>
      <c r="L90" s="63"/>
      <c r="M90" s="63"/>
      <c r="N90" s="63"/>
      <c r="O90" s="63"/>
      <c r="P90" s="131"/>
      <c r="Q90" s="131"/>
      <c r="R90" s="131"/>
      <c r="S90" s="62"/>
    </row>
    <row r="91" spans="1:34" ht="11.25" customHeight="1" x14ac:dyDescent="0.2">
      <c r="A91" s="69" t="s">
        <v>40</v>
      </c>
      <c r="B91" s="520" t="s">
        <v>84</v>
      </c>
      <c r="D91" s="63">
        <v>1179.05</v>
      </c>
      <c r="E91" s="63">
        <v>1204.05</v>
      </c>
      <c r="F91" s="63">
        <v>1256.8499999999999</v>
      </c>
      <c r="G91" s="63">
        <v>1284.5</v>
      </c>
      <c r="H91" s="63">
        <v>1321.85</v>
      </c>
      <c r="I91" s="63">
        <v>1453.2</v>
      </c>
      <c r="J91" s="63">
        <v>1338.5</v>
      </c>
      <c r="K91" s="63">
        <v>1363.616</v>
      </c>
      <c r="L91" s="63">
        <v>1429.145</v>
      </c>
      <c r="M91" s="63">
        <v>1458.7</v>
      </c>
      <c r="N91" s="63">
        <v>1463.8</v>
      </c>
      <c r="O91" s="63">
        <v>0</v>
      </c>
      <c r="P91" s="138" t="s">
        <v>398</v>
      </c>
      <c r="Q91" s="131" t="s">
        <v>370</v>
      </c>
      <c r="R91" s="131"/>
      <c r="S91" s="62">
        <v>0</v>
      </c>
    </row>
    <row r="92" spans="1:34" ht="11.25" customHeight="1" x14ac:dyDescent="0.2">
      <c r="A92" s="69"/>
      <c r="B92" s="69"/>
      <c r="D92" s="63"/>
      <c r="E92" s="63"/>
      <c r="F92" s="63"/>
      <c r="G92" s="63"/>
      <c r="H92" s="63"/>
      <c r="I92" s="63"/>
      <c r="J92" s="63"/>
      <c r="K92" s="63"/>
      <c r="L92" s="63"/>
      <c r="M92" s="63"/>
      <c r="N92" s="63"/>
      <c r="O92" s="63"/>
      <c r="P92" s="138"/>
      <c r="Q92" s="131"/>
      <c r="R92" s="131"/>
      <c r="S92" s="62"/>
    </row>
    <row r="93" spans="1:34" ht="11.25" customHeight="1" x14ac:dyDescent="0.2">
      <c r="A93" s="69" t="s">
        <v>41</v>
      </c>
      <c r="B93" s="520" t="s">
        <v>84</v>
      </c>
      <c r="D93" s="63">
        <v>285.14074074074074</v>
      </c>
      <c r="E93" s="63">
        <v>270.21111111111111</v>
      </c>
      <c r="F93" s="63">
        <v>267.2962962962963</v>
      </c>
      <c r="G93" s="63">
        <v>253.17037037037034</v>
      </c>
      <c r="H93" s="63">
        <v>243.75555555555553</v>
      </c>
      <c r="I93" s="63">
        <v>287.0213818518518</v>
      </c>
      <c r="J93" s="63">
        <v>322.74020999999999</v>
      </c>
      <c r="K93" s="63">
        <v>354.38223148148148</v>
      </c>
      <c r="L93" s="63">
        <v>379.72187370370369</v>
      </c>
      <c r="M93" s="63">
        <v>370.18148148148146</v>
      </c>
      <c r="N93" s="63">
        <v>464.74444444444441</v>
      </c>
      <c r="O93" s="63">
        <v>0</v>
      </c>
      <c r="P93" s="138" t="s">
        <v>398</v>
      </c>
      <c r="Q93" s="131" t="s">
        <v>41</v>
      </c>
      <c r="R93" s="131"/>
      <c r="S93" s="62">
        <v>0</v>
      </c>
    </row>
    <row r="94" spans="1:34" ht="11.25" customHeight="1" x14ac:dyDescent="0.2">
      <c r="A94" s="69"/>
      <c r="B94" s="520"/>
      <c r="D94" s="63"/>
      <c r="E94" s="63"/>
      <c r="F94" s="63"/>
      <c r="G94" s="63"/>
      <c r="H94" s="63"/>
      <c r="I94" s="63"/>
      <c r="J94" s="63"/>
      <c r="K94" s="63"/>
      <c r="L94" s="63"/>
      <c r="M94" s="63"/>
      <c r="N94" s="63"/>
      <c r="O94" s="63"/>
      <c r="P94" s="131"/>
      <c r="Q94" s="131"/>
      <c r="R94" s="131"/>
      <c r="S94" s="62"/>
    </row>
    <row r="95" spans="1:34" ht="11.25" customHeight="1" x14ac:dyDescent="0.2">
      <c r="A95" s="69" t="s">
        <v>42</v>
      </c>
      <c r="B95" s="520" t="s">
        <v>84</v>
      </c>
      <c r="D95" s="63">
        <v>613.34814814814808</v>
      </c>
      <c r="E95" s="63">
        <v>602.28888888888889</v>
      </c>
      <c r="F95" s="63">
        <v>532.89259259259256</v>
      </c>
      <c r="G95" s="63">
        <v>562.16666666666663</v>
      </c>
      <c r="H95" s="63">
        <v>523.237037037037</v>
      </c>
      <c r="I95" s="63">
        <v>568.73233481481475</v>
      </c>
      <c r="J95" s="63">
        <v>607.760587037037</v>
      </c>
      <c r="K95" s="63">
        <v>610.03531444444434</v>
      </c>
      <c r="L95" s="63">
        <v>649.01174592592588</v>
      </c>
      <c r="M95" s="63">
        <v>669.68888888888887</v>
      </c>
      <c r="N95" s="63" t="s">
        <v>134</v>
      </c>
      <c r="O95" s="63">
        <v>0</v>
      </c>
      <c r="P95" s="138" t="s">
        <v>398</v>
      </c>
      <c r="Q95" s="131" t="s">
        <v>371</v>
      </c>
      <c r="R95" s="131"/>
      <c r="S95" s="62">
        <v>0</v>
      </c>
    </row>
    <row r="96" spans="1:34" ht="11.25" customHeight="1" x14ac:dyDescent="0.2">
      <c r="A96" s="69"/>
      <c r="B96" s="69"/>
      <c r="D96" s="63"/>
      <c r="E96" s="63"/>
      <c r="F96" s="63"/>
      <c r="G96" s="63"/>
      <c r="H96" s="63"/>
      <c r="I96" s="63"/>
      <c r="J96" s="63"/>
      <c r="K96" s="63"/>
      <c r="L96" s="63"/>
      <c r="M96" s="63"/>
      <c r="N96" s="63"/>
      <c r="O96" s="63"/>
      <c r="P96" s="138"/>
      <c r="Q96" s="131"/>
      <c r="R96" s="131"/>
      <c r="S96" s="62"/>
    </row>
    <row r="97" spans="1:19" ht="11.25" customHeight="1" x14ac:dyDescent="0.2">
      <c r="A97" s="69" t="s">
        <v>43</v>
      </c>
      <c r="B97" s="520" t="s">
        <v>84</v>
      </c>
      <c r="D97" s="63">
        <v>1143.008</v>
      </c>
      <c r="E97" s="63">
        <v>1162.45</v>
      </c>
      <c r="F97" s="63">
        <v>1247.92</v>
      </c>
      <c r="G97" s="63">
        <v>1322.06</v>
      </c>
      <c r="H97" s="63">
        <v>1305.47</v>
      </c>
      <c r="I97" s="63">
        <v>1320.78</v>
      </c>
      <c r="J97" s="63">
        <v>1392.806</v>
      </c>
      <c r="K97" s="63">
        <v>1571.873</v>
      </c>
      <c r="L97" s="63">
        <v>1775.461</v>
      </c>
      <c r="M97" s="63">
        <v>2239.0050000000001</v>
      </c>
      <c r="N97" s="63">
        <v>2389</v>
      </c>
      <c r="O97" s="63">
        <v>0</v>
      </c>
      <c r="P97" s="138" t="s">
        <v>398</v>
      </c>
      <c r="Q97" s="131" t="s">
        <v>43</v>
      </c>
      <c r="R97" s="131"/>
      <c r="S97" s="62">
        <v>0</v>
      </c>
    </row>
    <row r="98" spans="1:19" ht="11.25" customHeight="1" x14ac:dyDescent="0.2">
      <c r="A98" s="69"/>
      <c r="B98" s="520"/>
      <c r="D98" s="63"/>
      <c r="E98" s="63"/>
      <c r="F98" s="63"/>
      <c r="G98" s="63"/>
      <c r="H98" s="63"/>
      <c r="I98" s="63"/>
      <c r="J98" s="63"/>
      <c r="K98" s="63"/>
      <c r="L98" s="63"/>
      <c r="M98" s="63"/>
      <c r="N98" s="63"/>
      <c r="O98" s="63"/>
      <c r="P98" s="131"/>
      <c r="Q98" s="131"/>
      <c r="R98" s="131"/>
      <c r="S98" s="62"/>
    </row>
    <row r="99" spans="1:19" ht="11.25" customHeight="1" x14ac:dyDescent="0.2">
      <c r="A99" s="69" t="s">
        <v>44</v>
      </c>
      <c r="B99" s="520" t="s">
        <v>84</v>
      </c>
      <c r="D99" s="63">
        <v>8814.5521211771302</v>
      </c>
      <c r="E99" s="63">
        <v>8680.3216098721296</v>
      </c>
      <c r="F99" s="63">
        <v>9307.0258881400478</v>
      </c>
      <c r="G99" s="63">
        <v>8951.0608052272146</v>
      </c>
      <c r="H99" s="63">
        <v>8703.0406021184572</v>
      </c>
      <c r="I99" s="63">
        <v>9127.3075720185261</v>
      </c>
      <c r="J99" s="63">
        <v>9213.6016645530162</v>
      </c>
      <c r="K99" s="63">
        <v>8663.8396896403719</v>
      </c>
      <c r="L99" s="63">
        <v>8553.7276315415838</v>
      </c>
      <c r="M99" s="63">
        <v>8371.6087321189498</v>
      </c>
      <c r="N99" s="63">
        <v>8344.8424594908392</v>
      </c>
      <c r="O99" s="63" t="s">
        <v>817</v>
      </c>
      <c r="P99" s="138" t="s">
        <v>398</v>
      </c>
      <c r="Q99" s="131" t="s">
        <v>44</v>
      </c>
      <c r="R99" s="131"/>
      <c r="S99" s="62">
        <v>0</v>
      </c>
    </row>
    <row r="100" spans="1:19" ht="11.25" customHeight="1" x14ac:dyDescent="0.2">
      <c r="A100" s="69"/>
      <c r="B100" s="69"/>
      <c r="D100" s="63"/>
      <c r="E100" s="63"/>
      <c r="F100" s="63"/>
      <c r="G100" s="63"/>
      <c r="H100" s="63"/>
      <c r="I100" s="63"/>
      <c r="J100" s="63"/>
      <c r="K100" s="63"/>
      <c r="L100" s="63"/>
      <c r="M100" s="63"/>
      <c r="N100" s="63"/>
      <c r="O100" s="63"/>
      <c r="P100" s="138"/>
      <c r="Q100" s="131"/>
      <c r="R100" s="131"/>
      <c r="S100" s="62"/>
    </row>
    <row r="101" spans="1:19" ht="11.25" customHeight="1" x14ac:dyDescent="0.2">
      <c r="A101" s="69" t="s">
        <v>45</v>
      </c>
      <c r="B101" s="520" t="s">
        <v>84</v>
      </c>
      <c r="D101" s="63">
        <v>213.57407407407405</v>
      </c>
      <c r="E101" s="63">
        <v>198.78518518518518</v>
      </c>
      <c r="F101" s="63">
        <v>156.33333333333334</v>
      </c>
      <c r="G101" s="63">
        <v>148.6037037037037</v>
      </c>
      <c r="H101" s="63">
        <v>141.7037037037037</v>
      </c>
      <c r="I101" s="63">
        <v>135.83497740740739</v>
      </c>
      <c r="J101" s="63">
        <v>127.62391518518517</v>
      </c>
      <c r="K101" s="63">
        <v>124.43392592592592</v>
      </c>
      <c r="L101" s="63">
        <v>115.93636370370371</v>
      </c>
      <c r="M101" s="63">
        <v>122.0962962962963</v>
      </c>
      <c r="N101" s="63">
        <v>137.82222222222222</v>
      </c>
      <c r="O101" s="63">
        <v>0</v>
      </c>
      <c r="P101" s="138" t="s">
        <v>398</v>
      </c>
      <c r="Q101" s="131" t="s">
        <v>372</v>
      </c>
      <c r="R101" s="131"/>
      <c r="S101" s="62">
        <v>0</v>
      </c>
    </row>
    <row r="102" spans="1:19" ht="11.25" customHeight="1" x14ac:dyDescent="0.2">
      <c r="A102" s="69"/>
      <c r="B102" s="520"/>
      <c r="D102" s="63"/>
      <c r="E102" s="63"/>
      <c r="F102" s="63"/>
      <c r="G102" s="63"/>
      <c r="H102" s="63"/>
      <c r="I102" s="63"/>
      <c r="J102" s="63"/>
      <c r="K102" s="63"/>
      <c r="L102" s="63"/>
      <c r="M102" s="63"/>
      <c r="N102" s="63"/>
      <c r="O102" s="63"/>
      <c r="P102" s="138"/>
      <c r="Q102" s="131"/>
      <c r="R102" s="131"/>
      <c r="S102" s="62">
        <v>0</v>
      </c>
    </row>
    <row r="103" spans="1:19" ht="11.25" customHeight="1" x14ac:dyDescent="0.2">
      <c r="A103" s="69" t="s">
        <v>46</v>
      </c>
      <c r="B103" s="520" t="s">
        <v>84</v>
      </c>
      <c r="D103" s="63">
        <v>398.90370370370368</v>
      </c>
      <c r="E103" s="63">
        <v>455.06666666666666</v>
      </c>
      <c r="F103" s="63">
        <v>387.2074074074074</v>
      </c>
      <c r="G103" s="63">
        <v>390.87777777777774</v>
      </c>
      <c r="H103" s="63">
        <v>419.60370370370367</v>
      </c>
      <c r="I103" s="63">
        <v>461.73581555555552</v>
      </c>
      <c r="J103" s="63">
        <v>562.03419777777776</v>
      </c>
      <c r="K103" s="63">
        <v>607.44444444444434</v>
      </c>
      <c r="L103" s="63">
        <v>689.18148148148146</v>
      </c>
      <c r="M103" s="63">
        <v>808.13063629629619</v>
      </c>
      <c r="N103" s="63">
        <v>911.93333333333317</v>
      </c>
      <c r="O103" s="63">
        <v>0</v>
      </c>
      <c r="P103" s="138" t="s">
        <v>398</v>
      </c>
      <c r="Q103" s="131" t="s">
        <v>373</v>
      </c>
      <c r="R103" s="131"/>
      <c r="S103" s="62">
        <v>0</v>
      </c>
    </row>
    <row r="104" spans="1:19" ht="11.25" customHeight="1" x14ac:dyDescent="0.2">
      <c r="A104" s="69"/>
      <c r="B104" s="520"/>
      <c r="D104" s="63"/>
      <c r="E104" s="63"/>
      <c r="F104" s="63"/>
      <c r="G104" s="63"/>
      <c r="H104" s="63"/>
      <c r="I104" s="63"/>
      <c r="J104" s="63"/>
      <c r="K104" s="63"/>
      <c r="L104" s="63"/>
      <c r="M104" s="63"/>
      <c r="N104" s="63"/>
      <c r="O104" s="63"/>
      <c r="P104" s="138"/>
      <c r="Q104" s="131"/>
      <c r="R104" s="131"/>
      <c r="S104" s="62"/>
    </row>
    <row r="105" spans="1:19" ht="11.25" customHeight="1" x14ac:dyDescent="0.2">
      <c r="A105" s="69" t="s">
        <v>47</v>
      </c>
      <c r="B105" s="520" t="s">
        <v>84</v>
      </c>
      <c r="D105" s="63">
        <v>508.66296296296298</v>
      </c>
      <c r="E105" s="63">
        <v>529.19629629629628</v>
      </c>
      <c r="F105" s="63">
        <v>598.29259259259254</v>
      </c>
      <c r="G105" s="63">
        <v>599.05185185185178</v>
      </c>
      <c r="H105" s="63">
        <v>627.91111111111104</v>
      </c>
      <c r="I105" s="63">
        <v>717.50628148148144</v>
      </c>
      <c r="J105" s="63">
        <v>849.78509185185169</v>
      </c>
      <c r="K105" s="63">
        <v>872.7703703703703</v>
      </c>
      <c r="L105" s="63">
        <v>1059.4962962962961</v>
      </c>
      <c r="M105" s="63">
        <v>1166.4666666666667</v>
      </c>
      <c r="N105" s="63">
        <v>1166.3259259259257</v>
      </c>
      <c r="O105" s="63">
        <v>0</v>
      </c>
      <c r="P105" s="138" t="s">
        <v>398</v>
      </c>
      <c r="Q105" s="131" t="s">
        <v>374</v>
      </c>
      <c r="R105" s="131"/>
      <c r="S105" s="62">
        <v>0</v>
      </c>
    </row>
    <row r="106" spans="1:19" ht="11.25" customHeight="1" x14ac:dyDescent="0.2">
      <c r="A106" s="69"/>
      <c r="B106" s="69"/>
      <c r="D106" s="63"/>
      <c r="E106" s="63"/>
      <c r="F106" s="63"/>
      <c r="G106" s="63"/>
      <c r="H106" s="63"/>
      <c r="I106" s="63"/>
      <c r="J106" s="63"/>
      <c r="K106" s="63"/>
      <c r="L106" s="63"/>
      <c r="M106" s="63"/>
      <c r="N106" s="63"/>
      <c r="O106" s="63"/>
      <c r="P106" s="131"/>
      <c r="Q106" s="131"/>
      <c r="R106" s="131"/>
      <c r="S106" s="62"/>
    </row>
    <row r="107" spans="1:19" ht="11.25" customHeight="1" x14ac:dyDescent="0.2">
      <c r="A107" s="69" t="s">
        <v>48</v>
      </c>
      <c r="B107" s="520" t="s">
        <v>84</v>
      </c>
      <c r="D107" s="63">
        <v>1155.8815342586129</v>
      </c>
      <c r="E107" s="63">
        <v>1869.0545080150162</v>
      </c>
      <c r="F107" s="63">
        <v>2084.5670651033106</v>
      </c>
      <c r="G107" s="63">
        <v>2040.06184055732</v>
      </c>
      <c r="H107" s="63">
        <v>2150.0890339935791</v>
      </c>
      <c r="I107" s="63">
        <v>2158.6092300039359</v>
      </c>
      <c r="J107" s="63">
        <v>2416.0206021803087</v>
      </c>
      <c r="K107" s="63">
        <v>2568.2859990817451</v>
      </c>
      <c r="L107" s="63">
        <v>3016.224657051629</v>
      </c>
      <c r="M107" s="63">
        <v>3543.5453113519034</v>
      </c>
      <c r="N107" s="63">
        <v>3754.7515094494138</v>
      </c>
      <c r="O107" s="63">
        <v>0</v>
      </c>
      <c r="P107" s="138" t="s">
        <v>398</v>
      </c>
      <c r="Q107" s="131" t="s">
        <v>48</v>
      </c>
      <c r="R107" s="131"/>
      <c r="S107" s="62">
        <v>0</v>
      </c>
    </row>
    <row r="108" spans="1:19" ht="11.25" customHeight="1" x14ac:dyDescent="0.2">
      <c r="A108" s="69"/>
      <c r="B108" s="520"/>
      <c r="D108" s="63"/>
      <c r="E108" s="63"/>
      <c r="F108" s="63"/>
      <c r="G108" s="63"/>
      <c r="H108" s="63"/>
      <c r="I108" s="63"/>
      <c r="J108" s="63"/>
      <c r="K108" s="63"/>
      <c r="L108" s="63"/>
      <c r="M108" s="63"/>
      <c r="N108" s="63"/>
      <c r="O108" s="63"/>
      <c r="P108" s="138"/>
      <c r="Q108" s="131"/>
      <c r="R108" s="131"/>
      <c r="S108" s="62"/>
    </row>
    <row r="109" spans="1:19" ht="11.25" customHeight="1" x14ac:dyDescent="0.2">
      <c r="A109" s="69" t="s">
        <v>49</v>
      </c>
      <c r="B109" s="520" t="s">
        <v>84</v>
      </c>
      <c r="D109" s="63">
        <v>2533.6</v>
      </c>
      <c r="E109" s="63">
        <v>3503</v>
      </c>
      <c r="F109" s="63">
        <v>3812.5</v>
      </c>
      <c r="G109" s="63">
        <v>4093.9</v>
      </c>
      <c r="H109" s="63">
        <v>4211.1000000000004</v>
      </c>
      <c r="I109" s="63">
        <v>4796.4753744536001</v>
      </c>
      <c r="J109" s="63">
        <v>4894.5</v>
      </c>
      <c r="K109" s="63">
        <v>4872.2</v>
      </c>
      <c r="L109" s="63">
        <v>5205.9766717048897</v>
      </c>
      <c r="M109" s="63">
        <v>5575.5</v>
      </c>
      <c r="N109" s="63" t="s">
        <v>134</v>
      </c>
      <c r="O109" s="63">
        <v>0</v>
      </c>
      <c r="P109" s="138" t="s">
        <v>398</v>
      </c>
      <c r="Q109" s="131" t="s">
        <v>375</v>
      </c>
      <c r="R109" s="131"/>
      <c r="S109" s="62">
        <v>0</v>
      </c>
    </row>
    <row r="110" spans="1:19" ht="11.25" customHeight="1" x14ac:dyDescent="0.2">
      <c r="A110" s="64"/>
      <c r="B110" s="64"/>
      <c r="C110" s="64"/>
      <c r="D110" s="65"/>
      <c r="E110" s="65"/>
      <c r="F110" s="33"/>
      <c r="G110" s="65"/>
      <c r="H110" s="65"/>
      <c r="I110" s="65"/>
      <c r="J110" s="65"/>
      <c r="K110" s="65"/>
      <c r="L110" s="65"/>
      <c r="M110" s="65"/>
      <c r="N110" s="65"/>
      <c r="O110" s="65"/>
      <c r="P110" s="65"/>
      <c r="Q110" s="65"/>
      <c r="R110" s="65"/>
      <c r="S110" s="65"/>
    </row>
    <row r="111" spans="1:19" ht="11.25" customHeight="1" x14ac:dyDescent="0.2">
      <c r="B111" s="138"/>
      <c r="D111" s="51"/>
      <c r="E111" s="51"/>
      <c r="F111" s="51"/>
      <c r="G111" s="51"/>
      <c r="H111" s="51"/>
      <c r="I111" s="51"/>
      <c r="J111" s="51"/>
      <c r="K111" s="51"/>
      <c r="L111" s="51"/>
      <c r="M111" s="51"/>
      <c r="N111" s="51"/>
      <c r="O111" s="51"/>
      <c r="P111" s="51"/>
      <c r="Q111" s="51"/>
      <c r="R111" s="51"/>
      <c r="S111" s="51"/>
    </row>
    <row r="112" spans="1:19" ht="11.25" customHeight="1" x14ac:dyDescent="0.2">
      <c r="A112" s="131" t="s">
        <v>14</v>
      </c>
      <c r="B112" s="138"/>
      <c r="D112" s="51"/>
      <c r="E112" s="51"/>
      <c r="F112" s="51"/>
      <c r="G112" s="51"/>
      <c r="H112" s="51"/>
      <c r="I112" s="51"/>
      <c r="J112" s="51"/>
      <c r="K112" s="51"/>
      <c r="L112" s="51"/>
      <c r="M112" s="51"/>
      <c r="N112" s="51"/>
      <c r="O112" s="51"/>
      <c r="P112" s="51"/>
      <c r="Q112" s="51"/>
      <c r="R112" s="51"/>
      <c r="S112" s="51"/>
    </row>
    <row r="113" spans="1:19" ht="11.25" customHeight="1" x14ac:dyDescent="0.2">
      <c r="A113" s="320" t="s">
        <v>891</v>
      </c>
      <c r="B113" s="138"/>
      <c r="D113" s="51"/>
      <c r="E113" s="51"/>
      <c r="F113" s="51"/>
      <c r="G113" s="51"/>
      <c r="H113" s="51"/>
      <c r="I113" s="51"/>
      <c r="J113" s="51"/>
      <c r="K113" s="51"/>
      <c r="L113" s="51"/>
      <c r="M113" s="51"/>
      <c r="N113" s="51"/>
      <c r="O113" s="51"/>
      <c r="P113" s="51"/>
      <c r="Q113" s="51"/>
      <c r="R113" s="51"/>
      <c r="S113" s="51"/>
    </row>
    <row r="114" spans="1:19" ht="11.25" customHeight="1" x14ac:dyDescent="0.2">
      <c r="A114" s="320" t="s">
        <v>867</v>
      </c>
      <c r="B114" s="98"/>
      <c r="D114" s="51"/>
      <c r="E114" s="51"/>
      <c r="G114" s="51"/>
      <c r="H114" s="51"/>
      <c r="I114" s="51"/>
      <c r="J114" s="51"/>
      <c r="K114" s="51"/>
      <c r="L114" s="51"/>
      <c r="M114" s="51"/>
      <c r="N114" s="51"/>
      <c r="O114" s="51"/>
      <c r="P114" s="51"/>
      <c r="Q114" s="51"/>
      <c r="R114" s="51"/>
    </row>
    <row r="115" spans="1:19" ht="11.25" customHeight="1" x14ac:dyDescent="0.2">
      <c r="A115" s="320" t="s">
        <v>868</v>
      </c>
      <c r="D115" s="51"/>
      <c r="E115" s="51"/>
      <c r="G115" s="51"/>
      <c r="H115" s="51"/>
      <c r="I115" s="51"/>
      <c r="J115" s="51"/>
      <c r="K115" s="51"/>
      <c r="L115" s="51"/>
      <c r="M115" s="51"/>
      <c r="N115" s="51"/>
      <c r="O115" s="51"/>
      <c r="P115" s="51"/>
      <c r="Q115" s="51"/>
      <c r="R115" s="51"/>
    </row>
    <row r="116" spans="1:19" ht="11.25" customHeight="1" x14ac:dyDescent="0.2">
      <c r="A116" s="320" t="s">
        <v>865</v>
      </c>
      <c r="D116" s="51"/>
      <c r="E116" s="51"/>
      <c r="G116" s="51"/>
      <c r="H116" s="51"/>
      <c r="I116" s="51"/>
      <c r="J116" s="51"/>
      <c r="K116" s="51"/>
      <c r="L116" s="51"/>
      <c r="M116" s="51"/>
      <c r="N116" s="51"/>
      <c r="O116" s="51"/>
      <c r="P116" s="51"/>
      <c r="Q116" s="51"/>
      <c r="R116" s="51"/>
    </row>
    <row r="117" spans="1:19" ht="11.25" customHeight="1" x14ac:dyDescent="0.2">
      <c r="A117" s="320"/>
      <c r="D117" s="51"/>
      <c r="E117" s="51"/>
      <c r="G117" s="51"/>
      <c r="H117" s="51"/>
      <c r="I117" s="51"/>
      <c r="J117" s="51"/>
      <c r="K117" s="51"/>
      <c r="L117" s="51"/>
      <c r="M117" s="51"/>
      <c r="N117" s="51"/>
      <c r="O117" s="51"/>
      <c r="P117" s="51"/>
      <c r="Q117" s="51"/>
      <c r="R117" s="51"/>
    </row>
    <row r="118" spans="1:19" ht="11.25" customHeight="1" x14ac:dyDescent="0.2">
      <c r="A118" s="131" t="s">
        <v>299</v>
      </c>
      <c r="D118" s="51"/>
      <c r="E118" s="51"/>
      <c r="G118" s="51"/>
      <c r="H118" s="51"/>
      <c r="I118" s="51"/>
      <c r="J118" s="51"/>
      <c r="K118" s="51"/>
      <c r="L118" s="51"/>
      <c r="M118" s="51"/>
      <c r="N118" s="51"/>
      <c r="O118" s="51"/>
      <c r="P118" s="51"/>
      <c r="Q118" s="51"/>
      <c r="R118" s="51"/>
    </row>
    <row r="119" spans="1:19" ht="11.25" customHeight="1" x14ac:dyDescent="0.2">
      <c r="A119" s="320" t="s">
        <v>654</v>
      </c>
      <c r="B119" s="138"/>
      <c r="C119" s="138"/>
      <c r="D119" s="51"/>
      <c r="E119" s="51"/>
      <c r="F119" s="51"/>
      <c r="G119" s="51"/>
      <c r="H119" s="51"/>
      <c r="I119" s="51"/>
      <c r="J119" s="51"/>
      <c r="K119" s="51"/>
      <c r="L119" s="51"/>
      <c r="M119" s="51"/>
      <c r="N119" s="51"/>
      <c r="O119" s="51"/>
      <c r="P119" s="51"/>
      <c r="Q119" s="51"/>
      <c r="R119" s="51"/>
    </row>
    <row r="120" spans="1:19" ht="11.25" customHeight="1" x14ac:dyDescent="0.2">
      <c r="A120" s="346" t="s">
        <v>869</v>
      </c>
      <c r="B120" s="138"/>
      <c r="C120" s="138"/>
      <c r="D120" s="51"/>
      <c r="E120" s="51"/>
      <c r="F120" s="51"/>
      <c r="G120" s="51"/>
      <c r="H120" s="51"/>
      <c r="I120" s="51"/>
    </row>
    <row r="121" spans="1:19" ht="11.25" customHeight="1" x14ac:dyDescent="0.2">
      <c r="A121" s="346" t="s">
        <v>870</v>
      </c>
      <c r="B121" s="98"/>
      <c r="C121" s="138"/>
      <c r="D121" s="51"/>
      <c r="E121" s="51"/>
      <c r="F121" s="51"/>
      <c r="G121" s="51"/>
      <c r="H121" s="51"/>
      <c r="I121" s="51"/>
    </row>
    <row r="122" spans="1:19" ht="11.25" customHeight="1" x14ac:dyDescent="0.2">
      <c r="A122" s="346" t="s">
        <v>866</v>
      </c>
      <c r="B122" s="138"/>
      <c r="C122" s="138"/>
      <c r="D122" s="51"/>
      <c r="E122" s="51"/>
      <c r="F122" s="51"/>
      <c r="G122" s="51"/>
      <c r="H122" s="51"/>
      <c r="I122" s="51"/>
    </row>
    <row r="123" spans="1:19" ht="11.25" customHeight="1" x14ac:dyDescent="0.2">
      <c r="B123" s="138"/>
      <c r="C123" s="138"/>
      <c r="E123" s="51"/>
      <c r="F123" s="51"/>
      <c r="G123" s="51"/>
      <c r="H123" s="51"/>
    </row>
    <row r="124" spans="1:19" ht="11.25" customHeight="1" x14ac:dyDescent="0.2">
      <c r="A124" s="138"/>
      <c r="B124" s="138"/>
      <c r="C124" s="138"/>
      <c r="D124" s="51"/>
      <c r="E124" s="51"/>
      <c r="F124" s="51"/>
      <c r="G124" s="51"/>
      <c r="H124" s="51"/>
      <c r="I124" s="51"/>
    </row>
    <row r="125" spans="1:19" ht="11.25" customHeight="1" x14ac:dyDescent="0.2">
      <c r="A125" s="138"/>
      <c r="B125" s="138"/>
      <c r="C125" s="138"/>
      <c r="D125" s="51"/>
      <c r="E125" s="51"/>
      <c r="F125" s="51"/>
      <c r="G125" s="51"/>
      <c r="H125" s="51"/>
      <c r="I125" s="51"/>
    </row>
    <row r="126" spans="1:19" ht="11.25" customHeight="1" x14ac:dyDescent="0.2">
      <c r="A126" s="138"/>
      <c r="B126" s="138"/>
      <c r="C126" s="138"/>
      <c r="D126" s="51"/>
      <c r="E126" s="51"/>
      <c r="F126" s="51"/>
      <c r="G126" s="51"/>
      <c r="H126" s="51"/>
      <c r="I126" s="51"/>
    </row>
    <row r="127" spans="1:19" ht="11.25" customHeight="1" x14ac:dyDescent="0.2">
      <c r="B127" s="138"/>
      <c r="C127" s="138"/>
      <c r="E127" s="51"/>
      <c r="F127" s="51"/>
      <c r="G127" s="51"/>
      <c r="H127" s="51"/>
    </row>
    <row r="128" spans="1:19" ht="11.25" customHeight="1" x14ac:dyDescent="0.2">
      <c r="A128" s="138"/>
      <c r="B128" s="138"/>
      <c r="C128" s="138"/>
      <c r="D128" s="51"/>
      <c r="E128" s="51"/>
      <c r="F128" s="51"/>
      <c r="G128" s="51"/>
      <c r="H128" s="51"/>
      <c r="I128" s="51"/>
    </row>
    <row r="129" spans="1:9" ht="11.25" customHeight="1" x14ac:dyDescent="0.2">
      <c r="A129" s="138"/>
      <c r="B129" s="138"/>
      <c r="C129" s="138"/>
      <c r="D129" s="51"/>
      <c r="E129" s="51"/>
      <c r="F129" s="51"/>
      <c r="G129" s="51"/>
      <c r="H129" s="51"/>
      <c r="I129" s="51"/>
    </row>
    <row r="130" spans="1:9" ht="11.25" customHeight="1" x14ac:dyDescent="0.2">
      <c r="A130" s="138"/>
      <c r="B130" s="138"/>
      <c r="C130" s="138"/>
      <c r="D130" s="51"/>
      <c r="E130" s="51"/>
      <c r="F130" s="51"/>
      <c r="G130" s="51"/>
      <c r="H130" s="51"/>
      <c r="I130" s="51"/>
    </row>
    <row r="131" spans="1:9" ht="11.25" customHeight="1" x14ac:dyDescent="0.2">
      <c r="B131" s="138"/>
      <c r="C131" s="138"/>
      <c r="E131" s="51"/>
      <c r="F131" s="51"/>
      <c r="G131" s="51"/>
      <c r="H131" s="51"/>
    </row>
    <row r="132" spans="1:9" ht="11.25" customHeight="1" x14ac:dyDescent="0.2">
      <c r="A132" s="138"/>
      <c r="B132" s="138"/>
      <c r="C132" s="138"/>
      <c r="D132" s="51"/>
      <c r="E132" s="51"/>
      <c r="F132" s="51"/>
      <c r="G132" s="51"/>
      <c r="H132" s="51"/>
      <c r="I132" s="51"/>
    </row>
    <row r="133" spans="1:9" ht="11.25" customHeight="1" x14ac:dyDescent="0.2">
      <c r="A133" s="138"/>
      <c r="B133" s="138"/>
      <c r="C133" s="138"/>
      <c r="D133" s="51"/>
      <c r="E133" s="51"/>
      <c r="F133" s="51"/>
      <c r="G133" s="51"/>
      <c r="H133" s="51"/>
      <c r="I133" s="51"/>
    </row>
    <row r="134" spans="1:9" ht="11.25" customHeight="1" x14ac:dyDescent="0.2">
      <c r="A134" s="138"/>
      <c r="B134" s="138"/>
      <c r="C134" s="138"/>
      <c r="D134" s="51"/>
      <c r="E134" s="51"/>
      <c r="F134" s="51"/>
      <c r="G134" s="51"/>
      <c r="H134" s="51"/>
      <c r="I134" s="51"/>
    </row>
    <row r="135" spans="1:9" ht="11.25" customHeight="1" x14ac:dyDescent="0.2">
      <c r="B135" s="138"/>
      <c r="C135" s="138"/>
      <c r="E135" s="51"/>
      <c r="F135" s="51"/>
      <c r="G135" s="51"/>
      <c r="H135" s="51"/>
    </row>
    <row r="136" spans="1:9" ht="11.25" customHeight="1" x14ac:dyDescent="0.2">
      <c r="A136" s="138"/>
      <c r="B136" s="138"/>
      <c r="C136" s="138"/>
      <c r="D136" s="51"/>
      <c r="E136" s="51"/>
      <c r="F136" s="51"/>
      <c r="G136" s="51"/>
      <c r="H136" s="51"/>
      <c r="I136" s="51"/>
    </row>
    <row r="137" spans="1:9" ht="11.25" customHeight="1" x14ac:dyDescent="0.2">
      <c r="A137" s="138"/>
      <c r="B137" s="138"/>
      <c r="C137" s="138"/>
      <c r="D137" s="51"/>
      <c r="E137" s="51"/>
      <c r="F137" s="51"/>
      <c r="G137" s="51"/>
      <c r="H137" s="51"/>
      <c r="I137" s="51"/>
    </row>
    <row r="138" spans="1:9" ht="11.25" customHeight="1" x14ac:dyDescent="0.2">
      <c r="A138" s="138"/>
      <c r="B138" s="138"/>
      <c r="C138" s="138"/>
      <c r="D138" s="51"/>
      <c r="E138" s="51"/>
      <c r="F138" s="51"/>
      <c r="G138" s="51"/>
      <c r="H138" s="51"/>
      <c r="I138" s="51"/>
    </row>
    <row r="139" spans="1:9" ht="11.25" customHeight="1" x14ac:dyDescent="0.2">
      <c r="B139" s="138"/>
      <c r="C139" s="138"/>
      <c r="E139" s="51"/>
      <c r="F139" s="51"/>
      <c r="G139" s="51"/>
      <c r="H139" s="51"/>
    </row>
    <row r="140" spans="1:9" ht="11.25" customHeight="1" x14ac:dyDescent="0.2">
      <c r="A140" s="138"/>
      <c r="B140" s="138"/>
      <c r="C140" s="138"/>
      <c r="D140" s="51"/>
      <c r="E140" s="51"/>
      <c r="F140" s="51"/>
      <c r="G140" s="51"/>
      <c r="H140" s="51"/>
      <c r="I140" s="51"/>
    </row>
    <row r="141" spans="1:9" ht="11.25" customHeight="1" x14ac:dyDescent="0.2">
      <c r="A141" s="138"/>
      <c r="B141" s="138"/>
      <c r="C141" s="138"/>
      <c r="D141" s="51"/>
      <c r="E141" s="51"/>
      <c r="F141" s="51"/>
      <c r="G141" s="51"/>
      <c r="H141" s="51"/>
      <c r="I141" s="51"/>
    </row>
    <row r="142" spans="1:9" ht="11.25" customHeight="1" x14ac:dyDescent="0.2">
      <c r="A142" s="138"/>
      <c r="B142" s="138"/>
      <c r="C142" s="138"/>
      <c r="D142" s="51"/>
      <c r="E142" s="51"/>
      <c r="F142" s="51"/>
      <c r="G142" s="51"/>
      <c r="H142" s="51"/>
      <c r="I142" s="51"/>
    </row>
    <row r="143" spans="1:9" ht="11.25" customHeight="1" x14ac:dyDescent="0.2">
      <c r="B143" s="138"/>
      <c r="C143" s="138"/>
      <c r="E143" s="51"/>
      <c r="F143" s="51"/>
      <c r="G143" s="51"/>
      <c r="H143" s="51"/>
    </row>
    <row r="144" spans="1:9" ht="11.25" customHeight="1" x14ac:dyDescent="0.2">
      <c r="A144" s="138"/>
      <c r="B144" s="138"/>
      <c r="C144" s="138"/>
      <c r="D144" s="51"/>
      <c r="E144" s="51"/>
      <c r="F144" s="51"/>
      <c r="G144" s="51"/>
      <c r="H144" s="51"/>
      <c r="I144" s="51"/>
    </row>
    <row r="145" spans="1:9" ht="11.25" customHeight="1" x14ac:dyDescent="0.2">
      <c r="A145" s="138"/>
      <c r="B145" s="138"/>
      <c r="C145" s="138"/>
      <c r="D145" s="51"/>
      <c r="E145" s="51"/>
      <c r="F145" s="51"/>
      <c r="G145" s="51"/>
      <c r="H145" s="51"/>
      <c r="I145" s="51"/>
    </row>
    <row r="146" spans="1:9" ht="9.9499999999999993" customHeight="1" x14ac:dyDescent="0.2">
      <c r="A146" s="138"/>
      <c r="B146" s="138"/>
      <c r="C146" s="138"/>
      <c r="D146" s="51"/>
      <c r="E146" s="51"/>
      <c r="F146" s="51"/>
      <c r="G146" s="51"/>
      <c r="H146" s="51"/>
      <c r="I146" s="51"/>
    </row>
    <row r="147" spans="1:9" ht="9.9499999999999993" customHeight="1" x14ac:dyDescent="0.2">
      <c r="B147" s="138"/>
      <c r="C147" s="138"/>
      <c r="E147" s="51"/>
      <c r="F147" s="51"/>
      <c r="G147" s="51"/>
      <c r="H147" s="51"/>
    </row>
    <row r="148" spans="1:9" ht="9.9499999999999993" customHeight="1" x14ac:dyDescent="0.2">
      <c r="A148" s="138"/>
      <c r="B148" s="138"/>
      <c r="C148" s="138"/>
      <c r="D148" s="51"/>
      <c r="E148" s="51"/>
      <c r="F148" s="51"/>
      <c r="G148" s="51"/>
      <c r="H148" s="51"/>
      <c r="I148" s="51"/>
    </row>
    <row r="149" spans="1:9" ht="9.9499999999999993" customHeight="1" x14ac:dyDescent="0.2">
      <c r="A149" s="138"/>
      <c r="B149" s="138"/>
      <c r="C149" s="138"/>
      <c r="D149" s="51"/>
      <c r="E149" s="51"/>
      <c r="F149" s="51"/>
      <c r="G149" s="51"/>
      <c r="H149" s="51"/>
      <c r="I149" s="51"/>
    </row>
    <row r="150" spans="1:9" ht="9.9499999999999993" customHeight="1" x14ac:dyDescent="0.2">
      <c r="A150" s="138"/>
      <c r="B150" s="138"/>
      <c r="C150" s="138"/>
      <c r="D150" s="51"/>
      <c r="E150" s="51"/>
      <c r="F150" s="51"/>
      <c r="G150" s="51"/>
      <c r="H150" s="51"/>
      <c r="I150" s="51"/>
    </row>
  </sheetData>
  <pageMargins left="0.17" right="0.17" top="0.18" bottom="0.25"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Y156"/>
  <sheetViews>
    <sheetView view="pageBreakPreview" zoomScaleNormal="100" zoomScaleSheetLayoutView="100" workbookViewId="0">
      <selection activeCell="A29" sqref="A29:XFD29"/>
    </sheetView>
  </sheetViews>
  <sheetFormatPr defaultColWidth="0" defaultRowHeight="12.95" customHeight="1" x14ac:dyDescent="0.2"/>
  <cols>
    <col min="1" max="1" width="34" style="131" customWidth="1"/>
    <col min="2" max="2" width="4" style="131" customWidth="1"/>
    <col min="3" max="7" width="9.5" style="13" customWidth="1"/>
    <col min="8" max="11" width="10" style="13" customWidth="1"/>
    <col min="12" max="12" width="2.1640625" style="13" customWidth="1"/>
    <col min="13" max="15" width="9.6640625" style="13" customWidth="1"/>
    <col min="16" max="16" width="3.33203125" style="13" customWidth="1"/>
    <col min="17" max="17" width="29" style="13" customWidth="1"/>
    <col min="18" max="18" width="7.33203125" style="13" customWidth="1"/>
    <col min="19" max="20" width="1.5" style="13" customWidth="1"/>
    <col min="21" max="29" width="5.83203125" style="13" customWidth="1"/>
    <col min="30" max="30" width="5.83203125" style="98" customWidth="1"/>
    <col min="31" max="31" width="3.5" style="98" customWidth="1"/>
    <col min="32" max="51" width="0" style="98" hidden="1" customWidth="1"/>
    <col min="52" max="16384" width="9.33203125" style="98" hidden="1"/>
  </cols>
  <sheetData>
    <row r="1" spans="1:30" ht="30" customHeight="1" x14ac:dyDescent="0.2"/>
    <row r="2" spans="1:30" ht="10.5" customHeight="1" x14ac:dyDescent="0.2">
      <c r="A2" s="138" t="s">
        <v>340</v>
      </c>
      <c r="H2" s="69"/>
      <c r="I2" s="69"/>
      <c r="J2" s="69"/>
      <c r="K2" s="69"/>
      <c r="L2" s="69"/>
      <c r="M2" s="69"/>
      <c r="N2" s="69"/>
      <c r="O2" s="69"/>
      <c r="P2" s="69"/>
      <c r="Q2" s="69"/>
      <c r="R2" s="69"/>
    </row>
    <row r="3" spans="1:30" ht="12.75" customHeight="1" x14ac:dyDescent="0.2">
      <c r="A3" s="158" t="s">
        <v>217</v>
      </c>
      <c r="H3" s="69"/>
      <c r="I3" s="69"/>
      <c r="J3" s="69"/>
      <c r="K3" s="69"/>
      <c r="L3" s="69"/>
      <c r="M3" s="69"/>
      <c r="N3" s="69"/>
      <c r="O3" s="69"/>
      <c r="P3" s="69"/>
      <c r="Q3" s="69"/>
      <c r="R3" s="69"/>
    </row>
    <row r="4" spans="1:30" ht="12.75" customHeight="1" x14ac:dyDescent="0.2">
      <c r="A4" s="158" t="s">
        <v>405</v>
      </c>
      <c r="H4" s="69"/>
      <c r="I4" s="69"/>
      <c r="J4" s="69"/>
      <c r="K4" s="69"/>
      <c r="L4" s="69"/>
      <c r="M4" s="69"/>
      <c r="N4" s="69"/>
      <c r="O4" s="69"/>
      <c r="P4" s="69"/>
      <c r="Q4" s="69"/>
      <c r="R4" s="69"/>
    </row>
    <row r="5" spans="1:30" ht="10.5" customHeight="1" x14ac:dyDescent="0.2">
      <c r="A5" s="136" t="s">
        <v>167</v>
      </c>
      <c r="H5" s="69"/>
      <c r="I5" s="69"/>
      <c r="J5" s="69"/>
      <c r="K5" s="69"/>
      <c r="L5" s="69"/>
      <c r="M5" s="69"/>
      <c r="N5" s="69"/>
      <c r="O5" s="69"/>
      <c r="P5" s="69"/>
      <c r="Q5" s="69"/>
      <c r="R5" s="69"/>
    </row>
    <row r="6" spans="1:30" ht="10.5" customHeight="1" x14ac:dyDescent="0.2">
      <c r="A6" s="136" t="s">
        <v>406</v>
      </c>
      <c r="H6" s="69"/>
      <c r="I6" s="69"/>
      <c r="J6" s="69"/>
      <c r="K6" s="69"/>
      <c r="L6" s="69"/>
      <c r="M6" s="69"/>
      <c r="N6" s="69"/>
      <c r="O6" s="69"/>
      <c r="P6" s="69"/>
      <c r="Q6" s="69"/>
      <c r="R6" s="69"/>
    </row>
    <row r="7" spans="1:30" ht="6" customHeight="1" x14ac:dyDescent="0.2">
      <c r="A7" s="144"/>
      <c r="G7" s="68"/>
      <c r="H7" s="216"/>
      <c r="I7" s="216"/>
      <c r="J7" s="216"/>
      <c r="K7" s="216"/>
      <c r="L7" s="216"/>
      <c r="M7" s="216"/>
      <c r="N7" s="216"/>
      <c r="O7" s="216"/>
      <c r="P7" s="216"/>
      <c r="Q7" s="216"/>
      <c r="R7" s="216"/>
    </row>
    <row r="8" spans="1:30" ht="11.25" customHeight="1" x14ac:dyDescent="0.2">
      <c r="A8" s="70"/>
      <c r="B8" s="70"/>
      <c r="C8" s="70"/>
      <c r="D8" s="70"/>
      <c r="E8" s="70"/>
      <c r="F8" s="70"/>
      <c r="G8" s="70"/>
      <c r="H8" s="250">
        <v>2024</v>
      </c>
      <c r="I8" s="250"/>
      <c r="J8" s="250"/>
      <c r="K8" s="250"/>
      <c r="L8" s="94"/>
      <c r="M8" s="250">
        <v>2025</v>
      </c>
      <c r="N8" s="250"/>
      <c r="O8" s="250"/>
      <c r="P8" s="131"/>
      <c r="Q8" s="69"/>
      <c r="R8" s="69"/>
    </row>
    <row r="9" spans="1:30" ht="11.25" customHeight="1" x14ac:dyDescent="0.2">
      <c r="A9" s="98"/>
      <c r="B9" s="98"/>
      <c r="C9" s="13">
        <v>2020</v>
      </c>
      <c r="D9" s="13">
        <v>2021</v>
      </c>
      <c r="E9" s="13">
        <v>2022</v>
      </c>
      <c r="F9" s="13">
        <v>2023</v>
      </c>
      <c r="G9" s="13">
        <v>2024</v>
      </c>
      <c r="H9" s="290" t="s">
        <v>87</v>
      </c>
      <c r="I9" s="290" t="s">
        <v>88</v>
      </c>
      <c r="J9" s="290" t="s">
        <v>89</v>
      </c>
      <c r="K9" s="290" t="s">
        <v>90</v>
      </c>
      <c r="L9" s="290"/>
      <c r="M9" s="290" t="s">
        <v>87</v>
      </c>
      <c r="N9" s="290" t="s">
        <v>88</v>
      </c>
      <c r="O9" s="290" t="s">
        <v>89</v>
      </c>
      <c r="P9" s="69"/>
      <c r="Q9" s="69"/>
      <c r="R9" s="69"/>
    </row>
    <row r="10" spans="1:30" ht="11.25" customHeight="1" x14ac:dyDescent="0.2">
      <c r="A10" s="142"/>
      <c r="B10" s="142"/>
      <c r="C10" s="142"/>
      <c r="D10" s="383"/>
      <c r="E10" s="383"/>
      <c r="F10" s="383"/>
      <c r="G10" s="383"/>
      <c r="H10" s="383" t="s">
        <v>400</v>
      </c>
      <c r="I10" s="383" t="s">
        <v>401</v>
      </c>
      <c r="J10" s="315" t="s">
        <v>402</v>
      </c>
      <c r="K10" s="383" t="s">
        <v>403</v>
      </c>
      <c r="L10" s="383"/>
      <c r="M10" s="383" t="s">
        <v>400</v>
      </c>
      <c r="N10" s="383" t="s">
        <v>401</v>
      </c>
      <c r="O10" s="315" t="s">
        <v>402</v>
      </c>
      <c r="P10" s="315"/>
      <c r="Q10" s="315"/>
      <c r="R10" s="315"/>
    </row>
    <row r="11" spans="1:30" ht="11.25" customHeight="1" x14ac:dyDescent="0.2">
      <c r="A11" s="144"/>
      <c r="C11" s="68"/>
      <c r="D11" s="68"/>
      <c r="E11" s="68"/>
      <c r="F11" s="68"/>
      <c r="G11" s="68"/>
    </row>
    <row r="12" spans="1:30" ht="11.25" customHeight="1" x14ac:dyDescent="0.2">
      <c r="A12" s="507" t="s">
        <v>55</v>
      </c>
      <c r="B12" s="122"/>
      <c r="C12" s="254">
        <v>354.03199999999998</v>
      </c>
      <c r="D12" s="254">
        <v>380.80500000000001</v>
      </c>
      <c r="E12" s="254">
        <v>415.56699999999995</v>
      </c>
      <c r="F12" s="254">
        <v>366.11199999999997</v>
      </c>
      <c r="G12" s="254">
        <v>426.78300000000002</v>
      </c>
      <c r="H12" s="254">
        <v>328.56200000000001</v>
      </c>
      <c r="I12" s="254">
        <v>470.779</v>
      </c>
      <c r="J12" s="254">
        <v>440.68300000000005</v>
      </c>
      <c r="K12" s="254">
        <v>426.78300000000002</v>
      </c>
      <c r="L12" s="254"/>
      <c r="M12" s="254">
        <v>445.66199999999998</v>
      </c>
      <c r="N12" s="254">
        <v>400.673</v>
      </c>
      <c r="O12" s="254">
        <v>359.47900000000004</v>
      </c>
      <c r="P12" s="91"/>
      <c r="Q12" s="147" t="s">
        <v>404</v>
      </c>
      <c r="R12" s="91"/>
      <c r="S12" s="34"/>
      <c r="T12" s="34"/>
      <c r="U12" s="34"/>
      <c r="Z12" s="34"/>
      <c r="AA12" s="34"/>
      <c r="AB12" s="34"/>
      <c r="AC12" s="34"/>
      <c r="AD12" s="371"/>
    </row>
    <row r="13" spans="1:30" ht="11.25" customHeight="1" x14ac:dyDescent="0.2">
      <c r="A13" s="508" t="s">
        <v>17</v>
      </c>
      <c r="C13" s="255">
        <v>1367.8389999999999</v>
      </c>
      <c r="D13" s="255">
        <v>1687.7949999999998</v>
      </c>
      <c r="E13" s="255">
        <v>2195.8220000000001</v>
      </c>
      <c r="F13" s="255">
        <v>1907.328</v>
      </c>
      <c r="G13" s="255">
        <v>634.97700000000009</v>
      </c>
      <c r="H13" s="255">
        <v>1452.3580000000002</v>
      </c>
      <c r="I13" s="255">
        <v>1455.2479999999998</v>
      </c>
      <c r="J13" s="255">
        <v>1283.663</v>
      </c>
      <c r="K13" s="255">
        <v>634.97700000000009</v>
      </c>
      <c r="L13" s="255"/>
      <c r="M13" s="255">
        <v>819.40200000000004</v>
      </c>
      <c r="N13" s="255">
        <v>700.97399999999993</v>
      </c>
      <c r="O13" s="255">
        <v>1221.8439999999998</v>
      </c>
      <c r="P13" s="76"/>
      <c r="Q13" s="259" t="s">
        <v>17</v>
      </c>
      <c r="R13" s="76"/>
    </row>
    <row r="14" spans="1:30" ht="11.25" customHeight="1" x14ac:dyDescent="0.2">
      <c r="A14" s="508" t="s">
        <v>91</v>
      </c>
      <c r="C14" s="255">
        <v>460.62200000000007</v>
      </c>
      <c r="D14" s="255">
        <v>411.76599999999996</v>
      </c>
      <c r="E14" s="255">
        <v>563.11500000000001</v>
      </c>
      <c r="F14" s="255">
        <v>2232.7190000000001</v>
      </c>
      <c r="G14" s="255">
        <v>2087.2179999999998</v>
      </c>
      <c r="H14" s="255">
        <v>1796.4390000000001</v>
      </c>
      <c r="I14" s="255">
        <v>2065.0630000000001</v>
      </c>
      <c r="J14" s="255">
        <v>2281.46</v>
      </c>
      <c r="K14" s="255">
        <v>2087.2179999999998</v>
      </c>
      <c r="L14" s="255"/>
      <c r="M14" s="255">
        <v>1890.8229999999999</v>
      </c>
      <c r="N14" s="255">
        <v>1876.7340000000002</v>
      </c>
      <c r="O14" s="255">
        <v>1394.3419999999999</v>
      </c>
      <c r="P14" s="76"/>
      <c r="Q14" s="259" t="s">
        <v>360</v>
      </c>
      <c r="R14" s="76"/>
    </row>
    <row r="15" spans="1:30" ht="11.25" customHeight="1" x14ac:dyDescent="0.2">
      <c r="A15" s="508" t="s">
        <v>19</v>
      </c>
      <c r="C15" s="255">
        <v>250.047</v>
      </c>
      <c r="D15" s="255">
        <v>305.63400000000001</v>
      </c>
      <c r="E15" s="255">
        <v>257.93400000000003</v>
      </c>
      <c r="F15" s="255">
        <v>199.53300000000002</v>
      </c>
      <c r="G15" s="255">
        <v>245.53099999999998</v>
      </c>
      <c r="H15" s="255">
        <v>201.14499999999998</v>
      </c>
      <c r="I15" s="255">
        <v>220.02199999999999</v>
      </c>
      <c r="J15" s="255">
        <v>210.732</v>
      </c>
      <c r="K15" s="255">
        <v>245.53099999999998</v>
      </c>
      <c r="L15" s="255"/>
      <c r="M15" s="255">
        <v>231.167</v>
      </c>
      <c r="N15" s="255">
        <v>213.64700000000002</v>
      </c>
      <c r="O15" s="255">
        <v>184.10400000000001</v>
      </c>
      <c r="P15" s="76"/>
      <c r="Q15" s="259" t="s">
        <v>361</v>
      </c>
      <c r="R15" s="76"/>
    </row>
    <row r="16" spans="1:30" ht="11.25" customHeight="1" x14ac:dyDescent="0.2">
      <c r="A16" s="508" t="s">
        <v>20</v>
      </c>
      <c r="C16" s="255">
        <v>144.483</v>
      </c>
      <c r="D16" s="255">
        <v>153.26400000000001</v>
      </c>
      <c r="E16" s="255">
        <v>139.58099999999999</v>
      </c>
      <c r="F16" s="255">
        <v>132.29599999999999</v>
      </c>
      <c r="G16" s="255">
        <v>117.114</v>
      </c>
      <c r="H16" s="255">
        <v>126.73700000000001</v>
      </c>
      <c r="I16" s="255">
        <v>120.489</v>
      </c>
      <c r="J16" s="255">
        <v>118.15</v>
      </c>
      <c r="K16" s="255">
        <v>117.114</v>
      </c>
      <c r="L16" s="255"/>
      <c r="M16" s="255">
        <v>132.19799999999998</v>
      </c>
      <c r="N16" s="255">
        <v>118.22</v>
      </c>
      <c r="O16" s="255">
        <v>96.433000000000007</v>
      </c>
      <c r="P16" s="76"/>
      <c r="Q16" s="259" t="s">
        <v>20</v>
      </c>
      <c r="R16" s="76"/>
    </row>
    <row r="17" spans="1:19" ht="11.25" customHeight="1" x14ac:dyDescent="0.2">
      <c r="A17" s="508" t="s">
        <v>21</v>
      </c>
      <c r="C17" s="255">
        <v>205.55599999999998</v>
      </c>
      <c r="D17" s="255">
        <v>352.96300000000002</v>
      </c>
      <c r="E17" s="255">
        <v>369.23900000000003</v>
      </c>
      <c r="F17" s="255">
        <v>271.89699999999999</v>
      </c>
      <c r="G17" s="255">
        <v>329.90800000000002</v>
      </c>
      <c r="H17" s="255">
        <v>292.06099999999998</v>
      </c>
      <c r="I17" s="255">
        <v>305.39400000000001</v>
      </c>
      <c r="J17" s="255">
        <v>317.15100000000001</v>
      </c>
      <c r="K17" s="255">
        <v>329.90800000000002</v>
      </c>
      <c r="L17" s="255"/>
      <c r="M17" s="255">
        <v>356.298</v>
      </c>
      <c r="N17" s="255">
        <v>349.46899999999999</v>
      </c>
      <c r="O17" s="255">
        <v>262.71699999999998</v>
      </c>
      <c r="P17" s="76"/>
      <c r="Q17" s="259" t="s">
        <v>21</v>
      </c>
      <c r="R17" s="76"/>
    </row>
    <row r="18" spans="1:19" ht="11.25" customHeight="1" x14ac:dyDescent="0.2">
      <c r="A18" s="508" t="s">
        <v>76</v>
      </c>
      <c r="C18" s="255">
        <v>631.33100000000002</v>
      </c>
      <c r="D18" s="255">
        <v>503.98099999999999</v>
      </c>
      <c r="E18" s="255">
        <v>326.916</v>
      </c>
      <c r="F18" s="255">
        <v>234.84299999999999</v>
      </c>
      <c r="G18" s="255">
        <v>197.69200000000001</v>
      </c>
      <c r="H18" s="255">
        <v>216.83599999999998</v>
      </c>
      <c r="I18" s="255">
        <v>212.661</v>
      </c>
      <c r="J18" s="255">
        <v>217.83600000000001</v>
      </c>
      <c r="K18" s="255">
        <v>197.69200000000001</v>
      </c>
      <c r="L18" s="255"/>
      <c r="M18" s="255">
        <v>226.24599999999998</v>
      </c>
      <c r="N18" s="255">
        <v>205.76300000000001</v>
      </c>
      <c r="O18" s="255">
        <v>171.42599999999999</v>
      </c>
      <c r="P18" s="76"/>
      <c r="Q18" s="259" t="s">
        <v>22</v>
      </c>
      <c r="R18" s="76"/>
    </row>
    <row r="19" spans="1:19" ht="11.25" customHeight="1" x14ac:dyDescent="0.2">
      <c r="A19" s="508" t="s">
        <v>24</v>
      </c>
      <c r="C19" s="255">
        <v>1062.2669999999998</v>
      </c>
      <c r="D19" s="255">
        <v>869.06999999999994</v>
      </c>
      <c r="E19" s="255">
        <v>1250.2060000000001</v>
      </c>
      <c r="F19" s="255">
        <v>2054.6949999999997</v>
      </c>
      <c r="G19" s="255">
        <v>1199.547</v>
      </c>
      <c r="H19" s="255">
        <v>1232.56</v>
      </c>
      <c r="I19" s="255">
        <v>1391.1759999999999</v>
      </c>
      <c r="J19" s="255">
        <v>1211.146</v>
      </c>
      <c r="K19" s="255">
        <v>1199.547</v>
      </c>
      <c r="L19" s="255"/>
      <c r="M19" s="255">
        <v>1630.1469999999999</v>
      </c>
      <c r="N19" s="255">
        <v>813.92700000000002</v>
      </c>
      <c r="O19" s="255">
        <v>776.98900000000003</v>
      </c>
      <c r="P19" s="76"/>
      <c r="Q19" s="259" t="s">
        <v>24</v>
      </c>
      <c r="R19" s="76"/>
    </row>
    <row r="20" spans="1:19" ht="11.25" customHeight="1" x14ac:dyDescent="0.2">
      <c r="A20" s="508" t="s">
        <v>92</v>
      </c>
      <c r="C20" s="255">
        <v>731.55400000000009</v>
      </c>
      <c r="D20" s="255">
        <v>1490.8709999999999</v>
      </c>
      <c r="E20" s="255">
        <v>1839.44</v>
      </c>
      <c r="F20" s="255">
        <v>683.92200000000003</v>
      </c>
      <c r="G20" s="255">
        <v>388.18800000000005</v>
      </c>
      <c r="H20" s="255">
        <v>677.63699999999994</v>
      </c>
      <c r="I20" s="255">
        <v>750.93799999999999</v>
      </c>
      <c r="J20" s="255">
        <v>569.226</v>
      </c>
      <c r="K20" s="255">
        <v>388.18800000000005</v>
      </c>
      <c r="L20" s="255"/>
      <c r="M20" s="255">
        <v>464.31799999999998</v>
      </c>
      <c r="N20" s="255">
        <v>413.32899999999995</v>
      </c>
      <c r="O20" s="255">
        <v>375.74099999999999</v>
      </c>
      <c r="P20" s="76"/>
      <c r="Q20" s="259" t="s">
        <v>25</v>
      </c>
      <c r="R20" s="76"/>
    </row>
    <row r="21" spans="1:19" ht="11.25" customHeight="1" x14ac:dyDescent="0.2">
      <c r="A21" s="508" t="s">
        <v>93</v>
      </c>
      <c r="C21" s="255">
        <v>232.49399999999997</v>
      </c>
      <c r="D21" s="255">
        <v>271.334</v>
      </c>
      <c r="E21" s="255">
        <v>210.36700000000002</v>
      </c>
      <c r="F21" s="255">
        <v>209.84799999999998</v>
      </c>
      <c r="G21" s="255">
        <v>202.58799999999999</v>
      </c>
      <c r="H21" s="255">
        <v>193.03100000000001</v>
      </c>
      <c r="I21" s="255">
        <v>199.47399999999999</v>
      </c>
      <c r="J21" s="255">
        <v>206.75400000000002</v>
      </c>
      <c r="K21" s="255">
        <v>202.58799999999999</v>
      </c>
      <c r="L21" s="255"/>
      <c r="M21" s="255">
        <v>212.047</v>
      </c>
      <c r="N21" s="255">
        <v>196.047</v>
      </c>
      <c r="O21" s="255">
        <v>153.19</v>
      </c>
      <c r="P21" s="76"/>
      <c r="Q21" s="259" t="s">
        <v>26</v>
      </c>
      <c r="R21" s="76"/>
    </row>
    <row r="22" spans="1:19" ht="11.25" customHeight="1" x14ac:dyDescent="0.2">
      <c r="A22" s="508" t="s">
        <v>54</v>
      </c>
      <c r="C22" s="255">
        <v>270.82400000000001</v>
      </c>
      <c r="D22" s="255">
        <v>312.86399999999998</v>
      </c>
      <c r="E22" s="255">
        <v>529.29399999999998</v>
      </c>
      <c r="F22" s="255">
        <v>362.19899999999996</v>
      </c>
      <c r="G22" s="255">
        <v>377.38499999999999</v>
      </c>
      <c r="H22" s="255">
        <v>326.00200000000001</v>
      </c>
      <c r="I22" s="255">
        <v>401.02799999999996</v>
      </c>
      <c r="J22" s="255">
        <v>426.971</v>
      </c>
      <c r="K22" s="255">
        <v>377.38499999999999</v>
      </c>
      <c r="L22" s="255"/>
      <c r="M22" s="255">
        <v>403.18699999999995</v>
      </c>
      <c r="N22" s="255">
        <v>325.52500000000003</v>
      </c>
      <c r="O22" s="255">
        <v>256.685</v>
      </c>
      <c r="P22" s="76"/>
      <c r="Q22" s="259" t="s">
        <v>28</v>
      </c>
      <c r="R22" s="76"/>
    </row>
    <row r="23" spans="1:19" ht="11.25" customHeight="1" x14ac:dyDescent="0.2">
      <c r="A23" s="508" t="s">
        <v>29</v>
      </c>
      <c r="C23" s="255">
        <v>360.649</v>
      </c>
      <c r="D23" s="255">
        <v>347.46800000000002</v>
      </c>
      <c r="E23" s="255">
        <v>385.95600000000002</v>
      </c>
      <c r="F23" s="255">
        <v>339.75099999999998</v>
      </c>
      <c r="G23" s="255">
        <v>319.125</v>
      </c>
      <c r="H23" s="255">
        <v>313.78399999999999</v>
      </c>
      <c r="I23" s="255">
        <v>318.84899999999999</v>
      </c>
      <c r="J23" s="255">
        <v>315.46300000000002</v>
      </c>
      <c r="K23" s="255">
        <v>319.125</v>
      </c>
      <c r="L23" s="255"/>
      <c r="M23" s="255">
        <v>325.99900000000002</v>
      </c>
      <c r="N23" s="255">
        <v>287.32400000000001</v>
      </c>
      <c r="O23" s="255">
        <v>213.21699999999998</v>
      </c>
      <c r="P23" s="76"/>
      <c r="Q23" s="259" t="s">
        <v>363</v>
      </c>
      <c r="R23" s="76"/>
    </row>
    <row r="24" spans="1:19" ht="11.25" customHeight="1" x14ac:dyDescent="0.2">
      <c r="A24" s="508" t="s">
        <v>31</v>
      </c>
      <c r="C24" s="255">
        <v>148.583</v>
      </c>
      <c r="D24" s="255">
        <v>186.834</v>
      </c>
      <c r="E24" s="255">
        <v>214.71100000000001</v>
      </c>
      <c r="F24" s="255">
        <v>282.39</v>
      </c>
      <c r="G24" s="255">
        <v>303.37100000000004</v>
      </c>
      <c r="H24" s="255">
        <v>283.10399999999998</v>
      </c>
      <c r="I24" s="255">
        <v>259.98</v>
      </c>
      <c r="J24" s="255">
        <v>237.74199999999999</v>
      </c>
      <c r="K24" s="255">
        <v>303.37100000000004</v>
      </c>
      <c r="L24" s="255"/>
      <c r="M24" s="255">
        <v>303.45100000000002</v>
      </c>
      <c r="N24" s="255">
        <v>255.05100000000002</v>
      </c>
      <c r="O24" s="255">
        <v>176.44899999999998</v>
      </c>
      <c r="P24" s="76"/>
      <c r="Q24" s="259" t="s">
        <v>364</v>
      </c>
      <c r="R24" s="76"/>
    </row>
    <row r="25" spans="1:19" ht="11.25" customHeight="1" x14ac:dyDescent="0.2">
      <c r="A25" s="508" t="s">
        <v>78</v>
      </c>
      <c r="C25" s="255">
        <v>213.27600000000001</v>
      </c>
      <c r="D25" s="255">
        <v>228.58800000000002</v>
      </c>
      <c r="E25" s="255">
        <v>200.17200000000003</v>
      </c>
      <c r="F25" s="255">
        <v>185.726</v>
      </c>
      <c r="G25" s="255">
        <v>161.02799999999999</v>
      </c>
      <c r="H25" s="255">
        <v>170.06900000000002</v>
      </c>
      <c r="I25" s="255">
        <v>169.33499999999998</v>
      </c>
      <c r="J25" s="255">
        <v>157.73999999999998</v>
      </c>
      <c r="K25" s="255">
        <v>161.02799999999999</v>
      </c>
      <c r="L25" s="255"/>
      <c r="M25" s="255">
        <v>185.733</v>
      </c>
      <c r="N25" s="255">
        <v>162.577</v>
      </c>
      <c r="O25" s="255">
        <v>118.29700000000001</v>
      </c>
      <c r="P25" s="76"/>
      <c r="Q25" s="259" t="s">
        <v>32</v>
      </c>
      <c r="R25" s="76"/>
    </row>
    <row r="26" spans="1:19" ht="11.25" customHeight="1" x14ac:dyDescent="0.2">
      <c r="A26" s="508" t="s">
        <v>33</v>
      </c>
      <c r="C26" s="255">
        <v>132.012</v>
      </c>
      <c r="D26" s="255">
        <v>169.99200000000002</v>
      </c>
      <c r="E26" s="255">
        <v>193.89499999999998</v>
      </c>
      <c r="F26" s="255">
        <v>159.709</v>
      </c>
      <c r="G26" s="255">
        <v>157.48400000000001</v>
      </c>
      <c r="H26" s="255">
        <v>152.36000000000001</v>
      </c>
      <c r="I26" s="255">
        <v>153.63899999999998</v>
      </c>
      <c r="J26" s="255">
        <v>153.565</v>
      </c>
      <c r="K26" s="255">
        <v>157.48400000000001</v>
      </c>
      <c r="L26" s="255"/>
      <c r="M26" s="255">
        <v>170.17500000000001</v>
      </c>
      <c r="N26" s="255">
        <v>154.148</v>
      </c>
      <c r="O26" s="255">
        <v>119.346</v>
      </c>
      <c r="P26" s="76"/>
      <c r="Q26" s="259" t="s">
        <v>365</v>
      </c>
      <c r="R26" s="76"/>
    </row>
    <row r="27" spans="1:19" ht="11.25" customHeight="1" x14ac:dyDescent="0.2">
      <c r="A27" s="508" t="s">
        <v>34</v>
      </c>
      <c r="C27" s="255">
        <v>339.82900000000001</v>
      </c>
      <c r="D27" s="255">
        <v>365.74599999999998</v>
      </c>
      <c r="E27" s="255">
        <v>357.928</v>
      </c>
      <c r="F27" s="255">
        <v>247.00000000000003</v>
      </c>
      <c r="G27" s="255">
        <v>206.46100000000001</v>
      </c>
      <c r="H27" s="255">
        <v>230.54599999999999</v>
      </c>
      <c r="I27" s="255">
        <v>217.333</v>
      </c>
      <c r="J27" s="255">
        <v>197.065</v>
      </c>
      <c r="K27" s="255">
        <v>206.46100000000001</v>
      </c>
      <c r="L27" s="255"/>
      <c r="M27" s="255">
        <v>233.91399999999999</v>
      </c>
      <c r="N27" s="255">
        <v>217.07900000000001</v>
      </c>
      <c r="O27" s="255">
        <v>174.553</v>
      </c>
      <c r="P27" s="76"/>
      <c r="Q27" s="259" t="s">
        <v>366</v>
      </c>
      <c r="R27" s="76"/>
    </row>
    <row r="28" spans="1:19" ht="11.25" customHeight="1" x14ac:dyDescent="0.2">
      <c r="A28" s="508" t="s">
        <v>35</v>
      </c>
      <c r="C28" s="255">
        <v>134.893</v>
      </c>
      <c r="D28" s="255">
        <v>127.27900000000001</v>
      </c>
      <c r="E28" s="255">
        <v>91.298000000000002</v>
      </c>
      <c r="F28" s="255">
        <v>84.977999999999994</v>
      </c>
      <c r="G28" s="255">
        <v>84.320999999999998</v>
      </c>
      <c r="H28" s="255">
        <v>82.05</v>
      </c>
      <c r="I28" s="255">
        <v>79.823999999999998</v>
      </c>
      <c r="J28" s="255">
        <v>89.766999999999996</v>
      </c>
      <c r="K28" s="255">
        <v>84.320999999999998</v>
      </c>
      <c r="L28" s="255"/>
      <c r="M28" s="255">
        <v>101.169</v>
      </c>
      <c r="N28" s="255">
        <v>86.14500000000001</v>
      </c>
      <c r="O28" s="255">
        <v>69.623000000000005</v>
      </c>
      <c r="P28" s="76"/>
      <c r="Q28" s="259" t="s">
        <v>35</v>
      </c>
      <c r="R28" s="76"/>
    </row>
    <row r="29" spans="1:19" ht="11.25" customHeight="1" x14ac:dyDescent="0.2">
      <c r="A29" s="508" t="s">
        <v>94</v>
      </c>
      <c r="C29" s="255">
        <v>24099.058000000001</v>
      </c>
      <c r="D29" s="255">
        <v>55310.103999999999</v>
      </c>
      <c r="E29" s="255">
        <v>44839.978999999999</v>
      </c>
      <c r="F29" s="255">
        <v>21422.39</v>
      </c>
      <c r="G29" s="255">
        <v>23773.472000000002</v>
      </c>
      <c r="H29" s="255">
        <v>21720.174999999999</v>
      </c>
      <c r="I29" s="255">
        <v>16877.732</v>
      </c>
      <c r="J29" s="255">
        <v>19495.106</v>
      </c>
      <c r="K29" s="255">
        <v>23773.472000000002</v>
      </c>
      <c r="L29" s="255"/>
      <c r="M29" s="255">
        <v>16000.233</v>
      </c>
      <c r="N29" s="255">
        <v>18155.738000000001</v>
      </c>
      <c r="O29" s="255">
        <v>16190.093999999999</v>
      </c>
      <c r="P29" s="76"/>
      <c r="Q29" s="259" t="s">
        <v>367</v>
      </c>
      <c r="R29" s="76"/>
    </row>
    <row r="30" spans="1:19" ht="11.25" customHeight="1" x14ac:dyDescent="0.2">
      <c r="A30" s="64"/>
      <c r="B30" s="64"/>
      <c r="C30" s="33"/>
      <c r="D30" s="33"/>
      <c r="E30" s="33"/>
      <c r="F30" s="33"/>
      <c r="G30" s="33"/>
      <c r="H30" s="33"/>
      <c r="I30" s="33"/>
      <c r="J30" s="33"/>
      <c r="K30" s="33"/>
      <c r="L30" s="33"/>
      <c r="M30" s="33"/>
      <c r="N30" s="33"/>
      <c r="O30" s="33"/>
      <c r="P30" s="33"/>
      <c r="Q30" s="33"/>
      <c r="R30" s="33"/>
      <c r="S30" s="33"/>
    </row>
    <row r="31" spans="1:19" ht="11.25" customHeight="1" x14ac:dyDescent="0.2"/>
    <row r="32" spans="1:19" ht="11.25" customHeight="1" x14ac:dyDescent="0.2">
      <c r="A32" s="131" t="s">
        <v>246</v>
      </c>
    </row>
    <row r="33" spans="1:1" ht="11.25" customHeight="1" x14ac:dyDescent="0.2">
      <c r="A33" s="320" t="s">
        <v>224</v>
      </c>
    </row>
    <row r="34" spans="1:1" ht="11.25" customHeight="1" x14ac:dyDescent="0.2">
      <c r="A34" s="320"/>
    </row>
    <row r="35" spans="1:1" ht="11.25" customHeight="1" x14ac:dyDescent="0.2">
      <c r="A35" s="131" t="s">
        <v>551</v>
      </c>
    </row>
    <row r="36" spans="1:1" ht="11.25" customHeight="1" x14ac:dyDescent="0.2">
      <c r="A36" s="320" t="s">
        <v>552</v>
      </c>
    </row>
    <row r="37" spans="1:1" ht="11.25" customHeight="1" x14ac:dyDescent="0.2"/>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spans="3:7" ht="11.25" customHeight="1" x14ac:dyDescent="0.2"/>
    <row r="66" spans="3:7" ht="11.25" customHeight="1" x14ac:dyDescent="0.2"/>
    <row r="67" spans="3:7" ht="11.25" customHeight="1" x14ac:dyDescent="0.2"/>
    <row r="68" spans="3:7" ht="11.25" customHeight="1" x14ac:dyDescent="0.2"/>
    <row r="69" spans="3:7" ht="11.25" customHeight="1" x14ac:dyDescent="0.2">
      <c r="C69" s="399"/>
      <c r="D69" s="399"/>
      <c r="E69" s="399"/>
      <c r="F69" s="399"/>
      <c r="G69" s="399"/>
    </row>
    <row r="70" spans="3:7" ht="11.25" customHeight="1" x14ac:dyDescent="0.2">
      <c r="C70" s="399"/>
      <c r="D70" s="399"/>
      <c r="E70" s="399"/>
      <c r="F70" s="399"/>
      <c r="G70" s="399"/>
    </row>
    <row r="71" spans="3:7" ht="11.25" customHeight="1" x14ac:dyDescent="0.2">
      <c r="C71" s="399"/>
      <c r="D71" s="399"/>
      <c r="E71" s="399"/>
      <c r="F71" s="399"/>
      <c r="G71" s="399"/>
    </row>
    <row r="72" spans="3:7" ht="11.25" customHeight="1" x14ac:dyDescent="0.2">
      <c r="C72" s="399"/>
      <c r="D72" s="399"/>
      <c r="E72" s="399"/>
      <c r="F72" s="399"/>
      <c r="G72" s="399"/>
    </row>
    <row r="73" spans="3:7" ht="11.25" customHeight="1" x14ac:dyDescent="0.2"/>
    <row r="74" spans="3:7" ht="11.25" customHeight="1" x14ac:dyDescent="0.2"/>
    <row r="75" spans="3:7" ht="11.25" customHeight="1" x14ac:dyDescent="0.2"/>
    <row r="76" spans="3:7" ht="11.25" customHeight="1" x14ac:dyDescent="0.2"/>
    <row r="77" spans="3:7" ht="11.25" customHeight="1" x14ac:dyDescent="0.2"/>
    <row r="78" spans="3:7" ht="11.25" customHeight="1" x14ac:dyDescent="0.2"/>
    <row r="79" spans="3:7" ht="11.25" customHeight="1" x14ac:dyDescent="0.2"/>
    <row r="80" spans="3:7"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sheetData>
  <pageMargins left="0.23622047244094491" right="0.23622047244094491" top="0.35433070866141736" bottom="0.74803149606299213" header="0.31496062992125984" footer="0.31496062992125984"/>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A127"/>
  <sheetViews>
    <sheetView view="pageBreakPreview" zoomScaleNormal="100" zoomScaleSheetLayoutView="100" workbookViewId="0">
      <selection activeCell="U17" sqref="U17"/>
    </sheetView>
  </sheetViews>
  <sheetFormatPr defaultColWidth="0" defaultRowHeight="14.1" customHeight="1" x14ac:dyDescent="0.2"/>
  <cols>
    <col min="1" max="1" width="61" style="131" customWidth="1"/>
    <col min="2" max="2" width="3.33203125" style="131" customWidth="1"/>
    <col min="3" max="7" width="9.83203125" style="13" customWidth="1"/>
    <col min="8" max="8" width="1.6640625" style="13" customWidth="1"/>
    <col min="9" max="12" width="9.1640625" style="414" customWidth="1"/>
    <col min="13" max="13" width="1.6640625" style="414" customWidth="1"/>
    <col min="14" max="17" width="9.1640625" style="414" customWidth="1"/>
    <col min="18" max="18" width="2.1640625" style="414" customWidth="1"/>
    <col min="19" max="19" width="9.1640625" style="414" customWidth="1"/>
    <col min="20" max="20" width="3.6640625" style="414" customWidth="1"/>
    <col min="21" max="21" width="61" style="414" customWidth="1"/>
    <col min="22" max="22" width="3.33203125" style="414" customWidth="1"/>
    <col min="23" max="23" width="3.1640625" style="414" customWidth="1"/>
    <col min="24" max="24" width="5.83203125" style="414" customWidth="1"/>
    <col min="25" max="26" width="1.33203125" style="414" customWidth="1"/>
    <col min="27" max="33" width="5.83203125" style="414" customWidth="1"/>
    <col min="34" max="34" width="5.83203125" style="409" customWidth="1"/>
    <col min="35" max="35" width="3.5" style="409" customWidth="1"/>
    <col min="36" max="53" width="0" style="409" hidden="1" customWidth="1"/>
    <col min="54" max="16384" width="9.33203125" style="409" hidden="1"/>
  </cols>
  <sheetData>
    <row r="1" spans="1:34" ht="30" customHeight="1" x14ac:dyDescent="0.2">
      <c r="F1" s="71"/>
      <c r="G1" s="71"/>
      <c r="H1" s="71"/>
      <c r="I1" s="71"/>
      <c r="J1" s="71"/>
      <c r="K1" s="71"/>
      <c r="L1" s="71"/>
      <c r="M1" s="71"/>
      <c r="N1" s="71"/>
      <c r="O1" s="71"/>
      <c r="P1" s="71"/>
      <c r="Q1" s="71"/>
      <c r="R1" s="71"/>
      <c r="S1" s="71"/>
      <c r="T1" s="71"/>
      <c r="U1" s="71"/>
      <c r="V1" s="71"/>
      <c r="W1" s="71"/>
      <c r="X1" s="13"/>
      <c r="Y1" s="13"/>
      <c r="Z1" s="13"/>
      <c r="AA1" s="13"/>
      <c r="AB1" s="13"/>
      <c r="AC1" s="13"/>
      <c r="AD1" s="13"/>
      <c r="AE1" s="13"/>
      <c r="AF1" s="13"/>
      <c r="AG1" s="13"/>
    </row>
    <row r="2" spans="1:34" ht="10.5" customHeight="1" x14ac:dyDescent="0.2">
      <c r="A2" s="143" t="s">
        <v>341</v>
      </c>
      <c r="H2" s="68"/>
      <c r="I2" s="68"/>
      <c r="J2" s="68"/>
      <c r="K2" s="68"/>
      <c r="L2" s="68"/>
      <c r="M2" s="68"/>
      <c r="N2" s="68"/>
      <c r="O2" s="68"/>
      <c r="P2" s="68"/>
      <c r="Q2" s="68"/>
      <c r="R2" s="68"/>
      <c r="S2" s="68"/>
      <c r="T2" s="68"/>
      <c r="U2" s="68"/>
      <c r="V2" s="68"/>
      <c r="W2" s="68"/>
      <c r="X2" s="13"/>
      <c r="Y2" s="13"/>
      <c r="Z2" s="13"/>
      <c r="AA2" s="13"/>
      <c r="AB2" s="13"/>
      <c r="AC2" s="13"/>
      <c r="AD2" s="13"/>
      <c r="AE2" s="13"/>
      <c r="AF2" s="13"/>
      <c r="AG2" s="13"/>
    </row>
    <row r="3" spans="1:34" ht="12.75" customHeight="1" x14ac:dyDescent="0.2">
      <c r="A3" s="157" t="s">
        <v>190</v>
      </c>
      <c r="H3" s="68"/>
      <c r="I3" s="68"/>
      <c r="J3" s="68"/>
      <c r="K3" s="68"/>
      <c r="L3" s="68"/>
      <c r="M3" s="68"/>
      <c r="N3" s="68"/>
      <c r="O3" s="68"/>
      <c r="P3" s="68"/>
      <c r="Q3" s="68"/>
      <c r="R3" s="68"/>
      <c r="S3" s="68"/>
      <c r="T3" s="68"/>
      <c r="U3" s="68"/>
      <c r="V3" s="68"/>
      <c r="W3" s="68"/>
      <c r="X3" s="13"/>
      <c r="Y3" s="13"/>
      <c r="Z3" s="13"/>
      <c r="AA3" s="13"/>
      <c r="AB3" s="13"/>
      <c r="AC3" s="13"/>
      <c r="AD3" s="13"/>
      <c r="AE3" s="13"/>
      <c r="AF3" s="13"/>
      <c r="AG3" s="13"/>
    </row>
    <row r="4" spans="1:34" ht="12.75" customHeight="1" x14ac:dyDescent="0.2">
      <c r="A4" s="157" t="s">
        <v>415</v>
      </c>
      <c r="H4" s="68"/>
      <c r="I4" s="68"/>
      <c r="J4" s="68"/>
      <c r="K4" s="68"/>
      <c r="L4" s="68"/>
      <c r="M4" s="68"/>
      <c r="N4" s="68"/>
      <c r="O4" s="68"/>
      <c r="P4" s="68"/>
      <c r="Q4" s="68"/>
      <c r="R4" s="68"/>
      <c r="S4" s="68"/>
      <c r="T4" s="68"/>
      <c r="U4" s="68"/>
      <c r="V4" s="68"/>
      <c r="W4" s="68"/>
      <c r="X4" s="13"/>
      <c r="Y4" s="13"/>
      <c r="Z4" s="13"/>
      <c r="AA4" s="13"/>
      <c r="AB4" s="13"/>
      <c r="AC4" s="13"/>
      <c r="AD4" s="13"/>
      <c r="AE4" s="13"/>
      <c r="AF4" s="13"/>
      <c r="AG4" s="13"/>
    </row>
    <row r="5" spans="1:34" ht="10.5" customHeight="1" x14ac:dyDescent="0.2">
      <c r="A5" s="145" t="s">
        <v>61</v>
      </c>
      <c r="H5" s="72"/>
      <c r="I5" s="72"/>
      <c r="J5" s="72"/>
      <c r="K5" s="72"/>
      <c r="L5" s="72"/>
      <c r="M5" s="72"/>
      <c r="N5" s="72"/>
      <c r="O5" s="72"/>
      <c r="P5" s="72"/>
      <c r="Q5" s="72"/>
      <c r="R5" s="72"/>
      <c r="S5" s="72"/>
      <c r="T5" s="72"/>
      <c r="U5" s="72"/>
      <c r="V5" s="72"/>
      <c r="W5" s="72"/>
      <c r="X5" s="13"/>
      <c r="Y5" s="13"/>
      <c r="Z5" s="13"/>
      <c r="AA5" s="13"/>
      <c r="AB5" s="13"/>
      <c r="AC5" s="13"/>
      <c r="AD5" s="13"/>
      <c r="AE5" s="13"/>
      <c r="AF5" s="13"/>
      <c r="AG5" s="13"/>
    </row>
    <row r="6" spans="1:34" ht="10.5" customHeight="1" x14ac:dyDescent="0.2">
      <c r="A6" s="145" t="s">
        <v>358</v>
      </c>
      <c r="H6" s="72"/>
      <c r="I6" s="72"/>
      <c r="J6" s="72"/>
      <c r="K6" s="72"/>
      <c r="L6" s="72"/>
      <c r="M6" s="72"/>
      <c r="N6" s="72"/>
      <c r="O6" s="72"/>
      <c r="P6" s="72"/>
      <c r="Q6" s="72"/>
      <c r="R6" s="72"/>
      <c r="S6" s="72"/>
      <c r="T6" s="72"/>
      <c r="U6" s="72"/>
      <c r="V6" s="72"/>
      <c r="W6" s="72"/>
      <c r="X6" s="13"/>
      <c r="Y6" s="13"/>
      <c r="Z6" s="13"/>
      <c r="AA6" s="13"/>
      <c r="AB6" s="13"/>
      <c r="AC6" s="13"/>
      <c r="AD6" s="13"/>
      <c r="AE6" s="13"/>
      <c r="AF6" s="13"/>
      <c r="AG6" s="13"/>
    </row>
    <row r="7" spans="1:34" ht="6" customHeight="1" x14ac:dyDescent="0.2">
      <c r="A7" s="145"/>
      <c r="H7" s="72"/>
      <c r="I7" s="72"/>
      <c r="J7" s="72"/>
      <c r="K7" s="72"/>
      <c r="L7" s="72"/>
      <c r="M7" s="72"/>
      <c r="N7" s="72"/>
      <c r="O7" s="72"/>
      <c r="P7" s="297"/>
      <c r="Q7" s="72"/>
      <c r="R7" s="72"/>
      <c r="S7" s="72"/>
      <c r="T7" s="72"/>
      <c r="U7" s="72"/>
      <c r="V7" s="72"/>
      <c r="W7" s="72"/>
      <c r="X7" s="13"/>
      <c r="Y7" s="13"/>
      <c r="Z7" s="13"/>
      <c r="AA7" s="13"/>
      <c r="AB7" s="13"/>
      <c r="AC7" s="13"/>
      <c r="AD7" s="13"/>
      <c r="AE7" s="13"/>
      <c r="AF7" s="13"/>
      <c r="AG7" s="13"/>
    </row>
    <row r="8" spans="1:34" ht="11.25" customHeight="1" x14ac:dyDescent="0.2">
      <c r="A8" s="146"/>
      <c r="B8" s="146"/>
      <c r="C8" s="70"/>
      <c r="D8" s="70"/>
      <c r="E8" s="70"/>
      <c r="F8" s="70"/>
      <c r="G8" s="70"/>
      <c r="H8" s="215"/>
      <c r="I8" s="276">
        <v>2023</v>
      </c>
      <c r="J8" s="276"/>
      <c r="K8" s="276"/>
      <c r="L8" s="276"/>
      <c r="M8" s="285"/>
      <c r="N8" s="276">
        <v>2024</v>
      </c>
      <c r="O8" s="276"/>
      <c r="P8" s="276"/>
      <c r="Q8" s="276"/>
      <c r="R8" s="492"/>
      <c r="S8" s="276">
        <v>2025</v>
      </c>
      <c r="T8" s="146"/>
      <c r="U8" s="146"/>
      <c r="V8" s="146"/>
      <c r="W8" s="146"/>
      <c r="X8" s="13"/>
      <c r="Y8" s="13"/>
      <c r="Z8" s="13"/>
      <c r="AA8" s="13"/>
      <c r="AB8" s="13"/>
      <c r="AC8" s="13"/>
      <c r="AD8" s="13"/>
      <c r="AE8" s="13"/>
      <c r="AF8" s="13"/>
      <c r="AG8" s="13"/>
    </row>
    <row r="9" spans="1:34" ht="11.25" customHeight="1" x14ac:dyDescent="0.2">
      <c r="C9" s="13">
        <v>2020</v>
      </c>
      <c r="D9" s="13">
        <v>2021</v>
      </c>
      <c r="E9" s="13">
        <v>2022</v>
      </c>
      <c r="F9" s="13">
        <v>2023</v>
      </c>
      <c r="G9" s="13">
        <v>2024</v>
      </c>
      <c r="I9" s="410" t="s">
        <v>50</v>
      </c>
      <c r="J9" s="410" t="s">
        <v>51</v>
      </c>
      <c r="K9" s="410" t="s">
        <v>52</v>
      </c>
      <c r="L9" s="410" t="s">
        <v>53</v>
      </c>
      <c r="M9" s="286"/>
      <c r="N9" s="410" t="s">
        <v>50</v>
      </c>
      <c r="O9" s="410" t="s">
        <v>51</v>
      </c>
      <c r="P9" s="410" t="s">
        <v>52</v>
      </c>
      <c r="Q9" s="410" t="s">
        <v>53</v>
      </c>
      <c r="R9" s="468"/>
      <c r="S9" s="410" t="s">
        <v>50</v>
      </c>
      <c r="T9" s="131"/>
      <c r="U9" s="131"/>
      <c r="V9" s="131"/>
      <c r="W9" s="131"/>
      <c r="X9" s="13"/>
      <c r="Y9" s="13"/>
      <c r="Z9" s="13"/>
      <c r="AA9" s="13"/>
      <c r="AB9" s="13"/>
      <c r="AC9" s="13"/>
      <c r="AD9" s="13"/>
      <c r="AE9" s="13"/>
      <c r="AF9" s="13"/>
      <c r="AG9" s="13"/>
    </row>
    <row r="10" spans="1:34" ht="11.25" customHeight="1" x14ac:dyDescent="0.2">
      <c r="A10" s="64"/>
      <c r="B10" s="64"/>
      <c r="C10" s="100"/>
      <c r="D10" s="100"/>
      <c r="E10" s="100"/>
      <c r="F10" s="100"/>
      <c r="G10" s="100"/>
      <c r="H10" s="142"/>
      <c r="I10" s="406" t="s">
        <v>389</v>
      </c>
      <c r="J10" s="406" t="s">
        <v>390</v>
      </c>
      <c r="K10" s="406" t="s">
        <v>391</v>
      </c>
      <c r="L10" s="406" t="s">
        <v>392</v>
      </c>
      <c r="M10" s="286"/>
      <c r="N10" s="406" t="s">
        <v>389</v>
      </c>
      <c r="O10" s="406" t="s">
        <v>390</v>
      </c>
      <c r="P10" s="406" t="s">
        <v>391</v>
      </c>
      <c r="Q10" s="406" t="s">
        <v>392</v>
      </c>
      <c r="R10" s="406"/>
      <c r="S10" s="406" t="s">
        <v>389</v>
      </c>
      <c r="T10" s="64"/>
      <c r="U10" s="64"/>
      <c r="V10" s="64"/>
      <c r="W10" s="64"/>
      <c r="X10" s="13"/>
      <c r="Y10" s="13"/>
      <c r="Z10" s="13"/>
      <c r="AA10" s="13"/>
      <c r="AB10" s="13"/>
      <c r="AC10" s="13"/>
      <c r="AD10" s="13"/>
      <c r="AE10" s="13"/>
      <c r="AF10" s="13"/>
      <c r="AG10" s="13"/>
    </row>
    <row r="11" spans="1:34" ht="11.25" customHeight="1" x14ac:dyDescent="0.2">
      <c r="H11" s="68"/>
      <c r="I11" s="169"/>
      <c r="J11" s="170"/>
      <c r="K11" s="170"/>
      <c r="L11" s="170"/>
      <c r="M11" s="170"/>
      <c r="N11" s="170"/>
      <c r="O11" s="170"/>
      <c r="P11" s="170"/>
      <c r="Q11" s="170"/>
      <c r="R11" s="170"/>
      <c r="S11" s="170"/>
      <c r="T11" s="40"/>
      <c r="U11" s="40"/>
      <c r="V11" s="40"/>
      <c r="W11" s="40"/>
      <c r="X11" s="13"/>
      <c r="Y11" s="13"/>
      <c r="Z11" s="13"/>
      <c r="AA11" s="13"/>
      <c r="AB11" s="13"/>
      <c r="AC11" s="13"/>
      <c r="AD11" s="13"/>
      <c r="AE11" s="13"/>
      <c r="AF11" s="13"/>
      <c r="AG11" s="13"/>
    </row>
    <row r="12" spans="1:34" ht="12" customHeight="1" x14ac:dyDescent="0.2">
      <c r="A12" s="507" t="s">
        <v>95</v>
      </c>
      <c r="C12" s="173">
        <v>145285.53834511997</v>
      </c>
      <c r="D12" s="173">
        <v>148698.62457315545</v>
      </c>
      <c r="E12" s="173">
        <v>63789.468099239995</v>
      </c>
      <c r="F12" s="173">
        <v>89148.266483989995</v>
      </c>
      <c r="G12" s="173">
        <v>121773.56281041002</v>
      </c>
      <c r="H12" s="173">
        <v>20603.950571990001</v>
      </c>
      <c r="I12" s="174">
        <v>26240.808315650003</v>
      </c>
      <c r="J12" s="174">
        <v>26580.939521060001</v>
      </c>
      <c r="K12" s="174">
        <v>20603.950571990001</v>
      </c>
      <c r="L12" s="174">
        <v>15722.568075289999</v>
      </c>
      <c r="M12" s="174">
        <v>0</v>
      </c>
      <c r="N12" s="174">
        <v>45531.844132059996</v>
      </c>
      <c r="O12" s="174">
        <v>26400.23402665</v>
      </c>
      <c r="P12" s="174">
        <v>27701.221519060004</v>
      </c>
      <c r="Q12" s="174">
        <v>22140.263132640001</v>
      </c>
      <c r="R12" s="174"/>
      <c r="S12" s="174">
        <v>52195.775775120004</v>
      </c>
      <c r="T12" s="173"/>
      <c r="U12" s="147" t="s">
        <v>95</v>
      </c>
      <c r="V12" s="173"/>
      <c r="W12" s="173"/>
      <c r="X12" s="13"/>
      <c r="Y12" s="13"/>
      <c r="Z12" s="13"/>
      <c r="AA12" s="13"/>
      <c r="AB12" s="13"/>
      <c r="AC12" s="13"/>
      <c r="AD12" s="13"/>
      <c r="AE12" s="13"/>
      <c r="AF12" s="13"/>
      <c r="AG12" s="13"/>
    </row>
    <row r="13" spans="1:34" ht="12" customHeight="1" x14ac:dyDescent="0.2">
      <c r="A13" s="509"/>
      <c r="B13" s="122"/>
      <c r="C13" s="173"/>
      <c r="D13" s="173"/>
      <c r="E13" s="173"/>
      <c r="F13" s="173"/>
      <c r="G13" s="173"/>
      <c r="H13" s="173"/>
      <c r="I13" s="174"/>
      <c r="J13" s="174"/>
      <c r="K13" s="174"/>
      <c r="L13" s="174"/>
      <c r="M13" s="174"/>
      <c r="N13" s="174"/>
      <c r="O13" s="174"/>
      <c r="P13" s="174"/>
      <c r="Q13" s="174"/>
      <c r="R13" s="174"/>
      <c r="S13" s="174"/>
      <c r="T13" s="173"/>
      <c r="U13" s="316"/>
      <c r="V13" s="173"/>
      <c r="W13" s="173"/>
      <c r="X13" s="13"/>
      <c r="Y13" s="34"/>
      <c r="Z13" s="13"/>
      <c r="AA13" s="13"/>
      <c r="AB13" s="13"/>
      <c r="AC13" s="34"/>
      <c r="AD13" s="34"/>
      <c r="AE13" s="34"/>
      <c r="AF13" s="34"/>
      <c r="AG13" s="34"/>
      <c r="AH13" s="411"/>
    </row>
    <row r="14" spans="1:34" ht="12" customHeight="1" x14ac:dyDescent="0.2">
      <c r="A14" s="509" t="s">
        <v>15</v>
      </c>
      <c r="B14" s="122"/>
      <c r="C14" s="173">
        <v>139833.00215816998</v>
      </c>
      <c r="D14" s="173">
        <v>142821.61593731545</v>
      </c>
      <c r="E14" s="173">
        <v>58397.632230309995</v>
      </c>
      <c r="F14" s="173">
        <v>80798.66655106</v>
      </c>
      <c r="G14" s="173">
        <v>112082.72913743001</v>
      </c>
      <c r="H14" s="173">
        <v>19605.205404280001</v>
      </c>
      <c r="I14" s="174">
        <v>21603.794853190004</v>
      </c>
      <c r="J14" s="174">
        <v>26089.18469518</v>
      </c>
      <c r="K14" s="174">
        <v>19605.205404280001</v>
      </c>
      <c r="L14" s="174">
        <v>13500.481598409999</v>
      </c>
      <c r="M14" s="174">
        <v>0</v>
      </c>
      <c r="N14" s="174">
        <v>39653.074776099995</v>
      </c>
      <c r="O14" s="174">
        <v>24393.810070560001</v>
      </c>
      <c r="P14" s="174">
        <v>26199.204607770003</v>
      </c>
      <c r="Q14" s="174">
        <v>21836.639683000001</v>
      </c>
      <c r="R14" s="174"/>
      <c r="S14" s="174">
        <v>47251.011106160004</v>
      </c>
      <c r="T14" s="173"/>
      <c r="U14" s="316" t="s">
        <v>378</v>
      </c>
      <c r="V14" s="173"/>
      <c r="W14" s="173"/>
      <c r="X14" s="13"/>
      <c r="Y14" s="34"/>
      <c r="Z14" s="13"/>
      <c r="AA14" s="13"/>
      <c r="AB14" s="13"/>
      <c r="AC14" s="34"/>
      <c r="AD14" s="34"/>
      <c r="AE14" s="34"/>
      <c r="AF14" s="34"/>
      <c r="AG14" s="34"/>
      <c r="AH14" s="411"/>
    </row>
    <row r="15" spans="1:34" ht="12" customHeight="1" x14ac:dyDescent="0.2">
      <c r="A15" s="510" t="s">
        <v>96</v>
      </c>
      <c r="B15" s="122"/>
      <c r="C15" s="175">
        <v>385.72500000000002</v>
      </c>
      <c r="D15" s="175">
        <v>1892.0166670000001</v>
      </c>
      <c r="E15" s="175">
        <v>615.42773999999997</v>
      </c>
      <c r="F15" s="175">
        <v>517.04898000000003</v>
      </c>
      <c r="G15" s="175">
        <v>5545.3224109999992</v>
      </c>
      <c r="H15" s="175">
        <v>388.54893000000004</v>
      </c>
      <c r="I15" s="176">
        <v>56.777276000000001</v>
      </c>
      <c r="J15" s="176">
        <v>71.722774000000001</v>
      </c>
      <c r="K15" s="176">
        <v>388.54893000000004</v>
      </c>
      <c r="L15" s="176">
        <v>0</v>
      </c>
      <c r="M15" s="176">
        <v>0</v>
      </c>
      <c r="N15" s="176">
        <v>800</v>
      </c>
      <c r="O15" s="176">
        <v>400</v>
      </c>
      <c r="P15" s="176">
        <v>1900</v>
      </c>
      <c r="Q15" s="176">
        <v>2445.3224110000001</v>
      </c>
      <c r="R15" s="176"/>
      <c r="S15" s="176">
        <v>1800</v>
      </c>
      <c r="T15" s="175"/>
      <c r="U15" s="259" t="s">
        <v>96</v>
      </c>
      <c r="V15" s="175"/>
      <c r="W15" s="175"/>
      <c r="X15" s="13"/>
      <c r="Y15" s="34"/>
      <c r="Z15" s="13"/>
      <c r="AA15" s="13"/>
      <c r="AB15" s="13"/>
      <c r="AC15" s="34"/>
      <c r="AD15" s="34"/>
      <c r="AE15" s="34"/>
      <c r="AF15" s="34"/>
      <c r="AG15" s="34"/>
      <c r="AH15" s="411"/>
    </row>
    <row r="16" spans="1:34" ht="12" customHeight="1" x14ac:dyDescent="0.2">
      <c r="A16" s="510" t="s">
        <v>1002</v>
      </c>
      <c r="C16" s="175">
        <v>825</v>
      </c>
      <c r="D16" s="175">
        <v>55</v>
      </c>
      <c r="E16" s="175">
        <v>385</v>
      </c>
      <c r="F16" s="175">
        <v>0</v>
      </c>
      <c r="G16" s="175">
        <v>0</v>
      </c>
      <c r="H16" s="175">
        <v>0</v>
      </c>
      <c r="I16" s="176">
        <v>0</v>
      </c>
      <c r="J16" s="176">
        <v>0</v>
      </c>
      <c r="K16" s="176">
        <v>0</v>
      </c>
      <c r="L16" s="176">
        <v>0</v>
      </c>
      <c r="M16" s="176">
        <v>0</v>
      </c>
      <c r="N16" s="176">
        <v>0</v>
      </c>
      <c r="O16" s="176">
        <v>0</v>
      </c>
      <c r="P16" s="176">
        <v>0</v>
      </c>
      <c r="Q16" s="176">
        <v>0</v>
      </c>
      <c r="R16" s="176"/>
      <c r="S16" s="176">
        <v>0</v>
      </c>
      <c r="T16" s="175"/>
      <c r="U16" s="259" t="s">
        <v>1003</v>
      </c>
      <c r="V16" s="175"/>
      <c r="W16" s="175"/>
      <c r="X16" s="13"/>
      <c r="Y16" s="13"/>
      <c r="Z16" s="13"/>
      <c r="AA16" s="13"/>
      <c r="AB16" s="13"/>
      <c r="AC16" s="13"/>
      <c r="AD16" s="13"/>
      <c r="AE16" s="13"/>
      <c r="AF16" s="13"/>
      <c r="AG16" s="13"/>
    </row>
    <row r="17" spans="1:33" ht="12" customHeight="1" x14ac:dyDescent="0.2">
      <c r="A17" s="510" t="s">
        <v>97</v>
      </c>
      <c r="C17" s="175">
        <v>0</v>
      </c>
      <c r="D17" s="175">
        <v>550</v>
      </c>
      <c r="E17" s="175">
        <v>0</v>
      </c>
      <c r="F17" s="175">
        <v>0</v>
      </c>
      <c r="G17" s="175">
        <v>0</v>
      </c>
      <c r="H17" s="175">
        <v>0</v>
      </c>
      <c r="I17" s="176">
        <v>0</v>
      </c>
      <c r="J17" s="176">
        <v>0</v>
      </c>
      <c r="K17" s="176">
        <v>0</v>
      </c>
      <c r="L17" s="176">
        <v>0</v>
      </c>
      <c r="M17" s="176">
        <v>0</v>
      </c>
      <c r="N17" s="176">
        <v>0</v>
      </c>
      <c r="O17" s="176">
        <v>0</v>
      </c>
      <c r="P17" s="176">
        <v>0</v>
      </c>
      <c r="Q17" s="176">
        <v>0</v>
      </c>
      <c r="R17" s="176"/>
      <c r="S17" s="176">
        <v>0</v>
      </c>
      <c r="T17" s="175"/>
      <c r="U17" s="259" t="s">
        <v>97</v>
      </c>
      <c r="V17" s="175"/>
      <c r="W17" s="175"/>
      <c r="X17" s="13"/>
      <c r="Y17" s="13"/>
      <c r="Z17" s="13"/>
      <c r="AA17" s="13"/>
      <c r="AB17" s="13"/>
      <c r="AC17" s="13"/>
      <c r="AD17" s="13"/>
      <c r="AE17" s="13"/>
      <c r="AF17" s="13"/>
      <c r="AG17" s="13"/>
    </row>
    <row r="18" spans="1:33" ht="12" customHeight="1" x14ac:dyDescent="0.2">
      <c r="A18" s="510" t="s">
        <v>75</v>
      </c>
      <c r="C18" s="175">
        <v>0</v>
      </c>
      <c r="D18" s="175">
        <v>0</v>
      </c>
      <c r="E18" s="175">
        <v>850</v>
      </c>
      <c r="F18" s="175">
        <v>0</v>
      </c>
      <c r="G18" s="175">
        <v>0</v>
      </c>
      <c r="H18" s="175">
        <v>0</v>
      </c>
      <c r="I18" s="176">
        <v>0</v>
      </c>
      <c r="J18" s="176">
        <v>0</v>
      </c>
      <c r="K18" s="176">
        <v>0</v>
      </c>
      <c r="L18" s="176">
        <v>0</v>
      </c>
      <c r="M18" s="176">
        <v>0</v>
      </c>
      <c r="N18" s="176">
        <v>0</v>
      </c>
      <c r="O18" s="176">
        <v>0</v>
      </c>
      <c r="P18" s="176">
        <v>0</v>
      </c>
      <c r="Q18" s="176">
        <v>0</v>
      </c>
      <c r="R18" s="176"/>
      <c r="S18" s="176">
        <v>0</v>
      </c>
      <c r="T18" s="175"/>
      <c r="U18" s="259" t="s">
        <v>304</v>
      </c>
      <c r="V18" s="175"/>
      <c r="W18" s="175"/>
      <c r="X18" s="13"/>
      <c r="Y18" s="13"/>
      <c r="Z18" s="13"/>
      <c r="AA18" s="13"/>
      <c r="AB18" s="13"/>
      <c r="AC18" s="13"/>
      <c r="AD18" s="13"/>
      <c r="AE18" s="13"/>
      <c r="AF18" s="13"/>
      <c r="AG18" s="13"/>
    </row>
    <row r="19" spans="1:33" ht="12" customHeight="1" x14ac:dyDescent="0.2">
      <c r="A19" s="510" t="s">
        <v>98</v>
      </c>
      <c r="C19" s="175">
        <v>26975</v>
      </c>
      <c r="D19" s="175">
        <v>31514.621034199998</v>
      </c>
      <c r="E19" s="175">
        <v>10063.45210853</v>
      </c>
      <c r="F19" s="175">
        <v>18825.982918000002</v>
      </c>
      <c r="G19" s="175">
        <v>23626.534041999999</v>
      </c>
      <c r="H19" s="175">
        <v>6400</v>
      </c>
      <c r="I19" s="176">
        <v>2763.5484180000003</v>
      </c>
      <c r="J19" s="176">
        <v>7162.4345000000003</v>
      </c>
      <c r="K19" s="176">
        <v>6400</v>
      </c>
      <c r="L19" s="176">
        <v>2500</v>
      </c>
      <c r="M19" s="176">
        <v>0</v>
      </c>
      <c r="N19" s="176">
        <v>10685.7</v>
      </c>
      <c r="O19" s="176">
        <v>6435</v>
      </c>
      <c r="P19" s="176">
        <v>3830</v>
      </c>
      <c r="Q19" s="176">
        <v>2675.834042</v>
      </c>
      <c r="R19" s="176"/>
      <c r="S19" s="176">
        <v>11743</v>
      </c>
      <c r="T19" s="175"/>
      <c r="U19" s="259" t="s">
        <v>305</v>
      </c>
      <c r="V19" s="175"/>
      <c r="W19" s="175"/>
      <c r="X19" s="13"/>
      <c r="Y19" s="13"/>
      <c r="Z19" s="13"/>
      <c r="AA19" s="13"/>
      <c r="AB19" s="13"/>
      <c r="AC19" s="13"/>
      <c r="AD19" s="13"/>
      <c r="AE19" s="13"/>
      <c r="AF19" s="13"/>
      <c r="AG19" s="13"/>
    </row>
    <row r="20" spans="1:33" ht="12" customHeight="1" x14ac:dyDescent="0.2">
      <c r="A20" s="510" t="s">
        <v>99</v>
      </c>
      <c r="C20" s="175">
        <v>20128.574054969999</v>
      </c>
      <c r="D20" s="175">
        <v>31619.690933705457</v>
      </c>
      <c r="E20" s="175">
        <v>11079.64826104</v>
      </c>
      <c r="F20" s="175">
        <v>17156.585180670001</v>
      </c>
      <c r="G20" s="175">
        <v>20579.100949140004</v>
      </c>
      <c r="H20" s="175">
        <v>5343.02051278</v>
      </c>
      <c r="I20" s="176">
        <v>1084.1348923200001</v>
      </c>
      <c r="J20" s="176">
        <v>7159.1565826699998</v>
      </c>
      <c r="K20" s="176">
        <v>5343.02051278</v>
      </c>
      <c r="L20" s="176">
        <v>3570.2731929000001</v>
      </c>
      <c r="M20" s="176">
        <v>0</v>
      </c>
      <c r="N20" s="176">
        <v>5650.7641939499999</v>
      </c>
      <c r="O20" s="176">
        <v>5323.3542256300007</v>
      </c>
      <c r="P20" s="176">
        <v>6550.3125295600003</v>
      </c>
      <c r="Q20" s="176">
        <v>3054.67</v>
      </c>
      <c r="R20" s="176"/>
      <c r="S20" s="176">
        <v>6543.0846796300002</v>
      </c>
      <c r="T20" s="175"/>
      <c r="U20" s="259" t="s">
        <v>99</v>
      </c>
      <c r="V20" s="175"/>
      <c r="W20" s="175"/>
      <c r="X20" s="13"/>
      <c r="Y20" s="13"/>
      <c r="Z20" s="13"/>
      <c r="AA20" s="13"/>
      <c r="AB20" s="13"/>
      <c r="AC20" s="13"/>
      <c r="AD20" s="13"/>
      <c r="AE20" s="13"/>
      <c r="AF20" s="13"/>
      <c r="AG20" s="13"/>
    </row>
    <row r="21" spans="1:33" ht="12" customHeight="1" x14ac:dyDescent="0.2">
      <c r="A21" s="510" t="s">
        <v>100</v>
      </c>
      <c r="C21" s="175">
        <v>12390.512612990002</v>
      </c>
      <c r="D21" s="175">
        <v>12724.86197543</v>
      </c>
      <c r="E21" s="175">
        <v>1882.78860912</v>
      </c>
      <c r="F21" s="175">
        <v>8999.5814361499997</v>
      </c>
      <c r="G21" s="175">
        <v>9940</v>
      </c>
      <c r="H21" s="175">
        <v>0</v>
      </c>
      <c r="I21" s="176">
        <v>4200</v>
      </c>
      <c r="J21" s="176">
        <v>1899.5814361499999</v>
      </c>
      <c r="K21" s="176">
        <v>0</v>
      </c>
      <c r="L21" s="176">
        <v>2900</v>
      </c>
      <c r="M21" s="176">
        <v>0</v>
      </c>
      <c r="N21" s="176">
        <v>1850</v>
      </c>
      <c r="O21" s="176">
        <v>2275</v>
      </c>
      <c r="P21" s="176">
        <v>425</v>
      </c>
      <c r="Q21" s="176">
        <v>5390</v>
      </c>
      <c r="R21" s="176"/>
      <c r="S21" s="176">
        <v>0</v>
      </c>
      <c r="T21" s="175"/>
      <c r="U21" s="259" t="s">
        <v>100</v>
      </c>
      <c r="V21" s="175"/>
      <c r="W21" s="175"/>
      <c r="X21" s="13"/>
      <c r="Y21" s="13"/>
      <c r="Z21" s="13"/>
      <c r="AA21" s="13"/>
      <c r="AB21" s="13"/>
      <c r="AC21" s="13"/>
      <c r="AD21" s="13"/>
      <c r="AE21" s="13"/>
      <c r="AF21" s="13"/>
      <c r="AG21" s="13"/>
    </row>
    <row r="22" spans="1:33" ht="12" customHeight="1" x14ac:dyDescent="0.2">
      <c r="A22" s="510" t="s">
        <v>76</v>
      </c>
      <c r="C22" s="175">
        <v>0</v>
      </c>
      <c r="D22" s="175">
        <v>300</v>
      </c>
      <c r="E22" s="175">
        <v>0</v>
      </c>
      <c r="F22" s="175">
        <v>3400</v>
      </c>
      <c r="G22" s="175">
        <v>0</v>
      </c>
      <c r="H22" s="175">
        <v>0</v>
      </c>
      <c r="I22" s="176">
        <v>1900</v>
      </c>
      <c r="J22" s="176">
        <v>0</v>
      </c>
      <c r="K22" s="176">
        <v>0</v>
      </c>
      <c r="L22" s="176">
        <v>1500</v>
      </c>
      <c r="M22" s="176">
        <v>0</v>
      </c>
      <c r="N22" s="176">
        <v>0</v>
      </c>
      <c r="O22" s="176">
        <v>0</v>
      </c>
      <c r="P22" s="176">
        <v>0</v>
      </c>
      <c r="Q22" s="176">
        <v>0</v>
      </c>
      <c r="R22" s="176"/>
      <c r="S22" s="176">
        <v>0</v>
      </c>
      <c r="T22" s="175"/>
      <c r="U22" s="259" t="s">
        <v>76</v>
      </c>
      <c r="V22" s="175"/>
      <c r="W22" s="175"/>
      <c r="X22" s="13"/>
      <c r="Y22" s="13"/>
      <c r="Z22" s="13"/>
      <c r="AA22" s="13"/>
      <c r="AB22" s="13"/>
      <c r="AC22" s="13"/>
      <c r="AD22" s="13"/>
      <c r="AE22" s="13"/>
      <c r="AF22" s="13"/>
      <c r="AG22" s="13"/>
    </row>
    <row r="23" spans="1:33" ht="12" customHeight="1" x14ac:dyDescent="0.2">
      <c r="A23" s="510" t="s">
        <v>101</v>
      </c>
      <c r="C23" s="175">
        <v>326.85199999999998</v>
      </c>
      <c r="D23" s="175">
        <v>0</v>
      </c>
      <c r="E23" s="175">
        <v>300</v>
      </c>
      <c r="F23" s="175">
        <v>656</v>
      </c>
      <c r="G23" s="175">
        <v>1000</v>
      </c>
      <c r="H23" s="175">
        <v>0</v>
      </c>
      <c r="I23" s="176">
        <v>0</v>
      </c>
      <c r="J23" s="176">
        <v>656</v>
      </c>
      <c r="K23" s="176">
        <v>0</v>
      </c>
      <c r="L23" s="176">
        <v>0</v>
      </c>
      <c r="M23" s="176">
        <v>0</v>
      </c>
      <c r="N23" s="176">
        <v>0</v>
      </c>
      <c r="O23" s="176">
        <v>0</v>
      </c>
      <c r="P23" s="176">
        <v>0</v>
      </c>
      <c r="Q23" s="176">
        <v>1000</v>
      </c>
      <c r="R23" s="176"/>
      <c r="S23" s="176">
        <v>0</v>
      </c>
      <c r="T23" s="175"/>
      <c r="U23" s="259" t="s">
        <v>101</v>
      </c>
      <c r="V23" s="175"/>
      <c r="W23" s="175"/>
      <c r="X23" s="13"/>
      <c r="Y23" s="13"/>
      <c r="Z23" s="13"/>
      <c r="AA23" s="13"/>
      <c r="AB23" s="13"/>
      <c r="AC23" s="13"/>
      <c r="AD23" s="13"/>
      <c r="AE23" s="13"/>
      <c r="AF23" s="13"/>
      <c r="AG23" s="13"/>
    </row>
    <row r="24" spans="1:33" ht="12" customHeight="1" x14ac:dyDescent="0.2">
      <c r="A24" s="510" t="s">
        <v>92</v>
      </c>
      <c r="C24" s="175">
        <v>1000</v>
      </c>
      <c r="D24" s="175">
        <v>0</v>
      </c>
      <c r="E24" s="175">
        <v>0</v>
      </c>
      <c r="F24" s="175">
        <v>0</v>
      </c>
      <c r="G24" s="175">
        <v>2000</v>
      </c>
      <c r="H24" s="175">
        <v>0</v>
      </c>
      <c r="I24" s="176">
        <v>0</v>
      </c>
      <c r="J24" s="176">
        <v>0</v>
      </c>
      <c r="K24" s="176">
        <v>0</v>
      </c>
      <c r="L24" s="176">
        <v>0</v>
      </c>
      <c r="M24" s="176">
        <v>0</v>
      </c>
      <c r="N24" s="176">
        <v>0</v>
      </c>
      <c r="O24" s="176">
        <v>1000</v>
      </c>
      <c r="P24" s="176">
        <v>0</v>
      </c>
      <c r="Q24" s="176">
        <v>1000</v>
      </c>
      <c r="R24" s="176"/>
      <c r="S24" s="176">
        <v>0</v>
      </c>
      <c r="T24" s="175"/>
      <c r="U24" s="259" t="s">
        <v>92</v>
      </c>
      <c r="V24" s="175"/>
      <c r="W24" s="175"/>
      <c r="X24" s="13"/>
      <c r="Y24" s="13"/>
      <c r="Z24" s="13"/>
      <c r="AA24" s="13"/>
      <c r="AB24" s="13"/>
      <c r="AC24" s="13"/>
      <c r="AD24" s="13"/>
      <c r="AE24" s="13"/>
      <c r="AF24" s="13"/>
      <c r="AG24" s="13"/>
    </row>
    <row r="25" spans="1:33" ht="12" customHeight="1" x14ac:dyDescent="0.2">
      <c r="A25" s="510" t="s">
        <v>93</v>
      </c>
      <c r="C25" s="175">
        <v>1400</v>
      </c>
      <c r="D25" s="175">
        <v>2000</v>
      </c>
      <c r="E25" s="175">
        <v>1600</v>
      </c>
      <c r="F25" s="175">
        <v>1665</v>
      </c>
      <c r="G25" s="175">
        <v>1400</v>
      </c>
      <c r="H25" s="175">
        <v>565</v>
      </c>
      <c r="I25" s="176">
        <v>75</v>
      </c>
      <c r="J25" s="176">
        <v>1025</v>
      </c>
      <c r="K25" s="176">
        <v>565</v>
      </c>
      <c r="L25" s="176">
        <v>0</v>
      </c>
      <c r="M25" s="176">
        <v>0</v>
      </c>
      <c r="N25" s="176">
        <v>0</v>
      </c>
      <c r="O25" s="176">
        <v>0</v>
      </c>
      <c r="P25" s="176">
        <v>1400</v>
      </c>
      <c r="Q25" s="176">
        <v>0</v>
      </c>
      <c r="R25" s="176"/>
      <c r="S25" s="176">
        <v>0</v>
      </c>
      <c r="T25" s="175"/>
      <c r="U25" s="259" t="s">
        <v>93</v>
      </c>
      <c r="V25" s="175"/>
      <c r="W25" s="175"/>
      <c r="X25" s="13"/>
      <c r="Y25" s="13"/>
      <c r="Z25" s="13"/>
      <c r="AA25" s="13"/>
      <c r="AB25" s="13"/>
      <c r="AC25" s="13"/>
      <c r="AD25" s="13"/>
      <c r="AE25" s="13"/>
      <c r="AF25" s="13"/>
      <c r="AG25" s="13"/>
    </row>
    <row r="26" spans="1:33" ht="12" customHeight="1" x14ac:dyDescent="0.2">
      <c r="A26" s="510" t="s">
        <v>54</v>
      </c>
      <c r="C26" s="175">
        <v>600</v>
      </c>
      <c r="D26" s="175">
        <v>300</v>
      </c>
      <c r="E26" s="175">
        <v>0</v>
      </c>
      <c r="F26" s="175">
        <v>0</v>
      </c>
      <c r="G26" s="175">
        <v>700</v>
      </c>
      <c r="H26" s="175">
        <v>0</v>
      </c>
      <c r="I26" s="176">
        <v>0</v>
      </c>
      <c r="J26" s="176">
        <v>0</v>
      </c>
      <c r="K26" s="176">
        <v>0</v>
      </c>
      <c r="L26" s="176">
        <v>0</v>
      </c>
      <c r="M26" s="176">
        <v>0</v>
      </c>
      <c r="N26" s="176">
        <v>0</v>
      </c>
      <c r="O26" s="176">
        <v>0</v>
      </c>
      <c r="P26" s="176">
        <v>0</v>
      </c>
      <c r="Q26" s="176">
        <v>700</v>
      </c>
      <c r="R26" s="176"/>
      <c r="S26" s="176">
        <v>929.94420335000007</v>
      </c>
      <c r="T26" s="175"/>
      <c r="U26" s="259" t="s">
        <v>54</v>
      </c>
      <c r="V26" s="175"/>
      <c r="W26" s="175"/>
      <c r="X26" s="13"/>
      <c r="Y26" s="13"/>
      <c r="Z26" s="13"/>
      <c r="AA26" s="13"/>
      <c r="AB26" s="13"/>
      <c r="AC26" s="13"/>
      <c r="AD26" s="13"/>
      <c r="AE26" s="13"/>
      <c r="AF26" s="13"/>
      <c r="AG26" s="13"/>
    </row>
    <row r="27" spans="1:33" ht="12" customHeight="1" x14ac:dyDescent="0.2">
      <c r="A27" s="510" t="s">
        <v>60</v>
      </c>
      <c r="C27" s="175">
        <v>225</v>
      </c>
      <c r="D27" s="175">
        <v>0</v>
      </c>
      <c r="E27" s="175">
        <v>0</v>
      </c>
      <c r="F27" s="175">
        <v>301.65287651</v>
      </c>
      <c r="G27" s="175">
        <v>480</v>
      </c>
      <c r="H27" s="175">
        <v>0</v>
      </c>
      <c r="I27" s="176">
        <v>0</v>
      </c>
      <c r="J27" s="176">
        <v>0</v>
      </c>
      <c r="K27" s="176">
        <v>0</v>
      </c>
      <c r="L27" s="176">
        <v>301.65287651</v>
      </c>
      <c r="M27" s="176">
        <v>0</v>
      </c>
      <c r="N27" s="176">
        <v>0</v>
      </c>
      <c r="O27" s="176">
        <v>0</v>
      </c>
      <c r="P27" s="176">
        <v>480</v>
      </c>
      <c r="Q27" s="176">
        <v>0</v>
      </c>
      <c r="R27" s="176"/>
      <c r="S27" s="176">
        <v>0</v>
      </c>
      <c r="T27" s="175"/>
      <c r="U27" s="259" t="s">
        <v>60</v>
      </c>
      <c r="V27" s="175"/>
      <c r="W27" s="175"/>
      <c r="X27" s="13"/>
      <c r="Y27" s="13"/>
      <c r="Z27" s="13"/>
      <c r="AA27" s="13"/>
      <c r="AB27" s="13"/>
      <c r="AC27" s="13"/>
      <c r="AD27" s="13"/>
      <c r="AE27" s="13"/>
      <c r="AF27" s="13"/>
      <c r="AG27" s="13"/>
    </row>
    <row r="28" spans="1:33" ht="12" customHeight="1" x14ac:dyDescent="0.2">
      <c r="A28" s="510" t="s">
        <v>102</v>
      </c>
      <c r="C28" s="175">
        <v>41902.016738619997</v>
      </c>
      <c r="D28" s="175">
        <v>31690.217076519999</v>
      </c>
      <c r="E28" s="175">
        <v>16363.522975619997</v>
      </c>
      <c r="F28" s="175">
        <v>15121.100709200002</v>
      </c>
      <c r="G28" s="175">
        <v>25453.921719889997</v>
      </c>
      <c r="H28" s="175">
        <v>1373.2819050000001</v>
      </c>
      <c r="I28" s="176">
        <v>7626.7250000000004</v>
      </c>
      <c r="J28" s="176">
        <v>5121.0938041999998</v>
      </c>
      <c r="K28" s="176">
        <v>1373.2819050000001</v>
      </c>
      <c r="L28" s="176">
        <v>1000</v>
      </c>
      <c r="M28" s="176">
        <v>0</v>
      </c>
      <c r="N28" s="176">
        <v>15155.824360679999</v>
      </c>
      <c r="O28" s="176">
        <v>0</v>
      </c>
      <c r="P28" s="176">
        <v>5188.0973592099999</v>
      </c>
      <c r="Q28" s="176">
        <v>5110</v>
      </c>
      <c r="R28" s="176"/>
      <c r="S28" s="176">
        <v>15918.495199120001</v>
      </c>
      <c r="T28" s="175"/>
      <c r="U28" s="259" t="s">
        <v>308</v>
      </c>
      <c r="V28" s="175"/>
      <c r="W28" s="175"/>
      <c r="X28" s="13"/>
      <c r="Y28" s="13"/>
      <c r="Z28" s="13"/>
      <c r="AA28" s="13"/>
      <c r="AB28" s="13"/>
      <c r="AC28" s="13"/>
      <c r="AD28" s="13"/>
      <c r="AE28" s="13"/>
      <c r="AF28" s="13"/>
      <c r="AG28" s="13"/>
    </row>
    <row r="29" spans="1:33" ht="12" customHeight="1" x14ac:dyDescent="0.2">
      <c r="A29" s="510" t="s">
        <v>77</v>
      </c>
      <c r="C29" s="175">
        <v>0</v>
      </c>
      <c r="D29" s="175">
        <v>0</v>
      </c>
      <c r="E29" s="175">
        <v>0</v>
      </c>
      <c r="F29" s="175">
        <v>0</v>
      </c>
      <c r="G29" s="175">
        <v>0</v>
      </c>
      <c r="H29" s="175">
        <v>0</v>
      </c>
      <c r="I29" s="176">
        <v>0</v>
      </c>
      <c r="J29" s="176">
        <v>0</v>
      </c>
      <c r="K29" s="176">
        <v>0</v>
      </c>
      <c r="L29" s="176">
        <v>0</v>
      </c>
      <c r="M29" s="176">
        <v>0</v>
      </c>
      <c r="N29" s="176">
        <v>0</v>
      </c>
      <c r="O29" s="176">
        <v>0</v>
      </c>
      <c r="P29" s="176">
        <v>0</v>
      </c>
      <c r="Q29" s="176">
        <v>0</v>
      </c>
      <c r="R29" s="176"/>
      <c r="S29" s="176">
        <v>0</v>
      </c>
      <c r="T29" s="175"/>
      <c r="U29" s="259" t="s">
        <v>77</v>
      </c>
      <c r="V29" s="175"/>
      <c r="W29" s="175"/>
      <c r="X29" s="13"/>
      <c r="Y29" s="13"/>
      <c r="Z29" s="13"/>
      <c r="AA29" s="13"/>
      <c r="AB29" s="13"/>
      <c r="AC29" s="13"/>
      <c r="AD29" s="13"/>
      <c r="AE29" s="13"/>
      <c r="AF29" s="13"/>
      <c r="AG29" s="13"/>
    </row>
    <row r="30" spans="1:33" ht="12" customHeight="1" x14ac:dyDescent="0.2">
      <c r="A30" s="510" t="s">
        <v>104</v>
      </c>
      <c r="C30" s="175">
        <v>8867.6640000000007</v>
      </c>
      <c r="D30" s="175">
        <v>6705</v>
      </c>
      <c r="E30" s="175">
        <v>4000</v>
      </c>
      <c r="F30" s="175">
        <v>3878.6499999999996</v>
      </c>
      <c r="G30" s="175">
        <v>3129.4833779999999</v>
      </c>
      <c r="H30" s="175">
        <v>1778.65</v>
      </c>
      <c r="I30" s="176">
        <v>2100</v>
      </c>
      <c r="J30" s="176">
        <v>0</v>
      </c>
      <c r="K30" s="176">
        <v>1778.65</v>
      </c>
      <c r="L30" s="176">
        <v>0</v>
      </c>
      <c r="M30" s="176">
        <v>0</v>
      </c>
      <c r="N30" s="176">
        <v>3100</v>
      </c>
      <c r="O30" s="176">
        <v>0</v>
      </c>
      <c r="P30" s="176">
        <v>0</v>
      </c>
      <c r="Q30" s="176">
        <v>29.483377999999998</v>
      </c>
      <c r="R30" s="176"/>
      <c r="S30" s="176">
        <v>0</v>
      </c>
      <c r="T30" s="175"/>
      <c r="U30" s="259" t="s">
        <v>309</v>
      </c>
      <c r="V30" s="175"/>
      <c r="W30" s="175"/>
      <c r="X30" s="13"/>
      <c r="Y30" s="13"/>
      <c r="Z30" s="13"/>
      <c r="AA30" s="13"/>
      <c r="AB30" s="13"/>
      <c r="AC30" s="13"/>
      <c r="AD30" s="13"/>
      <c r="AE30" s="13"/>
      <c r="AF30" s="13"/>
      <c r="AG30" s="13"/>
    </row>
    <row r="31" spans="1:33" ht="12" customHeight="1" x14ac:dyDescent="0.2">
      <c r="A31" s="510" t="s">
        <v>78</v>
      </c>
      <c r="C31" s="175">
        <v>2161</v>
      </c>
      <c r="D31" s="175">
        <v>1125.8579999999999</v>
      </c>
      <c r="E31" s="175">
        <v>500.6</v>
      </c>
      <c r="F31" s="175">
        <v>500</v>
      </c>
      <c r="G31" s="175">
        <v>1000.69616053</v>
      </c>
      <c r="H31" s="175">
        <v>0</v>
      </c>
      <c r="I31" s="176">
        <v>0</v>
      </c>
      <c r="J31" s="176">
        <v>500</v>
      </c>
      <c r="K31" s="176">
        <v>0</v>
      </c>
      <c r="L31" s="176">
        <v>0</v>
      </c>
      <c r="M31" s="176">
        <v>0</v>
      </c>
      <c r="N31" s="176">
        <v>1000.69616053</v>
      </c>
      <c r="O31" s="176">
        <v>0</v>
      </c>
      <c r="P31" s="176">
        <v>0</v>
      </c>
      <c r="Q31" s="176">
        <v>0</v>
      </c>
      <c r="R31" s="176"/>
      <c r="S31" s="176">
        <v>1201.315075</v>
      </c>
      <c r="T31" s="175"/>
      <c r="U31" s="259" t="s">
        <v>78</v>
      </c>
      <c r="V31" s="175"/>
      <c r="W31" s="175"/>
      <c r="X31" s="13"/>
      <c r="Y31" s="13"/>
      <c r="Z31" s="13"/>
      <c r="AA31" s="13"/>
      <c r="AB31" s="13"/>
      <c r="AC31" s="13"/>
      <c r="AD31" s="13"/>
      <c r="AE31" s="13"/>
      <c r="AF31" s="13"/>
      <c r="AG31" s="13"/>
    </row>
    <row r="32" spans="1:33" ht="12" customHeight="1" x14ac:dyDescent="0.2">
      <c r="A32" s="510" t="s">
        <v>79</v>
      </c>
      <c r="C32" s="175">
        <v>10800</v>
      </c>
      <c r="D32" s="175">
        <v>14158.540432000002</v>
      </c>
      <c r="E32" s="175">
        <v>1430</v>
      </c>
      <c r="F32" s="175">
        <v>3548.2797350499995</v>
      </c>
      <c r="G32" s="175">
        <v>9460.3123579999992</v>
      </c>
      <c r="H32" s="175">
        <v>685.52860788999999</v>
      </c>
      <c r="I32" s="176">
        <v>0</v>
      </c>
      <c r="J32" s="176">
        <v>2494.1955981599999</v>
      </c>
      <c r="K32" s="176">
        <v>685.52860788999999</v>
      </c>
      <c r="L32" s="176">
        <v>368.55552899999998</v>
      </c>
      <c r="M32" s="176">
        <v>0</v>
      </c>
      <c r="N32" s="176">
        <v>1410.0900609400001</v>
      </c>
      <c r="O32" s="176">
        <v>2864.7468270600002</v>
      </c>
      <c r="P32" s="176">
        <v>5127.6754700000001</v>
      </c>
      <c r="Q32" s="176">
        <v>57.8</v>
      </c>
      <c r="R32" s="176"/>
      <c r="S32" s="176">
        <v>1500</v>
      </c>
      <c r="T32" s="175"/>
      <c r="U32" s="259" t="s">
        <v>310</v>
      </c>
      <c r="V32" s="175"/>
      <c r="W32" s="175"/>
      <c r="X32" s="13"/>
      <c r="Y32" s="13"/>
      <c r="Z32" s="13"/>
      <c r="AA32" s="13"/>
      <c r="AB32" s="13"/>
      <c r="AC32" s="13"/>
      <c r="AD32" s="13"/>
      <c r="AE32" s="13"/>
      <c r="AF32" s="13"/>
      <c r="AG32" s="13"/>
    </row>
    <row r="33" spans="1:34" ht="12" customHeight="1" x14ac:dyDescent="0.2">
      <c r="A33" s="508" t="s">
        <v>34</v>
      </c>
      <c r="C33" s="175">
        <v>7565.2998094699997</v>
      </c>
      <c r="D33" s="175">
        <v>5152.6811755999997</v>
      </c>
      <c r="E33" s="175">
        <v>6907.1165380000002</v>
      </c>
      <c r="F33" s="175">
        <v>3047.8679031199999</v>
      </c>
      <c r="G33" s="175">
        <v>3530.1015166500001</v>
      </c>
      <c r="H33" s="175">
        <v>1250.2586362500001</v>
      </c>
      <c r="I33" s="176">
        <v>1797.6092668700001</v>
      </c>
      <c r="J33" s="176">
        <v>0</v>
      </c>
      <c r="K33" s="176">
        <v>1250.2586362500001</v>
      </c>
      <c r="L33" s="176">
        <v>0</v>
      </c>
      <c r="M33" s="176">
        <v>0</v>
      </c>
      <c r="N33" s="176">
        <v>0</v>
      </c>
      <c r="O33" s="176">
        <v>3530.1015166500001</v>
      </c>
      <c r="P33" s="176">
        <v>0</v>
      </c>
      <c r="Q33" s="176">
        <v>0</v>
      </c>
      <c r="R33" s="176"/>
      <c r="S33" s="176">
        <v>5015.1068530600005</v>
      </c>
      <c r="T33" s="175"/>
      <c r="U33" s="259" t="s">
        <v>306</v>
      </c>
      <c r="V33" s="175"/>
      <c r="W33" s="175"/>
      <c r="X33" s="13"/>
      <c r="Y33" s="13"/>
      <c r="Z33" s="13"/>
      <c r="AA33" s="13"/>
      <c r="AB33" s="13"/>
      <c r="AC33" s="13"/>
      <c r="AD33" s="13"/>
      <c r="AE33" s="13"/>
      <c r="AF33" s="13"/>
      <c r="AG33" s="13"/>
    </row>
    <row r="34" spans="1:34" ht="12" customHeight="1" x14ac:dyDescent="0.2">
      <c r="A34" s="510" t="s">
        <v>105</v>
      </c>
      <c r="C34" s="175">
        <v>0</v>
      </c>
      <c r="D34" s="175">
        <v>0</v>
      </c>
      <c r="E34" s="175">
        <v>0</v>
      </c>
      <c r="F34" s="175">
        <v>660</v>
      </c>
      <c r="G34" s="175">
        <v>0</v>
      </c>
      <c r="H34" s="175">
        <v>0</v>
      </c>
      <c r="I34" s="176">
        <v>0</v>
      </c>
      <c r="J34" s="176">
        <v>0</v>
      </c>
      <c r="K34" s="176">
        <v>0</v>
      </c>
      <c r="L34" s="176">
        <v>660</v>
      </c>
      <c r="M34" s="176">
        <v>0</v>
      </c>
      <c r="N34" s="176">
        <v>0</v>
      </c>
      <c r="O34" s="176">
        <v>0</v>
      </c>
      <c r="P34" s="176">
        <v>0</v>
      </c>
      <c r="Q34" s="176">
        <v>0</v>
      </c>
      <c r="R34" s="176"/>
      <c r="S34" s="176">
        <v>0</v>
      </c>
      <c r="T34" s="175"/>
      <c r="U34" s="259" t="s">
        <v>105</v>
      </c>
      <c r="V34" s="175"/>
      <c r="W34" s="175"/>
      <c r="X34" s="13"/>
      <c r="Y34" s="13"/>
      <c r="Z34" s="13"/>
      <c r="AA34" s="13"/>
      <c r="AB34" s="13"/>
      <c r="AC34" s="13"/>
      <c r="AD34" s="13"/>
      <c r="AE34" s="13"/>
      <c r="AF34" s="13"/>
      <c r="AG34" s="13"/>
    </row>
    <row r="35" spans="1:34" ht="12" customHeight="1" x14ac:dyDescent="0.2">
      <c r="A35" s="510" t="s">
        <v>106</v>
      </c>
      <c r="C35" s="175">
        <v>500</v>
      </c>
      <c r="D35" s="175">
        <v>816.05302985999992</v>
      </c>
      <c r="E35" s="175">
        <v>570.1</v>
      </c>
      <c r="F35" s="175">
        <v>560</v>
      </c>
      <c r="G35" s="175">
        <v>750</v>
      </c>
      <c r="H35" s="175">
        <v>560</v>
      </c>
      <c r="I35" s="176">
        <v>0</v>
      </c>
      <c r="J35" s="176">
        <v>0</v>
      </c>
      <c r="K35" s="176">
        <v>560</v>
      </c>
      <c r="L35" s="176">
        <v>0</v>
      </c>
      <c r="M35" s="176">
        <v>0</v>
      </c>
      <c r="N35" s="176">
        <v>0</v>
      </c>
      <c r="O35" s="176">
        <v>750</v>
      </c>
      <c r="P35" s="176">
        <v>0</v>
      </c>
      <c r="Q35" s="176">
        <v>0</v>
      </c>
      <c r="R35" s="176"/>
      <c r="S35" s="176">
        <v>500</v>
      </c>
      <c r="T35" s="175"/>
      <c r="U35" s="259" t="s">
        <v>320</v>
      </c>
      <c r="V35" s="175"/>
      <c r="W35" s="175"/>
      <c r="X35" s="13"/>
      <c r="Y35" s="13"/>
      <c r="Z35" s="13"/>
      <c r="AA35" s="13"/>
      <c r="AB35" s="13"/>
      <c r="AC35" s="13"/>
      <c r="AD35" s="13"/>
      <c r="AE35" s="13"/>
      <c r="AF35" s="13"/>
      <c r="AG35" s="13"/>
    </row>
    <row r="36" spans="1:34" ht="12" customHeight="1" x14ac:dyDescent="0.2">
      <c r="A36" s="510" t="s">
        <v>107</v>
      </c>
      <c r="C36" s="175">
        <v>2655.3579421200002</v>
      </c>
      <c r="D36" s="175">
        <v>1842.075613</v>
      </c>
      <c r="E36" s="175">
        <v>1849.9759979999999</v>
      </c>
      <c r="F36" s="175">
        <v>1960.91681236</v>
      </c>
      <c r="G36" s="175">
        <v>3487.2566022200003</v>
      </c>
      <c r="H36" s="175">
        <v>1260.91681236</v>
      </c>
      <c r="I36" s="176">
        <v>0</v>
      </c>
      <c r="J36" s="176">
        <v>0</v>
      </c>
      <c r="K36" s="176">
        <v>1260.91681236</v>
      </c>
      <c r="L36" s="176">
        <v>700</v>
      </c>
      <c r="M36" s="176">
        <v>0</v>
      </c>
      <c r="N36" s="176">
        <v>0</v>
      </c>
      <c r="O36" s="176">
        <v>1815.6075012200001</v>
      </c>
      <c r="P36" s="176">
        <v>1298.1192490000001</v>
      </c>
      <c r="Q36" s="176">
        <v>373.52985199999995</v>
      </c>
      <c r="R36" s="176"/>
      <c r="S36" s="176">
        <v>2100.0650960000003</v>
      </c>
      <c r="T36" s="175"/>
      <c r="U36" s="259" t="s">
        <v>107</v>
      </c>
      <c r="V36" s="175"/>
      <c r="W36" s="175"/>
      <c r="X36" s="13"/>
      <c r="Y36" s="13"/>
      <c r="Z36" s="13"/>
      <c r="AA36" s="13"/>
      <c r="AB36" s="13"/>
      <c r="AC36" s="13"/>
      <c r="AD36" s="13"/>
      <c r="AE36" s="13"/>
      <c r="AF36" s="13"/>
      <c r="AG36" s="13"/>
    </row>
    <row r="37" spans="1:34" ht="12" customHeight="1" x14ac:dyDescent="0.2">
      <c r="A37" s="510" t="s">
        <v>108</v>
      </c>
      <c r="C37" s="175">
        <v>1125</v>
      </c>
      <c r="D37" s="175">
        <v>0</v>
      </c>
      <c r="E37" s="175">
        <v>0</v>
      </c>
      <c r="F37" s="175">
        <v>0</v>
      </c>
      <c r="G37" s="175">
        <v>0</v>
      </c>
      <c r="H37" s="175">
        <v>0</v>
      </c>
      <c r="I37" s="176">
        <v>0</v>
      </c>
      <c r="J37" s="176">
        <v>0</v>
      </c>
      <c r="K37" s="176">
        <v>0</v>
      </c>
      <c r="L37" s="176">
        <v>0</v>
      </c>
      <c r="M37" s="176">
        <v>0</v>
      </c>
      <c r="N37" s="176">
        <v>0</v>
      </c>
      <c r="O37" s="176">
        <v>0</v>
      </c>
      <c r="P37" s="176">
        <v>0</v>
      </c>
      <c r="Q37" s="176">
        <v>0</v>
      </c>
      <c r="R37" s="176"/>
      <c r="S37" s="176">
        <v>0</v>
      </c>
      <c r="T37" s="175"/>
      <c r="U37" s="259" t="s">
        <v>407</v>
      </c>
      <c r="V37" s="175"/>
      <c r="W37" s="175"/>
      <c r="X37" s="13"/>
      <c r="Y37" s="13"/>
      <c r="Z37" s="13"/>
      <c r="AA37" s="13"/>
      <c r="AB37" s="13"/>
      <c r="AC37" s="13"/>
      <c r="AD37" s="13"/>
      <c r="AE37" s="13"/>
      <c r="AF37" s="13"/>
      <c r="AG37" s="13"/>
    </row>
    <row r="38" spans="1:34" ht="12" customHeight="1" x14ac:dyDescent="0.2">
      <c r="A38" s="510" t="s">
        <v>103</v>
      </c>
      <c r="C38" s="175">
        <v>0</v>
      </c>
      <c r="D38" s="175">
        <v>375</v>
      </c>
      <c r="E38" s="175">
        <v>0</v>
      </c>
      <c r="F38" s="175">
        <v>0</v>
      </c>
      <c r="G38" s="175">
        <v>0</v>
      </c>
      <c r="H38" s="175">
        <v>0</v>
      </c>
      <c r="I38" s="176">
        <v>0</v>
      </c>
      <c r="J38" s="176">
        <v>0</v>
      </c>
      <c r="K38" s="176">
        <v>0</v>
      </c>
      <c r="L38" s="176">
        <v>0</v>
      </c>
      <c r="M38" s="176">
        <v>0</v>
      </c>
      <c r="N38" s="176">
        <v>0</v>
      </c>
      <c r="O38" s="176">
        <v>0</v>
      </c>
      <c r="P38" s="176">
        <v>0</v>
      </c>
      <c r="Q38" s="176">
        <v>0</v>
      </c>
      <c r="R38" s="176"/>
      <c r="S38" s="176">
        <v>0</v>
      </c>
      <c r="T38" s="175"/>
      <c r="U38" s="259" t="s">
        <v>408</v>
      </c>
      <c r="V38" s="175"/>
      <c r="W38" s="175"/>
      <c r="X38" s="13"/>
      <c r="Y38" s="13"/>
      <c r="Z38" s="13"/>
      <c r="AA38" s="13"/>
      <c r="AB38" s="13"/>
      <c r="AC38" s="13"/>
      <c r="AD38" s="13"/>
      <c r="AE38" s="13"/>
      <c r="AF38" s="13"/>
      <c r="AG38" s="13"/>
    </row>
    <row r="39" spans="1:34" ht="12" customHeight="1" x14ac:dyDescent="0.2">
      <c r="A39" s="510"/>
      <c r="C39" s="175"/>
      <c r="D39" s="175"/>
      <c r="E39" s="175"/>
      <c r="F39" s="175"/>
      <c r="G39" s="175"/>
      <c r="H39" s="175"/>
      <c r="I39" s="176"/>
      <c r="J39" s="176"/>
      <c r="K39" s="176"/>
      <c r="L39" s="176"/>
      <c r="M39" s="176"/>
      <c r="N39" s="176"/>
      <c r="O39" s="176"/>
      <c r="P39" s="176"/>
      <c r="Q39" s="176"/>
      <c r="R39" s="176"/>
      <c r="S39" s="176"/>
      <c r="T39" s="175"/>
      <c r="U39" s="259"/>
      <c r="V39" s="175"/>
      <c r="W39" s="175"/>
      <c r="X39" s="13"/>
      <c r="Y39" s="13"/>
      <c r="Z39" s="13"/>
      <c r="AA39" s="13"/>
      <c r="AB39" s="13"/>
      <c r="AC39" s="13"/>
      <c r="AD39" s="13"/>
      <c r="AE39" s="13"/>
      <c r="AF39" s="13"/>
      <c r="AG39" s="13"/>
    </row>
    <row r="40" spans="1:34" ht="12" customHeight="1" x14ac:dyDescent="0.2">
      <c r="A40" s="509" t="s">
        <v>109</v>
      </c>
      <c r="B40" s="122"/>
      <c r="C40" s="175">
        <v>5452.5361869499993</v>
      </c>
      <c r="D40" s="175">
        <v>5877.0086358399994</v>
      </c>
      <c r="E40" s="175">
        <v>5391.8358689300003</v>
      </c>
      <c r="F40" s="175">
        <v>8349.5999329299993</v>
      </c>
      <c r="G40" s="175">
        <v>9690.8336729799994</v>
      </c>
      <c r="H40" s="175">
        <v>998.74516771000003</v>
      </c>
      <c r="I40" s="176">
        <v>4637.0134624599996</v>
      </c>
      <c r="J40" s="176">
        <v>491.75482588</v>
      </c>
      <c r="K40" s="176">
        <v>998.74516771000003</v>
      </c>
      <c r="L40" s="176">
        <v>2222.0864768799997</v>
      </c>
      <c r="M40" s="176">
        <v>0</v>
      </c>
      <c r="N40" s="176">
        <v>5878.7693559599993</v>
      </c>
      <c r="O40" s="176">
        <v>2006.42395609</v>
      </c>
      <c r="P40" s="176">
        <v>1502.0169112900001</v>
      </c>
      <c r="Q40" s="176">
        <v>303.62344964000005</v>
      </c>
      <c r="R40" s="176"/>
      <c r="S40" s="176">
        <v>4944.7646689600015</v>
      </c>
      <c r="T40" s="175"/>
      <c r="U40" s="316" t="s">
        <v>409</v>
      </c>
      <c r="V40" s="175"/>
      <c r="W40" s="175"/>
      <c r="X40" s="13"/>
      <c r="Y40" s="34"/>
      <c r="Z40" s="34"/>
      <c r="AA40" s="34"/>
      <c r="AB40" s="34"/>
      <c r="AC40" s="34"/>
      <c r="AD40" s="34"/>
      <c r="AE40" s="34"/>
      <c r="AF40" s="34"/>
      <c r="AG40" s="34"/>
      <c r="AH40" s="411"/>
    </row>
    <row r="41" spans="1:34" ht="12" customHeight="1" x14ac:dyDescent="0.2">
      <c r="A41" s="511" t="s">
        <v>249</v>
      </c>
      <c r="C41" s="177">
        <v>1281.0999999999999</v>
      </c>
      <c r="D41" s="177">
        <v>1114.1795006699999</v>
      </c>
      <c r="E41" s="177">
        <v>1113.44633161</v>
      </c>
      <c r="F41" s="177">
        <v>2436.0184630799999</v>
      </c>
      <c r="G41" s="177">
        <v>2430.2957014000003</v>
      </c>
      <c r="H41" s="177">
        <v>720.45059476999995</v>
      </c>
      <c r="I41" s="178">
        <v>1432.8527857399999</v>
      </c>
      <c r="J41" s="178">
        <v>282.71508256999999</v>
      </c>
      <c r="K41" s="178">
        <v>720.45059476999995</v>
      </c>
      <c r="L41" s="178">
        <v>0</v>
      </c>
      <c r="M41" s="178">
        <v>0</v>
      </c>
      <c r="N41" s="178">
        <v>1350</v>
      </c>
      <c r="O41" s="178">
        <v>299.68562978</v>
      </c>
      <c r="P41" s="178">
        <v>476.98662198</v>
      </c>
      <c r="Q41" s="178">
        <v>303.62344964000005</v>
      </c>
      <c r="R41" s="178"/>
      <c r="S41" s="178">
        <v>4944.7646689600015</v>
      </c>
      <c r="T41" s="177"/>
      <c r="U41" s="317" t="s">
        <v>410</v>
      </c>
      <c r="V41" s="177"/>
      <c r="W41" s="177"/>
      <c r="X41" s="13"/>
      <c r="Y41" s="13"/>
      <c r="Z41" s="13"/>
      <c r="AA41" s="13"/>
      <c r="AB41" s="13"/>
      <c r="AC41" s="13"/>
      <c r="AD41" s="13"/>
      <c r="AE41" s="13"/>
      <c r="AF41" s="13"/>
      <c r="AG41" s="13"/>
    </row>
    <row r="42" spans="1:34" ht="12" customHeight="1" x14ac:dyDescent="0.2">
      <c r="A42" s="511" t="s">
        <v>110</v>
      </c>
      <c r="C42" s="177">
        <v>435.368202</v>
      </c>
      <c r="D42" s="177">
        <v>95.504295200000001</v>
      </c>
      <c r="E42" s="177">
        <v>17.594673199999999</v>
      </c>
      <c r="F42" s="177">
        <v>28.872316730000001</v>
      </c>
      <c r="G42" s="177">
        <v>30.030289309999997</v>
      </c>
      <c r="H42" s="177">
        <v>8</v>
      </c>
      <c r="I42" s="178">
        <v>0</v>
      </c>
      <c r="J42" s="178">
        <v>20.872316730000001</v>
      </c>
      <c r="K42" s="178">
        <v>8</v>
      </c>
      <c r="L42" s="178">
        <v>0</v>
      </c>
      <c r="M42" s="178">
        <v>0</v>
      </c>
      <c r="N42" s="178">
        <v>5</v>
      </c>
      <c r="O42" s="178">
        <v>0</v>
      </c>
      <c r="P42" s="178">
        <v>25.030289309999997</v>
      </c>
      <c r="Q42" s="178">
        <v>0</v>
      </c>
      <c r="R42" s="178"/>
      <c r="S42" s="178">
        <v>0</v>
      </c>
      <c r="T42" s="177"/>
      <c r="U42" s="317" t="s">
        <v>411</v>
      </c>
      <c r="V42" s="177"/>
      <c r="W42" s="177"/>
      <c r="X42" s="13"/>
      <c r="Y42" s="13"/>
      <c r="Z42" s="13"/>
      <c r="AA42" s="13"/>
      <c r="AB42" s="13"/>
      <c r="AC42" s="13"/>
      <c r="AD42" s="13"/>
      <c r="AE42" s="13"/>
      <c r="AF42" s="13"/>
      <c r="AG42" s="13"/>
    </row>
    <row r="43" spans="1:34" ht="12" customHeight="1" x14ac:dyDescent="0.2">
      <c r="A43" s="511" t="s">
        <v>223</v>
      </c>
      <c r="C43" s="177">
        <v>3236.0679849499998</v>
      </c>
      <c r="D43" s="177">
        <v>3944.6765037099999</v>
      </c>
      <c r="E43" s="177">
        <v>3108.7948641200001</v>
      </c>
      <c r="F43" s="177">
        <v>5830.5783935099998</v>
      </c>
      <c r="G43" s="177">
        <v>6574.2505104399988</v>
      </c>
      <c r="H43" s="177">
        <v>270.29457294000002</v>
      </c>
      <c r="I43" s="178">
        <v>3150.02991711</v>
      </c>
      <c r="J43" s="178">
        <v>188.16742657999998</v>
      </c>
      <c r="K43" s="178">
        <v>270.29457294000002</v>
      </c>
      <c r="L43" s="178">
        <v>2222.0864768799997</v>
      </c>
      <c r="M43" s="178">
        <v>0</v>
      </c>
      <c r="N43" s="178">
        <v>4073.7693559599998</v>
      </c>
      <c r="O43" s="178">
        <v>1500.48115448</v>
      </c>
      <c r="P43" s="178">
        <v>1000</v>
      </c>
      <c r="Q43" s="178">
        <v>0</v>
      </c>
      <c r="R43" s="178"/>
      <c r="S43" s="178">
        <v>0</v>
      </c>
      <c r="T43" s="177"/>
      <c r="U43" s="259" t="s">
        <v>412</v>
      </c>
      <c r="V43" s="177"/>
      <c r="W43" s="177"/>
      <c r="X43" s="13"/>
      <c r="Y43" s="13"/>
      <c r="Z43" s="13"/>
      <c r="AA43" s="13"/>
      <c r="AB43" s="13"/>
      <c r="AC43" s="13"/>
      <c r="AD43" s="13"/>
      <c r="AE43" s="13"/>
      <c r="AF43" s="13"/>
      <c r="AG43" s="13"/>
    </row>
    <row r="44" spans="1:34" ht="12" customHeight="1" x14ac:dyDescent="0.2">
      <c r="A44" s="511" t="s">
        <v>250</v>
      </c>
      <c r="C44" s="177">
        <v>0</v>
      </c>
      <c r="D44" s="177">
        <v>386.64833626000001</v>
      </c>
      <c r="E44" s="177">
        <v>0</v>
      </c>
      <c r="F44" s="177">
        <v>54.130759609999998</v>
      </c>
      <c r="G44" s="177">
        <v>206.25717183000003</v>
      </c>
      <c r="H44" s="177">
        <v>0</v>
      </c>
      <c r="I44" s="178">
        <v>54.130759609999998</v>
      </c>
      <c r="J44" s="178">
        <v>0</v>
      </c>
      <c r="K44" s="178">
        <v>0</v>
      </c>
      <c r="L44" s="178">
        <v>0</v>
      </c>
      <c r="M44" s="178">
        <v>0</v>
      </c>
      <c r="N44" s="178">
        <v>0</v>
      </c>
      <c r="O44" s="178">
        <v>206.25717183000003</v>
      </c>
      <c r="P44" s="178">
        <v>0</v>
      </c>
      <c r="Q44" s="178">
        <v>0</v>
      </c>
      <c r="R44" s="178"/>
      <c r="S44" s="178">
        <v>0</v>
      </c>
      <c r="T44" s="177"/>
      <c r="U44" s="317" t="s">
        <v>413</v>
      </c>
      <c r="V44" s="177"/>
      <c r="W44" s="177"/>
      <c r="X44" s="13"/>
      <c r="Y44" s="13"/>
      <c r="Z44" s="13"/>
      <c r="AA44" s="13"/>
      <c r="AB44" s="13"/>
      <c r="AC44" s="13"/>
      <c r="AD44" s="13"/>
      <c r="AE44" s="13"/>
      <c r="AF44" s="13"/>
      <c r="AG44" s="13"/>
    </row>
    <row r="45" spans="1:34" ht="12" customHeight="1" x14ac:dyDescent="0.2">
      <c r="A45" s="510" t="s">
        <v>103</v>
      </c>
      <c r="C45" s="177">
        <v>500</v>
      </c>
      <c r="D45" s="177">
        <v>336</v>
      </c>
      <c r="E45" s="177">
        <v>1152</v>
      </c>
      <c r="F45" s="177">
        <v>0</v>
      </c>
      <c r="G45" s="177">
        <v>450</v>
      </c>
      <c r="H45" s="177">
        <v>0</v>
      </c>
      <c r="I45" s="178">
        <v>0</v>
      </c>
      <c r="J45" s="178">
        <v>0</v>
      </c>
      <c r="K45" s="178">
        <v>0</v>
      </c>
      <c r="L45" s="178">
        <v>0</v>
      </c>
      <c r="M45" s="178">
        <v>0</v>
      </c>
      <c r="N45" s="178">
        <v>450</v>
      </c>
      <c r="O45" s="178">
        <v>0</v>
      </c>
      <c r="P45" s="178">
        <v>0</v>
      </c>
      <c r="Q45" s="178">
        <v>0</v>
      </c>
      <c r="R45" s="178"/>
      <c r="S45" s="178">
        <v>0</v>
      </c>
      <c r="T45" s="177"/>
      <c r="U45" s="317" t="s">
        <v>414</v>
      </c>
      <c r="V45" s="177"/>
      <c r="W45" s="177"/>
      <c r="X45" s="13"/>
      <c r="Y45" s="13"/>
      <c r="Z45" s="13"/>
      <c r="AA45" s="13"/>
      <c r="AB45" s="13"/>
      <c r="AC45" s="13"/>
      <c r="AD45" s="13"/>
      <c r="AE45" s="13"/>
      <c r="AF45" s="13"/>
      <c r="AG45" s="13"/>
    </row>
    <row r="46" spans="1:34" ht="12" customHeight="1" x14ac:dyDescent="0.2">
      <c r="A46" s="510"/>
      <c r="C46" s="175"/>
      <c r="D46" s="175"/>
      <c r="E46" s="175"/>
      <c r="F46" s="175"/>
      <c r="G46" s="175"/>
      <c r="H46" s="175"/>
      <c r="I46" s="176"/>
      <c r="J46" s="176"/>
      <c r="K46" s="176"/>
      <c r="L46" s="176"/>
      <c r="M46" s="176"/>
      <c r="N46" s="176"/>
      <c r="O46" s="176"/>
      <c r="P46" s="176"/>
      <c r="Q46" s="176"/>
      <c r="R46" s="176"/>
      <c r="S46" s="176"/>
      <c r="T46" s="175"/>
      <c r="U46" s="175"/>
      <c r="V46" s="175"/>
      <c r="W46" s="175"/>
      <c r="X46" s="13"/>
      <c r="Y46" s="13"/>
      <c r="Z46" s="13"/>
      <c r="AA46" s="13"/>
      <c r="AB46" s="13"/>
      <c r="AC46" s="13"/>
      <c r="AD46" s="13"/>
      <c r="AE46" s="13"/>
      <c r="AF46" s="13"/>
      <c r="AG46" s="13"/>
    </row>
    <row r="47" spans="1:34" ht="12" customHeight="1" x14ac:dyDescent="0.2">
      <c r="A47" s="64"/>
      <c r="B47" s="64"/>
      <c r="C47" s="73"/>
      <c r="D47" s="73"/>
      <c r="E47" s="73"/>
      <c r="F47" s="73"/>
      <c r="G47" s="73"/>
      <c r="H47" s="73"/>
      <c r="I47" s="171"/>
      <c r="J47" s="172"/>
      <c r="K47" s="172"/>
      <c r="L47" s="172"/>
      <c r="M47" s="172"/>
      <c r="N47" s="172"/>
      <c r="O47" s="172"/>
      <c r="P47" s="172"/>
      <c r="Q47" s="172"/>
      <c r="R47" s="172"/>
      <c r="S47" s="172"/>
      <c r="T47" s="318"/>
      <c r="U47" s="318"/>
      <c r="V47" s="318"/>
      <c r="W47" s="318"/>
      <c r="X47" s="13"/>
      <c r="Y47" s="13"/>
      <c r="Z47" s="13"/>
      <c r="AA47" s="13"/>
      <c r="AB47" s="13"/>
      <c r="AC47" s="13"/>
      <c r="AD47" s="13"/>
      <c r="AE47" s="13"/>
      <c r="AF47" s="13"/>
      <c r="AG47" s="13"/>
    </row>
    <row r="48" spans="1:34" ht="11.25" customHeight="1" x14ac:dyDescent="0.2">
      <c r="C48" s="242"/>
      <c r="D48" s="242"/>
      <c r="E48" s="242"/>
      <c r="F48" s="242"/>
      <c r="G48" s="242"/>
      <c r="H48" s="242"/>
      <c r="I48" s="71"/>
      <c r="J48" s="253"/>
      <c r="K48" s="253"/>
      <c r="L48" s="253"/>
      <c r="M48" s="253"/>
      <c r="N48" s="253"/>
      <c r="O48" s="253"/>
      <c r="P48" s="253"/>
      <c r="Q48" s="253"/>
      <c r="R48" s="253"/>
      <c r="S48" s="253"/>
      <c r="T48" s="253"/>
      <c r="U48" s="253"/>
      <c r="V48" s="253"/>
      <c r="W48" s="253"/>
      <c r="X48" s="13"/>
      <c r="Y48" s="13"/>
      <c r="Z48" s="13"/>
      <c r="AA48" s="13"/>
      <c r="AB48" s="13"/>
      <c r="AC48" s="13"/>
      <c r="AD48" s="13"/>
      <c r="AE48" s="13"/>
      <c r="AF48" s="13"/>
      <c r="AG48" s="13"/>
    </row>
    <row r="49" spans="1:33" ht="11.25" customHeight="1" x14ac:dyDescent="0.2">
      <c r="A49" s="131" t="s">
        <v>251</v>
      </c>
      <c r="C49" s="72"/>
      <c r="D49" s="72"/>
      <c r="E49" s="72"/>
      <c r="F49" s="72"/>
      <c r="G49" s="72"/>
      <c r="H49" s="72"/>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1:33" ht="11.25" customHeight="1" x14ac:dyDescent="0.2">
      <c r="A50" s="321" t="s">
        <v>191</v>
      </c>
      <c r="C50" s="72"/>
      <c r="D50" s="72"/>
      <c r="E50" s="72"/>
      <c r="F50" s="72"/>
      <c r="G50" s="72"/>
      <c r="H50" s="72"/>
      <c r="I50" s="72"/>
      <c r="J50" s="72"/>
      <c r="K50" s="72"/>
      <c r="L50" s="72"/>
      <c r="M50" s="72"/>
      <c r="N50" s="72"/>
      <c r="O50" s="72"/>
      <c r="P50" s="72"/>
      <c r="Q50" s="72"/>
      <c r="R50" s="72"/>
      <c r="S50" s="72"/>
      <c r="T50" s="72"/>
      <c r="U50" s="72"/>
      <c r="V50" s="72"/>
      <c r="W50" s="72"/>
      <c r="X50" s="13"/>
      <c r="Y50" s="13"/>
      <c r="Z50" s="13"/>
      <c r="AA50" s="13"/>
      <c r="AB50" s="13"/>
      <c r="AC50" s="13"/>
      <c r="AD50" s="13"/>
      <c r="AE50" s="13"/>
      <c r="AF50" s="13"/>
      <c r="AG50" s="13"/>
    </row>
    <row r="51" spans="1:33" ht="11.25" customHeight="1" x14ac:dyDescent="0.2">
      <c r="A51" s="321"/>
      <c r="C51" s="72"/>
      <c r="D51" s="72"/>
      <c r="E51" s="72"/>
      <c r="F51" s="72"/>
      <c r="G51" s="72"/>
      <c r="H51" s="72"/>
      <c r="I51" s="72"/>
      <c r="J51" s="72"/>
      <c r="K51" s="72"/>
      <c r="L51" s="72"/>
      <c r="M51" s="72"/>
      <c r="N51" s="72"/>
      <c r="O51" s="72"/>
      <c r="P51" s="72"/>
      <c r="Q51" s="72"/>
      <c r="R51" s="72"/>
      <c r="S51" s="72"/>
      <c r="T51" s="72"/>
      <c r="U51" s="72"/>
      <c r="V51" s="72"/>
      <c r="W51" s="72"/>
      <c r="X51" s="13"/>
      <c r="Y51" s="13"/>
      <c r="Z51" s="13"/>
      <c r="AA51" s="13"/>
      <c r="AB51" s="13"/>
      <c r="AC51" s="13"/>
      <c r="AD51" s="13"/>
      <c r="AE51" s="13"/>
      <c r="AF51" s="13"/>
      <c r="AG51" s="13"/>
    </row>
    <row r="52" spans="1:33" ht="11.25" customHeight="1" x14ac:dyDescent="0.2">
      <c r="A52" s="131" t="s">
        <v>553</v>
      </c>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1:33" ht="11.25" customHeight="1" x14ac:dyDescent="0.2">
      <c r="A53" s="320" t="s">
        <v>554</v>
      </c>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t="11.25" customHeight="1" x14ac:dyDescent="0.2">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1.25" customHeight="1" x14ac:dyDescent="0.2">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1.25" customHeight="1" x14ac:dyDescent="0.2">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1.25" customHeight="1" x14ac:dyDescent="0.2">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1.25" customHeight="1" x14ac:dyDescent="0.2">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1.25" customHeight="1" x14ac:dyDescent="0.2">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1.25" customHeight="1" x14ac:dyDescent="0.2">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1.25" customHeight="1" x14ac:dyDescent="0.2">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1.25" customHeight="1" x14ac:dyDescent="0.2">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1.25" customHeight="1" x14ac:dyDescent="0.2">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1.25" customHeight="1" x14ac:dyDescent="0.2">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9:33" ht="11.25" customHeight="1" x14ac:dyDescent="0.2">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9:33" ht="11.25" customHeight="1" x14ac:dyDescent="0.2">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9:33" ht="11.25" customHeight="1" x14ac:dyDescent="0.2">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9:33" ht="11.25" customHeight="1" x14ac:dyDescent="0.2">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9:33" ht="11.25" customHeight="1" x14ac:dyDescent="0.2">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9:33" ht="11.25" customHeight="1" x14ac:dyDescent="0.2">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9:33" ht="11.25" customHeight="1" x14ac:dyDescent="0.2">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9:33" ht="11.25" customHeight="1" x14ac:dyDescent="0.2">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9:33" ht="11.25" customHeight="1" x14ac:dyDescent="0.2">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9:33" ht="11.25" customHeight="1" x14ac:dyDescent="0.2">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9:33" ht="11.25" customHeight="1" x14ac:dyDescent="0.2">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9:33" ht="11.25" customHeight="1" x14ac:dyDescent="0.2">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9:33" ht="11.25" customHeight="1" x14ac:dyDescent="0.2">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9:33" ht="11.25" customHeight="1" x14ac:dyDescent="0.2">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9:33" ht="11.25" customHeight="1" x14ac:dyDescent="0.2">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9:33" ht="11.25" customHeight="1" x14ac:dyDescent="0.2">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9:33" ht="11.25" customHeight="1" x14ac:dyDescent="0.2">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9:33" ht="11.25" customHeight="1" x14ac:dyDescent="0.2">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9:33" ht="11.25" customHeight="1" x14ac:dyDescent="0.2">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9:33" ht="11.25" customHeight="1" x14ac:dyDescent="0.2">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9:33" ht="11.25" customHeight="1" x14ac:dyDescent="0.2">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9:33" ht="11.25" customHeight="1" x14ac:dyDescent="0.2">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9:33" ht="11.25" customHeight="1" x14ac:dyDescent="0.2">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9:33" ht="11.25" customHeight="1" x14ac:dyDescent="0.2">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9:33" ht="11.25" customHeight="1" x14ac:dyDescent="0.2">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9:33" ht="11.25" customHeight="1" x14ac:dyDescent="0.2">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9:33" ht="11.25" customHeight="1" x14ac:dyDescent="0.2">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9:33" ht="11.25" customHeight="1" x14ac:dyDescent="0.2">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9:33" ht="11.25" customHeight="1" x14ac:dyDescent="0.2">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9:33" ht="11.25" customHeight="1" x14ac:dyDescent="0.2">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9:33" ht="11.25" customHeight="1" x14ac:dyDescent="0.2">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9:33" ht="11.25" customHeight="1" x14ac:dyDescent="0.2">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9:33" ht="11.25" customHeight="1" x14ac:dyDescent="0.2">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9:33" ht="11.25" customHeight="1" x14ac:dyDescent="0.2">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9:33" ht="11.25" customHeight="1" x14ac:dyDescent="0.2">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row r="100" spans="9:33" ht="11.25" customHeight="1" x14ac:dyDescent="0.2">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row>
    <row r="101" spans="9:33" ht="11.25" customHeight="1" x14ac:dyDescent="0.2">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row>
    <row r="102" spans="9:33" ht="11.25" customHeight="1" x14ac:dyDescent="0.2">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row>
    <row r="103" spans="9:33" ht="11.25" customHeight="1" x14ac:dyDescent="0.2">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row>
    <row r="104" spans="9:33" ht="11.25" customHeight="1" x14ac:dyDescent="0.2">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9:33" ht="11.25" customHeight="1" x14ac:dyDescent="0.2">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row>
    <row r="106" spans="9:33" ht="11.25" customHeight="1" x14ac:dyDescent="0.2">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row>
    <row r="107" spans="9:33" ht="11.25" customHeight="1" x14ac:dyDescent="0.2">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row>
    <row r="108" spans="9:33" ht="11.25" customHeight="1" x14ac:dyDescent="0.2">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row>
    <row r="109" spans="9:33" ht="11.25" customHeight="1" x14ac:dyDescent="0.2">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row>
    <row r="110" spans="9:33" ht="11.25" customHeight="1" x14ac:dyDescent="0.2">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row>
    <row r="111" spans="9:33" ht="11.25" customHeight="1" x14ac:dyDescent="0.2">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row>
    <row r="112" spans="9:33" ht="11.25" customHeight="1" x14ac:dyDescent="0.2">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row>
    <row r="113" spans="9:33" ht="11.25" customHeight="1" x14ac:dyDescent="0.2">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row>
    <row r="114" spans="9:33" ht="11.25" customHeight="1" x14ac:dyDescent="0.2">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row>
    <row r="115" spans="9:33" ht="11.25" customHeight="1" x14ac:dyDescent="0.2">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row>
    <row r="116" spans="9:33" ht="11.25" customHeight="1" x14ac:dyDescent="0.2">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row>
    <row r="117" spans="9:33" ht="11.25" customHeight="1" x14ac:dyDescent="0.2">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row>
    <row r="118" spans="9:33" ht="11.25" customHeight="1" x14ac:dyDescent="0.2">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row>
    <row r="119" spans="9:33" ht="11.25" customHeight="1" x14ac:dyDescent="0.2">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row>
    <row r="120" spans="9:33" ht="11.25" customHeight="1" x14ac:dyDescent="0.2">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row>
    <row r="121" spans="9:33" ht="11.25" customHeight="1" x14ac:dyDescent="0.2">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row>
    <row r="122" spans="9:33" ht="11.25" customHeight="1" x14ac:dyDescent="0.2">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row>
    <row r="123" spans="9:33" ht="11.25" customHeight="1" x14ac:dyDescent="0.2">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row>
    <row r="124" spans="9:33" ht="11.25" customHeight="1" x14ac:dyDescent="0.2">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row>
    <row r="125" spans="9:33" ht="11.25" customHeight="1" x14ac:dyDescent="0.2">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row>
    <row r="126" spans="9:33" ht="11.25" customHeight="1" x14ac:dyDescent="0.2">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row>
    <row r="127" spans="9:33" ht="11.25" customHeight="1" x14ac:dyDescent="0.2">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row>
  </sheetData>
  <phoneticPr fontId="22" type="noConversion"/>
  <pageMargins left="0.23622047244094491" right="0.23622047244094491" top="0.35433070866141736" bottom="0.74803149606299213" header="0.31496062992125984" footer="0.31496062992125984"/>
  <pageSetup scale="4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I157"/>
  <sheetViews>
    <sheetView zoomScaleNormal="100" zoomScaleSheetLayoutView="100" workbookViewId="0">
      <selection activeCell="R18" sqref="R18"/>
    </sheetView>
  </sheetViews>
  <sheetFormatPr defaultColWidth="0" defaultRowHeight="11.25" x14ac:dyDescent="0.2"/>
  <cols>
    <col min="1" max="1" width="23.1640625" style="416" customWidth="1"/>
    <col min="2" max="2" width="11" style="416" customWidth="1"/>
    <col min="3" max="3" width="3.1640625" style="416" customWidth="1"/>
    <col min="4" max="8" width="9.83203125" style="416" customWidth="1"/>
    <col min="9" max="12" width="10" style="415" customWidth="1"/>
    <col min="13" max="13" width="2.83203125" style="415" customWidth="1"/>
    <col min="14" max="15" width="10" style="415" customWidth="1"/>
    <col min="16" max="16" width="3.1640625" style="415" customWidth="1"/>
    <col min="17" max="17" width="9" style="415" customWidth="1"/>
    <col min="18" max="18" width="23.1640625" style="415" customWidth="1"/>
    <col min="19" max="19" width="2.1640625" style="415" customWidth="1"/>
    <col min="20" max="20" width="9" style="415" customWidth="1"/>
    <col min="21" max="22" width="3.33203125" style="415" customWidth="1"/>
    <col min="23" max="23" width="10.6640625" style="415" hidden="1" customWidth="1"/>
    <col min="24" max="28" width="0" style="415" hidden="1" customWidth="1"/>
    <col min="29" max="29" width="10.6640625" style="415" hidden="1" customWidth="1"/>
    <col min="30" max="36" width="0" style="415" hidden="1" customWidth="1"/>
    <col min="37" max="37" width="10.6640625" style="415" hidden="1" customWidth="1"/>
    <col min="38" max="61" width="0" style="415" hidden="1" customWidth="1"/>
    <col min="62" max="16384" width="10.6640625" style="415" hidden="1"/>
  </cols>
  <sheetData>
    <row r="1" spans="1:20" ht="30" customHeight="1" x14ac:dyDescent="0.2">
      <c r="A1" s="415"/>
      <c r="B1" s="138"/>
      <c r="C1" s="138"/>
      <c r="D1" s="434"/>
      <c r="E1" s="434"/>
      <c r="F1" s="434"/>
      <c r="G1" s="434"/>
      <c r="H1" s="434"/>
    </row>
    <row r="2" spans="1:20" ht="10.5" customHeight="1" x14ac:dyDescent="0.2">
      <c r="A2" s="131" t="s">
        <v>342</v>
      </c>
      <c r="B2" s="138"/>
      <c r="C2" s="138"/>
      <c r="D2" s="434"/>
      <c r="E2" s="434"/>
      <c r="F2" s="434"/>
      <c r="G2" s="434"/>
      <c r="H2" s="434"/>
    </row>
    <row r="3" spans="1:20" ht="12.75" customHeight="1" x14ac:dyDescent="0.2">
      <c r="A3" s="158" t="s">
        <v>206</v>
      </c>
      <c r="B3" s="131"/>
      <c r="C3" s="131"/>
      <c r="D3" s="434"/>
      <c r="E3" s="415"/>
      <c r="F3" s="415"/>
      <c r="G3" s="415"/>
      <c r="H3" s="415"/>
    </row>
    <row r="4" spans="1:20" ht="12.75" customHeight="1" x14ac:dyDescent="0.2">
      <c r="A4" s="158" t="s">
        <v>416</v>
      </c>
      <c r="B4" s="131"/>
      <c r="C4" s="131"/>
      <c r="D4" s="434"/>
      <c r="E4" s="415"/>
      <c r="F4" s="415"/>
      <c r="G4" s="415"/>
      <c r="H4" s="415"/>
    </row>
    <row r="5" spans="1:20" ht="10.5" customHeight="1" x14ac:dyDescent="0.2">
      <c r="A5" s="136" t="s">
        <v>165</v>
      </c>
      <c r="B5" s="131"/>
      <c r="C5" s="122"/>
      <c r="D5" s="425"/>
      <c r="E5" s="415"/>
      <c r="F5" s="415"/>
      <c r="G5" s="415"/>
      <c r="H5" s="415"/>
    </row>
    <row r="6" spans="1:20" ht="10.5" customHeight="1" x14ac:dyDescent="0.2">
      <c r="A6" s="136" t="s">
        <v>417</v>
      </c>
      <c r="B6" s="131"/>
      <c r="C6" s="122"/>
      <c r="D6" s="425"/>
      <c r="E6" s="415"/>
      <c r="F6" s="415"/>
      <c r="G6" s="415"/>
      <c r="H6" s="415"/>
    </row>
    <row r="7" spans="1:20" ht="6" customHeight="1" x14ac:dyDescent="0.2">
      <c r="A7" s="131"/>
      <c r="B7" s="131"/>
      <c r="C7" s="136"/>
      <c r="J7" s="435"/>
      <c r="P7" s="435"/>
      <c r="Q7" s="435"/>
      <c r="R7" s="435"/>
    </row>
    <row r="8" spans="1:20" ht="12" customHeight="1" x14ac:dyDescent="0.2">
      <c r="A8" s="146"/>
      <c r="B8" s="146"/>
      <c r="C8" s="146"/>
      <c r="D8" s="70"/>
      <c r="E8" s="70"/>
      <c r="F8" s="70"/>
      <c r="G8" s="70"/>
      <c r="H8" s="70"/>
      <c r="I8" s="309">
        <v>2024</v>
      </c>
      <c r="J8" s="309"/>
      <c r="K8" s="308"/>
      <c r="L8" s="308"/>
      <c r="M8" s="493"/>
      <c r="N8" s="309">
        <v>2025</v>
      </c>
      <c r="O8" s="309"/>
      <c r="P8" s="52"/>
      <c r="Q8" s="222"/>
      <c r="R8" s="52"/>
      <c r="S8" s="289"/>
      <c r="T8" s="287"/>
    </row>
    <row r="9" spans="1:20" ht="12" customHeight="1" x14ac:dyDescent="0.2">
      <c r="A9" s="415"/>
      <c r="B9" s="415"/>
      <c r="C9" s="415"/>
      <c r="D9" s="13">
        <v>2020</v>
      </c>
      <c r="E9" s="13">
        <v>2021</v>
      </c>
      <c r="F9" s="13">
        <v>2022</v>
      </c>
      <c r="G9" s="13">
        <v>2023</v>
      </c>
      <c r="H9" s="13">
        <v>2024</v>
      </c>
      <c r="I9" s="306" t="s">
        <v>50</v>
      </c>
      <c r="J9" s="306" t="s">
        <v>51</v>
      </c>
      <c r="K9" s="306" t="s">
        <v>52</v>
      </c>
      <c r="L9" s="306" t="s">
        <v>53</v>
      </c>
      <c r="M9" s="331"/>
      <c r="N9" s="306" t="s">
        <v>50</v>
      </c>
      <c r="O9" s="306" t="s">
        <v>51</v>
      </c>
      <c r="P9" s="222"/>
      <c r="Q9" s="222"/>
      <c r="R9" s="222"/>
      <c r="S9" s="290"/>
      <c r="T9" s="288"/>
    </row>
    <row r="10" spans="1:20" ht="12" customHeight="1" x14ac:dyDescent="0.2">
      <c r="A10" s="64"/>
      <c r="B10" s="64"/>
      <c r="C10" s="64"/>
      <c r="D10" s="100"/>
      <c r="E10" s="100"/>
      <c r="F10" s="100"/>
      <c r="G10" s="100"/>
      <c r="H10" s="100"/>
      <c r="I10" s="307" t="s">
        <v>389</v>
      </c>
      <c r="J10" s="307" t="s">
        <v>390</v>
      </c>
      <c r="K10" s="307" t="s">
        <v>391</v>
      </c>
      <c r="L10" s="307" t="s">
        <v>392</v>
      </c>
      <c r="M10" s="307"/>
      <c r="N10" s="307" t="s">
        <v>389</v>
      </c>
      <c r="O10" s="307" t="s">
        <v>390</v>
      </c>
      <c r="P10" s="234"/>
      <c r="Q10" s="234"/>
      <c r="R10" s="234"/>
      <c r="S10" s="290"/>
      <c r="T10" s="288"/>
    </row>
    <row r="11" spans="1:20" ht="7.5" customHeight="1" x14ac:dyDescent="0.2">
      <c r="A11" s="131"/>
      <c r="B11" s="131"/>
      <c r="C11" s="144"/>
      <c r="D11" s="436"/>
      <c r="E11" s="436"/>
      <c r="F11" s="436"/>
      <c r="G11" s="436"/>
      <c r="H11" s="436"/>
      <c r="I11" s="437"/>
      <c r="J11" s="437"/>
      <c r="K11" s="437"/>
      <c r="L11" s="437"/>
      <c r="M11" s="437"/>
      <c r="N11" s="437"/>
      <c r="O11" s="437"/>
      <c r="P11" s="436"/>
      <c r="Q11" s="436"/>
      <c r="R11" s="436"/>
      <c r="S11" s="436"/>
      <c r="T11" s="436"/>
    </row>
    <row r="12" spans="1:20" ht="7.5" customHeight="1" x14ac:dyDescent="0.2">
      <c r="A12" s="131"/>
      <c r="B12" s="131"/>
      <c r="C12" s="144"/>
      <c r="D12" s="436"/>
      <c r="E12" s="436"/>
      <c r="F12" s="436"/>
      <c r="G12" s="436"/>
      <c r="H12" s="436"/>
      <c r="I12" s="437"/>
      <c r="J12" s="437"/>
      <c r="K12" s="437"/>
      <c r="L12" s="437"/>
      <c r="M12" s="437"/>
      <c r="N12" s="437"/>
      <c r="O12" s="437"/>
      <c r="P12" s="436"/>
      <c r="Q12" s="436"/>
      <c r="R12" s="436"/>
      <c r="S12" s="436"/>
      <c r="T12" s="436"/>
    </row>
    <row r="13" spans="1:20" ht="10.5" customHeight="1" x14ac:dyDescent="0.2">
      <c r="A13" s="512" t="s">
        <v>67</v>
      </c>
      <c r="B13" s="514" t="s">
        <v>95</v>
      </c>
      <c r="C13" s="415"/>
      <c r="D13" s="439">
        <v>54.884585665943533</v>
      </c>
      <c r="E13" s="439">
        <v>59.05</v>
      </c>
      <c r="F13" s="439">
        <v>60.104752878628545</v>
      </c>
      <c r="G13" s="439">
        <v>60.975000000000001</v>
      </c>
      <c r="H13" s="439">
        <v>61.024999999999999</v>
      </c>
      <c r="I13" s="440">
        <v>60.5</v>
      </c>
      <c r="J13" s="440">
        <v>61.1</v>
      </c>
      <c r="K13" s="440">
        <v>60.9</v>
      </c>
      <c r="L13" s="440">
        <v>61.6</v>
      </c>
      <c r="M13" s="440"/>
      <c r="N13" s="440">
        <v>60.5</v>
      </c>
      <c r="O13" s="440">
        <v>60.5</v>
      </c>
      <c r="P13" s="439"/>
      <c r="Q13" s="415" t="s">
        <v>95</v>
      </c>
      <c r="R13" s="438" t="s">
        <v>67</v>
      </c>
      <c r="S13" s="439"/>
      <c r="T13" s="439"/>
    </row>
    <row r="14" spans="1:20" ht="10.5" customHeight="1" x14ac:dyDescent="0.2">
      <c r="A14" s="513"/>
      <c r="B14" s="514" t="s">
        <v>146</v>
      </c>
      <c r="C14" s="415"/>
      <c r="D14" s="442">
        <v>64.903769025663451</v>
      </c>
      <c r="E14" s="442">
        <v>69.375</v>
      </c>
      <c r="F14" s="442">
        <v>69.940083693492923</v>
      </c>
      <c r="G14" s="442">
        <v>70.625</v>
      </c>
      <c r="H14" s="442">
        <v>70.225000000000009</v>
      </c>
      <c r="I14" s="443">
        <v>69.400000000000006</v>
      </c>
      <c r="J14" s="443">
        <v>70.2</v>
      </c>
      <c r="K14" s="443">
        <v>70.5</v>
      </c>
      <c r="L14" s="443">
        <v>70.8</v>
      </c>
      <c r="M14" s="443"/>
      <c r="N14" s="443">
        <v>70.2</v>
      </c>
      <c r="O14" s="443">
        <v>69.599999999999994</v>
      </c>
      <c r="P14" s="442"/>
      <c r="Q14" s="415" t="s">
        <v>418</v>
      </c>
      <c r="R14" s="441"/>
      <c r="S14" s="442"/>
      <c r="T14" s="442"/>
    </row>
    <row r="15" spans="1:20" ht="10.5" customHeight="1" x14ac:dyDescent="0.2">
      <c r="A15" s="514"/>
      <c r="B15" s="514" t="s">
        <v>147</v>
      </c>
      <c r="C15" s="415"/>
      <c r="D15" s="442">
        <v>45.924709028402951</v>
      </c>
      <c r="E15" s="442">
        <v>49.525000000000006</v>
      </c>
      <c r="F15" s="442">
        <v>51.017931330656495</v>
      </c>
      <c r="G15" s="442">
        <v>52.125</v>
      </c>
      <c r="H15" s="442">
        <v>52.524999999999999</v>
      </c>
      <c r="I15" s="443">
        <v>52.2</v>
      </c>
      <c r="J15" s="443">
        <v>52.7</v>
      </c>
      <c r="K15" s="443">
        <v>52.1</v>
      </c>
      <c r="L15" s="443">
        <v>53.1</v>
      </c>
      <c r="M15" s="443"/>
      <c r="N15" s="443">
        <v>51.6</v>
      </c>
      <c r="O15" s="443">
        <v>52.1</v>
      </c>
      <c r="P15" s="442"/>
      <c r="Q15" s="415" t="s">
        <v>419</v>
      </c>
      <c r="S15" s="442"/>
      <c r="T15" s="442"/>
    </row>
    <row r="16" spans="1:20" ht="7.5" customHeight="1" x14ac:dyDescent="0.2">
      <c r="A16" s="514"/>
      <c r="B16" s="514"/>
      <c r="C16" s="415"/>
      <c r="D16" s="442"/>
      <c r="E16" s="442"/>
      <c r="F16" s="442"/>
      <c r="G16" s="442"/>
      <c r="H16" s="442"/>
      <c r="I16" s="443"/>
      <c r="J16" s="443"/>
      <c r="K16" s="443"/>
      <c r="L16" s="443"/>
      <c r="M16" s="443"/>
      <c r="N16" s="443"/>
      <c r="O16" s="443"/>
      <c r="P16" s="442"/>
      <c r="S16" s="442"/>
      <c r="T16" s="442"/>
    </row>
    <row r="17" spans="1:20" ht="10.5" customHeight="1" x14ac:dyDescent="0.2">
      <c r="A17" s="515" t="s">
        <v>1002</v>
      </c>
      <c r="B17" s="514" t="s">
        <v>95</v>
      </c>
      <c r="C17" s="415"/>
      <c r="D17" s="439">
        <v>0</v>
      </c>
      <c r="E17" s="439">
        <v>68.441324435364635</v>
      </c>
      <c r="F17" s="439">
        <v>72.074243143054773</v>
      </c>
      <c r="G17" s="439">
        <v>75.900000000000006</v>
      </c>
      <c r="H17" s="439">
        <v>75.900000000000006</v>
      </c>
      <c r="I17" s="440">
        <v>0</v>
      </c>
      <c r="J17" s="440">
        <v>0</v>
      </c>
      <c r="K17" s="440">
        <v>0</v>
      </c>
      <c r="L17" s="440">
        <v>0</v>
      </c>
      <c r="M17" s="440"/>
      <c r="N17" s="440">
        <v>0</v>
      </c>
      <c r="O17" s="440">
        <v>0</v>
      </c>
      <c r="P17" s="439"/>
      <c r="Q17" s="415" t="s">
        <v>95</v>
      </c>
      <c r="R17" s="444" t="s">
        <v>1003</v>
      </c>
      <c r="S17" s="439"/>
      <c r="T17" s="439"/>
    </row>
    <row r="18" spans="1:20" ht="10.5" customHeight="1" x14ac:dyDescent="0.2">
      <c r="A18" s="513"/>
      <c r="B18" s="514" t="s">
        <v>146</v>
      </c>
      <c r="C18" s="415"/>
      <c r="D18" s="442">
        <v>0</v>
      </c>
      <c r="E18" s="442">
        <v>71.667445190465486</v>
      </c>
      <c r="F18" s="442">
        <v>72.528549392499002</v>
      </c>
      <c r="G18" s="442">
        <v>73.400000000000006</v>
      </c>
      <c r="H18" s="442">
        <v>73.400000000000006</v>
      </c>
      <c r="I18" s="443">
        <v>0</v>
      </c>
      <c r="J18" s="443">
        <v>0</v>
      </c>
      <c r="K18" s="443">
        <v>0</v>
      </c>
      <c r="L18" s="443">
        <v>0</v>
      </c>
      <c r="M18" s="443"/>
      <c r="N18" s="443">
        <v>0</v>
      </c>
      <c r="O18" s="443">
        <v>0</v>
      </c>
      <c r="P18" s="442"/>
      <c r="Q18" s="415" t="s">
        <v>418</v>
      </c>
      <c r="R18" s="441"/>
      <c r="S18" s="442"/>
      <c r="T18" s="442"/>
    </row>
    <row r="19" spans="1:20" ht="10.5" customHeight="1" x14ac:dyDescent="0.2">
      <c r="A19" s="514"/>
      <c r="B19" s="514" t="s">
        <v>147</v>
      </c>
      <c r="C19" s="415"/>
      <c r="D19" s="442">
        <v>0</v>
      </c>
      <c r="E19" s="442">
        <v>63.06340764558751</v>
      </c>
      <c r="F19" s="442">
        <v>69.457545917541921</v>
      </c>
      <c r="G19" s="442">
        <v>76.5</v>
      </c>
      <c r="H19" s="442">
        <v>76.5</v>
      </c>
      <c r="I19" s="443">
        <v>0</v>
      </c>
      <c r="J19" s="443">
        <v>0</v>
      </c>
      <c r="K19" s="443">
        <v>0</v>
      </c>
      <c r="L19" s="443">
        <v>0</v>
      </c>
      <c r="M19" s="443"/>
      <c r="N19" s="443">
        <v>0</v>
      </c>
      <c r="O19" s="443">
        <v>0</v>
      </c>
      <c r="P19" s="442"/>
      <c r="Q19" s="415" t="s">
        <v>419</v>
      </c>
      <c r="S19" s="442"/>
      <c r="T19" s="442"/>
    </row>
    <row r="20" spans="1:20" ht="7.5" customHeight="1" x14ac:dyDescent="0.2">
      <c r="A20" s="514"/>
      <c r="B20" s="514"/>
      <c r="C20" s="415"/>
      <c r="D20" s="442"/>
      <c r="E20" s="442"/>
      <c r="F20" s="442"/>
      <c r="G20" s="442"/>
      <c r="H20" s="442"/>
      <c r="I20" s="443"/>
      <c r="J20" s="443"/>
      <c r="K20" s="443"/>
      <c r="L20" s="443"/>
      <c r="M20" s="443"/>
      <c r="N20" s="443"/>
      <c r="O20" s="443"/>
      <c r="P20" s="442"/>
      <c r="S20" s="442"/>
      <c r="T20" s="442"/>
    </row>
    <row r="21" spans="1:20" ht="10.5" customHeight="1" x14ac:dyDescent="0.2">
      <c r="A21" s="515" t="s">
        <v>148</v>
      </c>
      <c r="B21" s="514" t="s">
        <v>95</v>
      </c>
      <c r="C21" s="415"/>
      <c r="D21" s="439">
        <v>60.597014925373131</v>
      </c>
      <c r="E21" s="439">
        <v>61.2</v>
      </c>
      <c r="F21" s="439">
        <v>62.9</v>
      </c>
      <c r="G21" s="439">
        <v>62.3</v>
      </c>
      <c r="H21" s="439">
        <v>65.830643038763455</v>
      </c>
      <c r="I21" s="440">
        <v>0</v>
      </c>
      <c r="J21" s="440">
        <v>0</v>
      </c>
      <c r="K21" s="440">
        <v>0</v>
      </c>
      <c r="L21" s="440">
        <v>0</v>
      </c>
      <c r="M21" s="440"/>
      <c r="N21" s="440">
        <v>0</v>
      </c>
      <c r="O21" s="440">
        <v>0</v>
      </c>
      <c r="P21" s="439"/>
      <c r="Q21" s="415" t="s">
        <v>95</v>
      </c>
      <c r="R21" s="444" t="s">
        <v>148</v>
      </c>
      <c r="S21" s="439"/>
      <c r="T21" s="439"/>
    </row>
    <row r="22" spans="1:20" ht="10.5" customHeight="1" x14ac:dyDescent="0.2">
      <c r="A22" s="513"/>
      <c r="B22" s="514" t="s">
        <v>146</v>
      </c>
      <c r="C22" s="415"/>
      <c r="D22" s="442">
        <v>64.807692307692307</v>
      </c>
      <c r="E22" s="442">
        <v>65.3</v>
      </c>
      <c r="F22" s="442">
        <v>67.3</v>
      </c>
      <c r="G22" s="442">
        <v>67</v>
      </c>
      <c r="H22" s="442">
        <v>67.2</v>
      </c>
      <c r="I22" s="443">
        <v>0</v>
      </c>
      <c r="J22" s="443">
        <v>0</v>
      </c>
      <c r="K22" s="443">
        <v>0</v>
      </c>
      <c r="L22" s="443">
        <v>0</v>
      </c>
      <c r="M22" s="443"/>
      <c r="N22" s="443">
        <v>0</v>
      </c>
      <c r="O22" s="443">
        <v>0</v>
      </c>
      <c r="P22" s="442"/>
      <c r="Q22" s="415" t="s">
        <v>418</v>
      </c>
      <c r="R22" s="441"/>
      <c r="S22" s="442"/>
      <c r="T22" s="442"/>
    </row>
    <row r="23" spans="1:20" ht="10.5" customHeight="1" x14ac:dyDescent="0.2">
      <c r="A23" s="514"/>
      <c r="B23" s="514" t="s">
        <v>147</v>
      </c>
      <c r="C23" s="415"/>
      <c r="D23" s="442">
        <v>56.722319859402461</v>
      </c>
      <c r="E23" s="442">
        <v>57.6</v>
      </c>
      <c r="F23" s="442">
        <v>59</v>
      </c>
      <c r="G23" s="442">
        <v>58.1</v>
      </c>
      <c r="H23" s="442">
        <v>59.933333333333337</v>
      </c>
      <c r="I23" s="443">
        <v>0</v>
      </c>
      <c r="J23" s="443">
        <v>0</v>
      </c>
      <c r="K23" s="443">
        <v>0</v>
      </c>
      <c r="L23" s="443">
        <v>0</v>
      </c>
      <c r="M23" s="443"/>
      <c r="N23" s="443">
        <v>0</v>
      </c>
      <c r="O23" s="443">
        <v>0</v>
      </c>
      <c r="P23" s="442"/>
      <c r="Q23" s="415" t="s">
        <v>419</v>
      </c>
      <c r="S23" s="442"/>
      <c r="T23" s="442"/>
    </row>
    <row r="24" spans="1:20" ht="7.5" customHeight="1" x14ac:dyDescent="0.2">
      <c r="A24" s="514"/>
      <c r="B24" s="514"/>
      <c r="C24" s="415"/>
      <c r="D24" s="442"/>
      <c r="E24" s="442"/>
      <c r="F24" s="442"/>
      <c r="G24" s="442"/>
      <c r="H24" s="442"/>
      <c r="I24" s="443"/>
      <c r="J24" s="443"/>
      <c r="K24" s="443"/>
      <c r="L24" s="443"/>
      <c r="M24" s="443"/>
      <c r="N24" s="443"/>
      <c r="O24" s="443"/>
      <c r="P24" s="442"/>
      <c r="S24" s="442"/>
      <c r="T24" s="442"/>
    </row>
    <row r="25" spans="1:20" ht="10.5" customHeight="1" x14ac:dyDescent="0.2">
      <c r="A25" s="515" t="s">
        <v>149</v>
      </c>
      <c r="B25" s="514" t="s">
        <v>95</v>
      </c>
      <c r="C25" s="415"/>
      <c r="D25" s="439">
        <v>55.137066832782992</v>
      </c>
      <c r="E25" s="439">
        <v>59.7</v>
      </c>
      <c r="F25" s="439">
        <v>58.7</v>
      </c>
      <c r="G25" s="439">
        <v>58.1</v>
      </c>
      <c r="H25" s="439">
        <v>56.3</v>
      </c>
      <c r="I25" s="440">
        <v>0</v>
      </c>
      <c r="J25" s="440">
        <v>0</v>
      </c>
      <c r="K25" s="440">
        <v>0</v>
      </c>
      <c r="L25" s="440">
        <v>0</v>
      </c>
      <c r="M25" s="440"/>
      <c r="N25" s="440">
        <v>0</v>
      </c>
      <c r="O25" s="440">
        <v>0</v>
      </c>
      <c r="P25" s="439"/>
      <c r="Q25" s="415" t="s">
        <v>95</v>
      </c>
      <c r="R25" s="444" t="s">
        <v>420</v>
      </c>
      <c r="S25" s="439"/>
      <c r="T25" s="439"/>
    </row>
    <row r="26" spans="1:20" ht="10.5" customHeight="1" x14ac:dyDescent="0.2">
      <c r="A26" s="513"/>
      <c r="B26" s="514" t="s">
        <v>146</v>
      </c>
      <c r="C26" s="415"/>
      <c r="D26" s="442">
        <v>68.682147616258348</v>
      </c>
      <c r="E26" s="442">
        <v>72.900000000000006</v>
      </c>
      <c r="F26" s="442">
        <v>73.400000000000006</v>
      </c>
      <c r="G26" s="442">
        <v>71.5</v>
      </c>
      <c r="H26" s="442">
        <v>69.7</v>
      </c>
      <c r="I26" s="443">
        <v>0</v>
      </c>
      <c r="J26" s="443">
        <v>0</v>
      </c>
      <c r="K26" s="443">
        <v>0</v>
      </c>
      <c r="L26" s="443">
        <v>0</v>
      </c>
      <c r="M26" s="443"/>
      <c r="N26" s="443">
        <v>0</v>
      </c>
      <c r="O26" s="443">
        <v>0</v>
      </c>
      <c r="P26" s="442"/>
      <c r="Q26" s="415" t="s">
        <v>418</v>
      </c>
      <c r="R26" s="441"/>
      <c r="S26" s="442"/>
      <c r="T26" s="442"/>
    </row>
    <row r="27" spans="1:20" ht="10.5" customHeight="1" x14ac:dyDescent="0.2">
      <c r="A27" s="514"/>
      <c r="B27" s="514" t="s">
        <v>147</v>
      </c>
      <c r="C27" s="415"/>
      <c r="D27" s="442">
        <v>42.407412765771539</v>
      </c>
      <c r="E27" s="442">
        <v>47</v>
      </c>
      <c r="F27" s="442">
        <v>44.4</v>
      </c>
      <c r="G27" s="442">
        <v>45.15</v>
      </c>
      <c r="H27" s="442">
        <v>43.6</v>
      </c>
      <c r="I27" s="443">
        <v>0</v>
      </c>
      <c r="J27" s="443">
        <v>0</v>
      </c>
      <c r="K27" s="443">
        <v>0</v>
      </c>
      <c r="L27" s="443">
        <v>0</v>
      </c>
      <c r="M27" s="443"/>
      <c r="N27" s="443">
        <v>0</v>
      </c>
      <c r="O27" s="443">
        <v>0</v>
      </c>
      <c r="P27" s="442"/>
      <c r="Q27" s="415" t="s">
        <v>419</v>
      </c>
      <c r="S27" s="442"/>
      <c r="T27" s="442"/>
    </row>
    <row r="28" spans="1:20" ht="7.5" customHeight="1" x14ac:dyDescent="0.2">
      <c r="A28" s="514"/>
      <c r="B28" s="514"/>
      <c r="C28" s="415"/>
      <c r="D28" s="442"/>
      <c r="E28" s="442"/>
      <c r="F28" s="442"/>
      <c r="G28" s="442"/>
      <c r="H28" s="442"/>
      <c r="I28" s="443"/>
      <c r="J28" s="443"/>
      <c r="K28" s="443"/>
      <c r="L28" s="443"/>
      <c r="M28" s="443"/>
      <c r="N28" s="443"/>
      <c r="O28" s="443"/>
      <c r="P28" s="442"/>
      <c r="S28" s="442"/>
      <c r="T28" s="442"/>
    </row>
    <row r="29" spans="1:20" ht="10.5" customHeight="1" x14ac:dyDescent="0.2">
      <c r="A29" s="512" t="s">
        <v>222</v>
      </c>
      <c r="B29" s="514" t="s">
        <v>95</v>
      </c>
      <c r="C29" s="415"/>
      <c r="D29" s="439">
        <v>66.992959962727795</v>
      </c>
      <c r="E29" s="439">
        <v>76.717255166725252</v>
      </c>
      <c r="F29" s="439">
        <v>77.245000000000005</v>
      </c>
      <c r="G29" s="439">
        <v>77.382460189016683</v>
      </c>
      <c r="H29" s="439">
        <v>78.510758181168569</v>
      </c>
      <c r="I29" s="440">
        <v>78.412094262462062</v>
      </c>
      <c r="J29" s="440">
        <v>78.282733300137608</v>
      </c>
      <c r="K29" s="440">
        <v>78.330946979456471</v>
      </c>
      <c r="L29" s="440">
        <v>79.017258182618122</v>
      </c>
      <c r="M29" s="440"/>
      <c r="N29" s="440">
        <v>79.055241407102955</v>
      </c>
      <c r="O29" s="440">
        <v>78.563603866444438</v>
      </c>
      <c r="P29" s="439"/>
      <c r="Q29" s="415" t="s">
        <v>95</v>
      </c>
      <c r="R29" s="438" t="s">
        <v>421</v>
      </c>
      <c r="S29" s="439"/>
      <c r="T29" s="439"/>
    </row>
    <row r="30" spans="1:20" ht="10.5" customHeight="1" x14ac:dyDescent="0.2">
      <c r="A30" s="516" t="s">
        <v>219</v>
      </c>
      <c r="B30" s="514" t="s">
        <v>146</v>
      </c>
      <c r="C30" s="415"/>
      <c r="D30" s="442">
        <v>75.375608897570999</v>
      </c>
      <c r="E30" s="442">
        <v>83.431478334826778</v>
      </c>
      <c r="F30" s="442">
        <v>83.69250000000001</v>
      </c>
      <c r="G30" s="442">
        <v>83.247851885970903</v>
      </c>
      <c r="H30" s="442">
        <v>83.944637047298045</v>
      </c>
      <c r="I30" s="443">
        <v>83.704995087952568</v>
      </c>
      <c r="J30" s="443">
        <v>83.837390510810124</v>
      </c>
      <c r="K30" s="443">
        <v>83.946760207983061</v>
      </c>
      <c r="L30" s="443">
        <v>84.289402382446411</v>
      </c>
      <c r="M30" s="443"/>
      <c r="N30" s="443">
        <v>84.726380058797389</v>
      </c>
      <c r="O30" s="443">
        <v>83.879013960763828</v>
      </c>
      <c r="P30" s="442"/>
      <c r="Q30" s="415" t="s">
        <v>418</v>
      </c>
      <c r="R30" s="445" t="s">
        <v>660</v>
      </c>
      <c r="S30" s="442"/>
      <c r="T30" s="442"/>
    </row>
    <row r="31" spans="1:20" ht="10.5" customHeight="1" x14ac:dyDescent="0.2">
      <c r="A31" s="514"/>
      <c r="B31" s="514" t="s">
        <v>147</v>
      </c>
      <c r="C31" s="415"/>
      <c r="D31" s="442">
        <v>58.904485231397359</v>
      </c>
      <c r="E31" s="442">
        <v>70.348361332314155</v>
      </c>
      <c r="F31" s="442">
        <v>71.072499999999991</v>
      </c>
      <c r="G31" s="442">
        <v>71.813028994999286</v>
      </c>
      <c r="H31" s="442">
        <v>73.357049608772641</v>
      </c>
      <c r="I31" s="443">
        <v>73.382966305065182</v>
      </c>
      <c r="J31" s="443">
        <v>72.981815414390255</v>
      </c>
      <c r="K31" s="443">
        <v>73.015571754292623</v>
      </c>
      <c r="L31" s="443">
        <v>74.047844961342477</v>
      </c>
      <c r="M31" s="443"/>
      <c r="N31" s="443">
        <v>73.687457086475902</v>
      </c>
      <c r="O31" s="443">
        <v>73.558449719310474</v>
      </c>
      <c r="P31" s="442"/>
      <c r="Q31" s="415" t="s">
        <v>419</v>
      </c>
      <c r="S31" s="442"/>
      <c r="T31" s="442"/>
    </row>
    <row r="32" spans="1:20" ht="7.5" customHeight="1" x14ac:dyDescent="0.2">
      <c r="A32" s="514"/>
      <c r="B32" s="514"/>
      <c r="C32" s="415"/>
      <c r="D32" s="442"/>
      <c r="E32" s="442"/>
      <c r="F32" s="442"/>
      <c r="G32" s="442"/>
      <c r="H32" s="442"/>
      <c r="I32" s="443"/>
      <c r="J32" s="443"/>
      <c r="K32" s="443"/>
      <c r="L32" s="443"/>
      <c r="M32" s="443"/>
      <c r="N32" s="443"/>
      <c r="O32" s="443"/>
      <c r="P32" s="442"/>
      <c r="S32" s="442"/>
      <c r="T32" s="442"/>
    </row>
    <row r="33" spans="1:20" ht="10.5" customHeight="1" x14ac:dyDescent="0.2">
      <c r="A33" s="512" t="s">
        <v>19</v>
      </c>
      <c r="B33" s="514" t="s">
        <v>95</v>
      </c>
      <c r="C33" s="415"/>
      <c r="D33" s="439">
        <v>59.279550428956952</v>
      </c>
      <c r="E33" s="439">
        <v>61.252252744379895</v>
      </c>
      <c r="F33" s="439">
        <v>62.375</v>
      </c>
      <c r="G33" s="439">
        <v>61.75</v>
      </c>
      <c r="H33" s="439">
        <v>62.225000000000001</v>
      </c>
      <c r="I33" s="440">
        <v>61.9</v>
      </c>
      <c r="J33" s="440">
        <v>62.1</v>
      </c>
      <c r="K33" s="440">
        <v>62.3</v>
      </c>
      <c r="L33" s="440">
        <v>62.6</v>
      </c>
      <c r="M33" s="440"/>
      <c r="N33" s="440">
        <v>62.2</v>
      </c>
      <c r="O33" s="440">
        <v>62.4</v>
      </c>
      <c r="P33" s="439"/>
      <c r="Q33" s="415" t="s">
        <v>95</v>
      </c>
      <c r="R33" s="438" t="s">
        <v>305</v>
      </c>
      <c r="S33" s="439"/>
      <c r="T33" s="439"/>
    </row>
    <row r="34" spans="1:20" ht="10.5" customHeight="1" x14ac:dyDescent="0.2">
      <c r="A34" s="513"/>
      <c r="B34" s="514" t="s">
        <v>146</v>
      </c>
      <c r="C34" s="415"/>
      <c r="D34" s="442">
        <v>69.778070650106045</v>
      </c>
      <c r="E34" s="442">
        <v>71.63563522023631</v>
      </c>
      <c r="F34" s="442">
        <v>72.399999999999991</v>
      </c>
      <c r="G34" s="442">
        <v>71.774999999999991</v>
      </c>
      <c r="H34" s="442">
        <v>72.3</v>
      </c>
      <c r="I34" s="443">
        <v>72</v>
      </c>
      <c r="J34" s="443">
        <v>72.2</v>
      </c>
      <c r="K34" s="443">
        <v>72.400000000000006</v>
      </c>
      <c r="L34" s="443">
        <v>72.599999999999994</v>
      </c>
      <c r="M34" s="443"/>
      <c r="N34" s="443">
        <v>72.2</v>
      </c>
      <c r="O34" s="443">
        <v>72.3</v>
      </c>
      <c r="P34" s="442"/>
      <c r="Q34" s="415" t="s">
        <v>418</v>
      </c>
      <c r="R34" s="441"/>
      <c r="S34" s="442"/>
      <c r="T34" s="442"/>
    </row>
    <row r="35" spans="1:20" ht="10.5" customHeight="1" x14ac:dyDescent="0.2">
      <c r="A35" s="514"/>
      <c r="B35" s="514" t="s">
        <v>147</v>
      </c>
      <c r="C35" s="415"/>
      <c r="D35" s="442">
        <v>49.452065163270049</v>
      </c>
      <c r="E35" s="442">
        <v>51.556415387387332</v>
      </c>
      <c r="F35" s="442">
        <v>52.975000000000009</v>
      </c>
      <c r="G35" s="442">
        <v>52.400000000000006</v>
      </c>
      <c r="H35" s="442">
        <v>52.875</v>
      </c>
      <c r="I35" s="443">
        <v>52.5</v>
      </c>
      <c r="J35" s="443">
        <v>52.7</v>
      </c>
      <c r="K35" s="443">
        <v>53</v>
      </c>
      <c r="L35" s="443">
        <v>53.3</v>
      </c>
      <c r="M35" s="443"/>
      <c r="N35" s="443">
        <v>52.9</v>
      </c>
      <c r="O35" s="443">
        <v>53.1</v>
      </c>
      <c r="P35" s="442"/>
      <c r="Q35" s="415" t="s">
        <v>419</v>
      </c>
      <c r="S35" s="442"/>
      <c r="T35" s="442"/>
    </row>
    <row r="36" spans="1:20" ht="7.5" customHeight="1" x14ac:dyDescent="0.2">
      <c r="A36" s="514"/>
      <c r="B36" s="514"/>
      <c r="C36" s="415"/>
      <c r="D36" s="442"/>
      <c r="E36" s="442"/>
      <c r="F36" s="442"/>
      <c r="G36" s="442"/>
      <c r="H36" s="442"/>
      <c r="I36" s="443"/>
      <c r="J36" s="443"/>
      <c r="K36" s="443"/>
      <c r="L36" s="443"/>
      <c r="M36" s="443"/>
      <c r="N36" s="443"/>
      <c r="O36" s="443"/>
      <c r="P36" s="442"/>
      <c r="S36" s="442"/>
      <c r="T36" s="442"/>
    </row>
    <row r="37" spans="1:20" ht="10.5" customHeight="1" x14ac:dyDescent="0.2">
      <c r="A37" s="512" t="s">
        <v>99</v>
      </c>
      <c r="B37" s="514" t="s">
        <v>95</v>
      </c>
      <c r="C37" s="415"/>
      <c r="D37" s="439">
        <v>56.091918639620772</v>
      </c>
      <c r="E37" s="439">
        <v>57.196075375293894</v>
      </c>
      <c r="F37" s="439">
        <v>59.782500000000006</v>
      </c>
      <c r="G37" s="439">
        <v>61.177815950336921</v>
      </c>
      <c r="H37" s="439">
        <v>61.960903639906107</v>
      </c>
      <c r="I37" s="440">
        <v>62.412564384341849</v>
      </c>
      <c r="J37" s="440">
        <v>62.129611876175105</v>
      </c>
      <c r="K37" s="440">
        <v>61.735364270841785</v>
      </c>
      <c r="L37" s="440">
        <v>61.566074028265682</v>
      </c>
      <c r="M37" s="440"/>
      <c r="N37" s="440">
        <v>62.40077425726659</v>
      </c>
      <c r="O37" s="440">
        <v>61.938603732918871</v>
      </c>
      <c r="P37" s="439"/>
      <c r="Q37" s="415" t="s">
        <v>95</v>
      </c>
      <c r="R37" s="438" t="s">
        <v>99</v>
      </c>
      <c r="S37" s="439"/>
      <c r="T37" s="439"/>
    </row>
    <row r="38" spans="1:20" ht="10.5" customHeight="1" x14ac:dyDescent="0.2">
      <c r="A38" s="513"/>
      <c r="B38" s="514" t="s">
        <v>146</v>
      </c>
      <c r="C38" s="415"/>
      <c r="D38" s="442">
        <v>67.337888055211224</v>
      </c>
      <c r="E38" s="442">
        <v>68.477557649912981</v>
      </c>
      <c r="F38" s="442">
        <v>70.177499999999995</v>
      </c>
      <c r="G38" s="442">
        <v>71.006089681568355</v>
      </c>
      <c r="H38" s="442">
        <v>71.750939958974428</v>
      </c>
      <c r="I38" s="443">
        <v>72.447347782183385</v>
      </c>
      <c r="J38" s="443">
        <v>71.885733019735326</v>
      </c>
      <c r="K38" s="443">
        <v>71.26400895035917</v>
      </c>
      <c r="L38" s="443">
        <v>71.406670083619844</v>
      </c>
      <c r="M38" s="443"/>
      <c r="N38" s="443">
        <v>72.254584185522617</v>
      </c>
      <c r="O38" s="443">
        <v>71.334650121297273</v>
      </c>
      <c r="P38" s="442"/>
      <c r="Q38" s="415" t="s">
        <v>418</v>
      </c>
      <c r="R38" s="441"/>
      <c r="S38" s="442"/>
      <c r="T38" s="442"/>
    </row>
    <row r="39" spans="1:20" ht="10.5" customHeight="1" x14ac:dyDescent="0.2">
      <c r="A39" s="514"/>
      <c r="B39" s="514" t="s">
        <v>147</v>
      </c>
      <c r="C39" s="415"/>
      <c r="D39" s="442">
        <v>45.306491744335013</v>
      </c>
      <c r="E39" s="442">
        <v>46.369822970303147</v>
      </c>
      <c r="F39" s="442">
        <v>49.817500000000003</v>
      </c>
      <c r="G39" s="442">
        <v>51.744337354372043</v>
      </c>
      <c r="H39" s="442">
        <v>52.562010390400218</v>
      </c>
      <c r="I39" s="443">
        <v>52.779517556775247</v>
      </c>
      <c r="J39" s="443">
        <v>52.763683713040599</v>
      </c>
      <c r="K39" s="443">
        <v>52.587035332320873</v>
      </c>
      <c r="L39" s="443">
        <v>52.117804959464131</v>
      </c>
      <c r="M39" s="443"/>
      <c r="N39" s="443">
        <v>52.939201281304769</v>
      </c>
      <c r="O39" s="443">
        <v>52.916257127271159</v>
      </c>
      <c r="P39" s="442"/>
      <c r="Q39" s="415" t="s">
        <v>419</v>
      </c>
      <c r="S39" s="442"/>
      <c r="T39" s="442"/>
    </row>
    <row r="40" spans="1:20" ht="7.5" customHeight="1" x14ac:dyDescent="0.2">
      <c r="A40" s="514"/>
      <c r="B40" s="514"/>
      <c r="C40" s="415"/>
      <c r="D40" s="442"/>
      <c r="E40" s="442"/>
      <c r="F40" s="442"/>
      <c r="G40" s="442"/>
      <c r="H40" s="442"/>
      <c r="I40" s="443"/>
      <c r="J40" s="443"/>
      <c r="K40" s="443"/>
      <c r="L40" s="443"/>
      <c r="M40" s="443"/>
      <c r="N40" s="443"/>
      <c r="O40" s="443"/>
      <c r="P40" s="442"/>
      <c r="S40" s="442"/>
      <c r="T40" s="442"/>
    </row>
    <row r="41" spans="1:20" ht="10.5" customHeight="1" x14ac:dyDescent="0.2">
      <c r="A41" s="512" t="s">
        <v>135</v>
      </c>
      <c r="B41" s="514" t="s">
        <v>95</v>
      </c>
      <c r="C41" s="415"/>
      <c r="D41" s="439">
        <v>58.554611974785885</v>
      </c>
      <c r="E41" s="439">
        <v>61.547499999999999</v>
      </c>
      <c r="F41" s="439">
        <v>63.627500000000005</v>
      </c>
      <c r="G41" s="439">
        <v>64.137446805081524</v>
      </c>
      <c r="H41" s="439">
        <v>63.908747073634672</v>
      </c>
      <c r="I41" s="440">
        <v>63.654444603352566</v>
      </c>
      <c r="J41" s="440">
        <v>63.926309472476817</v>
      </c>
      <c r="K41" s="440">
        <v>64.050239641275368</v>
      </c>
      <c r="L41" s="440">
        <v>64.003994577433943</v>
      </c>
      <c r="M41" s="440"/>
      <c r="N41" s="440">
        <v>64.505773460044452</v>
      </c>
      <c r="O41" s="440">
        <v>63.860907601210101</v>
      </c>
      <c r="P41" s="439"/>
      <c r="Q41" s="415" t="s">
        <v>95</v>
      </c>
      <c r="R41" s="438" t="s">
        <v>135</v>
      </c>
      <c r="S41" s="439"/>
      <c r="T41" s="439"/>
    </row>
    <row r="42" spans="1:20" ht="10.5" customHeight="1" x14ac:dyDescent="0.2">
      <c r="A42" s="513"/>
      <c r="B42" s="514" t="s">
        <v>146</v>
      </c>
      <c r="C42" s="415"/>
      <c r="D42" s="442">
        <v>70.656539471512261</v>
      </c>
      <c r="E42" s="442">
        <v>75.712499999999991</v>
      </c>
      <c r="F42" s="442">
        <v>76.484999999999999</v>
      </c>
      <c r="G42" s="442">
        <v>76.644070553841601</v>
      </c>
      <c r="H42" s="442">
        <v>76.372524285420099</v>
      </c>
      <c r="I42" s="443">
        <v>76.265653764007865</v>
      </c>
      <c r="J42" s="443">
        <v>76.556968717449536</v>
      </c>
      <c r="K42" s="443">
        <v>76.365603344461491</v>
      </c>
      <c r="L42" s="443">
        <v>76.301871315761488</v>
      </c>
      <c r="M42" s="443"/>
      <c r="N42" s="443">
        <v>76.774376349382194</v>
      </c>
      <c r="O42" s="443">
        <v>76.623867477079145</v>
      </c>
      <c r="P42" s="442"/>
      <c r="Q42" s="415" t="s">
        <v>418</v>
      </c>
      <c r="R42" s="441"/>
      <c r="S42" s="442"/>
      <c r="T42" s="442"/>
    </row>
    <row r="43" spans="1:20" ht="10.5" customHeight="1" x14ac:dyDescent="0.2">
      <c r="A43" s="514"/>
      <c r="B43" s="514" t="s">
        <v>147</v>
      </c>
      <c r="C43" s="415"/>
      <c r="D43" s="442">
        <v>47.276757140978326</v>
      </c>
      <c r="E43" s="442">
        <v>48.447500000000005</v>
      </c>
      <c r="F43" s="442">
        <v>51.752499999999998</v>
      </c>
      <c r="G43" s="442">
        <v>52.595759444486006</v>
      </c>
      <c r="H43" s="442">
        <v>52.412265087146068</v>
      </c>
      <c r="I43" s="443">
        <v>52.019806640066236</v>
      </c>
      <c r="J43" s="443">
        <v>52.274808644285642</v>
      </c>
      <c r="K43" s="443">
        <v>52.691235337239895</v>
      </c>
      <c r="L43" s="443">
        <v>52.663209726992513</v>
      </c>
      <c r="M43" s="443"/>
      <c r="N43" s="443">
        <v>53.194396099906285</v>
      </c>
      <c r="O43" s="443">
        <v>52.096369258879918</v>
      </c>
      <c r="P43" s="442"/>
      <c r="Q43" s="415" t="s">
        <v>419</v>
      </c>
      <c r="S43" s="442"/>
      <c r="T43" s="442"/>
    </row>
    <row r="44" spans="1:20" ht="7.5" customHeight="1" x14ac:dyDescent="0.2">
      <c r="A44" s="514"/>
      <c r="B44" s="514"/>
      <c r="C44" s="415"/>
      <c r="D44" s="442"/>
      <c r="E44" s="442"/>
      <c r="F44" s="442"/>
      <c r="G44" s="442"/>
      <c r="H44" s="442"/>
      <c r="I44" s="443"/>
      <c r="J44" s="443"/>
      <c r="K44" s="443"/>
      <c r="L44" s="443"/>
      <c r="M44" s="443"/>
      <c r="N44" s="443"/>
      <c r="O44" s="443"/>
      <c r="P44" s="442"/>
      <c r="S44" s="442"/>
      <c r="T44" s="442"/>
    </row>
    <row r="45" spans="1:20" ht="10.5" customHeight="1" x14ac:dyDescent="0.2">
      <c r="A45" s="512" t="s">
        <v>76</v>
      </c>
      <c r="B45" s="514" t="s">
        <v>95</v>
      </c>
      <c r="C45" s="415"/>
      <c r="D45" s="439">
        <v>60.224964022859922</v>
      </c>
      <c r="E45" s="439">
        <v>60.291220893924375</v>
      </c>
      <c r="F45" s="439">
        <v>59.844999999999999</v>
      </c>
      <c r="G45" s="439">
        <v>55.377035136544372</v>
      </c>
      <c r="H45" s="439">
        <v>56.518352917386977</v>
      </c>
      <c r="I45" s="440">
        <v>55.906515218722177</v>
      </c>
      <c r="J45" s="440">
        <v>56.159375860897335</v>
      </c>
      <c r="K45" s="440">
        <v>57.305737309601298</v>
      </c>
      <c r="L45" s="440">
        <v>56.70178328032712</v>
      </c>
      <c r="M45" s="440"/>
      <c r="N45" s="440">
        <v>56.376241687680903</v>
      </c>
      <c r="O45" s="440">
        <v>54.717870148921243</v>
      </c>
      <c r="P45" s="439"/>
      <c r="Q45" s="415" t="s">
        <v>95</v>
      </c>
      <c r="R45" s="438" t="s">
        <v>76</v>
      </c>
      <c r="S45" s="439"/>
      <c r="T45" s="439"/>
    </row>
    <row r="46" spans="1:20" ht="10.5" customHeight="1" x14ac:dyDescent="0.2">
      <c r="A46" s="513"/>
      <c r="B46" s="514" t="s">
        <v>146</v>
      </c>
      <c r="C46" s="415"/>
      <c r="D46" s="442">
        <v>72.237500698467315</v>
      </c>
      <c r="E46" s="442">
        <v>71.814199731023251</v>
      </c>
      <c r="F46" s="442">
        <v>71.512500000000003</v>
      </c>
      <c r="G46" s="442">
        <v>68.378573197298252</v>
      </c>
      <c r="H46" s="442">
        <v>68.419058296145877</v>
      </c>
      <c r="I46" s="443">
        <v>68.05302876762957</v>
      </c>
      <c r="J46" s="443">
        <v>68.742647488702985</v>
      </c>
      <c r="K46" s="443">
        <v>68.306773474901647</v>
      </c>
      <c r="L46" s="443">
        <v>68.573783453349265</v>
      </c>
      <c r="M46" s="443"/>
      <c r="N46" s="443">
        <v>68.06694814590746</v>
      </c>
      <c r="O46" s="443">
        <v>66.174510267341333</v>
      </c>
      <c r="P46" s="442"/>
      <c r="Q46" s="415" t="s">
        <v>418</v>
      </c>
      <c r="R46" s="441"/>
      <c r="S46" s="442"/>
      <c r="T46" s="442"/>
    </row>
    <row r="47" spans="1:20" ht="10.5" customHeight="1" x14ac:dyDescent="0.2">
      <c r="A47" s="514"/>
      <c r="B47" s="514" t="s">
        <v>147</v>
      </c>
      <c r="C47" s="415"/>
      <c r="D47" s="442">
        <v>48.129536005888298</v>
      </c>
      <c r="E47" s="442">
        <v>48.671521704324171</v>
      </c>
      <c r="F47" s="442">
        <v>48.522499999999994</v>
      </c>
      <c r="G47" s="442">
        <v>42.298875052625085</v>
      </c>
      <c r="H47" s="442">
        <v>44.578487063592888</v>
      </c>
      <c r="I47" s="443">
        <v>43.716816954496338</v>
      </c>
      <c r="J47" s="443">
        <v>43.528597874005229</v>
      </c>
      <c r="K47" s="443">
        <v>46.272611624842405</v>
      </c>
      <c r="L47" s="443">
        <v>44.795921801027603</v>
      </c>
      <c r="M47" s="443"/>
      <c r="N47" s="443">
        <v>44.655005524767923</v>
      </c>
      <c r="O47" s="443">
        <v>43.231724724018342</v>
      </c>
      <c r="P47" s="442"/>
      <c r="Q47" s="415" t="s">
        <v>419</v>
      </c>
      <c r="S47" s="442"/>
      <c r="T47" s="442"/>
    </row>
    <row r="48" spans="1:20" ht="7.5" customHeight="1" x14ac:dyDescent="0.2">
      <c r="A48" s="514"/>
      <c r="B48" s="514"/>
      <c r="C48" s="415"/>
      <c r="D48" s="442"/>
      <c r="E48" s="442"/>
      <c r="F48" s="442"/>
      <c r="G48" s="442"/>
      <c r="H48" s="442"/>
      <c r="I48" s="443"/>
      <c r="J48" s="443"/>
      <c r="K48" s="443"/>
      <c r="L48" s="443"/>
      <c r="M48" s="443"/>
      <c r="N48" s="443"/>
      <c r="O48" s="443"/>
      <c r="P48" s="442"/>
      <c r="S48" s="442"/>
      <c r="T48" s="442"/>
    </row>
    <row r="49" spans="1:20" ht="10.5" customHeight="1" x14ac:dyDescent="0.2">
      <c r="A49" s="512" t="s">
        <v>132</v>
      </c>
      <c r="B49" s="514" t="s">
        <v>95</v>
      </c>
      <c r="C49" s="415"/>
      <c r="D49" s="439">
        <v>66.374874594647764</v>
      </c>
      <c r="E49" s="439">
        <v>66.374874594647764</v>
      </c>
      <c r="F49" s="439">
        <v>66.374874594647764</v>
      </c>
      <c r="G49" s="439">
        <v>66.374874594647764</v>
      </c>
      <c r="H49" s="439">
        <v>66.374874594647764</v>
      </c>
      <c r="I49" s="440">
        <v>0</v>
      </c>
      <c r="J49" s="440">
        <v>0</v>
      </c>
      <c r="K49" s="440">
        <v>0</v>
      </c>
      <c r="L49" s="440">
        <v>0</v>
      </c>
      <c r="M49" s="440"/>
      <c r="N49" s="440">
        <v>0</v>
      </c>
      <c r="O49" s="440">
        <v>0</v>
      </c>
      <c r="P49" s="439"/>
      <c r="Q49" s="415" t="s">
        <v>95</v>
      </c>
      <c r="R49" s="438" t="s">
        <v>132</v>
      </c>
      <c r="S49" s="439"/>
      <c r="T49" s="439"/>
    </row>
    <row r="50" spans="1:20" ht="10.5" customHeight="1" x14ac:dyDescent="0.2">
      <c r="A50" s="513"/>
      <c r="B50" s="514" t="s">
        <v>146</v>
      </c>
      <c r="C50" s="415"/>
      <c r="D50" s="442">
        <v>76.819077945424567</v>
      </c>
      <c r="E50" s="442">
        <v>76.819077945424567</v>
      </c>
      <c r="F50" s="442">
        <v>76.819077945424567</v>
      </c>
      <c r="G50" s="442">
        <v>76.819077945424567</v>
      </c>
      <c r="H50" s="442">
        <v>76.819077945424567</v>
      </c>
      <c r="I50" s="443">
        <v>0</v>
      </c>
      <c r="J50" s="443">
        <v>0</v>
      </c>
      <c r="K50" s="443">
        <v>0</v>
      </c>
      <c r="L50" s="443">
        <v>0</v>
      </c>
      <c r="M50" s="443"/>
      <c r="N50" s="443">
        <v>0</v>
      </c>
      <c r="O50" s="443">
        <v>0</v>
      </c>
      <c r="P50" s="442"/>
      <c r="Q50" s="415" t="s">
        <v>418</v>
      </c>
      <c r="R50" s="441"/>
      <c r="S50" s="442"/>
      <c r="T50" s="442"/>
    </row>
    <row r="51" spans="1:20" ht="10.5" customHeight="1" x14ac:dyDescent="0.2">
      <c r="A51" s="514"/>
      <c r="B51" s="514" t="s">
        <v>147</v>
      </c>
      <c r="C51" s="415"/>
      <c r="D51" s="442">
        <v>54.878437171582043</v>
      </c>
      <c r="E51" s="442">
        <v>54.878437171582043</v>
      </c>
      <c r="F51" s="442">
        <v>54.878437171582043</v>
      </c>
      <c r="G51" s="442">
        <v>54.878437171582043</v>
      </c>
      <c r="H51" s="442">
        <v>54.878437171582043</v>
      </c>
      <c r="I51" s="443">
        <v>0</v>
      </c>
      <c r="J51" s="443">
        <v>0</v>
      </c>
      <c r="K51" s="443">
        <v>0</v>
      </c>
      <c r="L51" s="443">
        <v>0</v>
      </c>
      <c r="M51" s="443"/>
      <c r="N51" s="443">
        <v>0</v>
      </c>
      <c r="O51" s="443">
        <v>0</v>
      </c>
      <c r="P51" s="442"/>
      <c r="Q51" s="415" t="s">
        <v>419</v>
      </c>
      <c r="S51" s="442"/>
      <c r="T51" s="442"/>
    </row>
    <row r="52" spans="1:20" ht="7.5" customHeight="1" x14ac:dyDescent="0.2">
      <c r="A52" s="514"/>
      <c r="B52" s="514"/>
      <c r="C52" s="415"/>
      <c r="D52" s="442"/>
      <c r="E52" s="442"/>
      <c r="F52" s="442"/>
      <c r="G52" s="442"/>
      <c r="H52" s="442"/>
      <c r="I52" s="443"/>
      <c r="J52" s="443"/>
      <c r="K52" s="443"/>
      <c r="L52" s="443"/>
      <c r="M52" s="443"/>
      <c r="N52" s="443"/>
      <c r="O52" s="443"/>
      <c r="P52" s="442"/>
      <c r="S52" s="442"/>
      <c r="T52" s="442"/>
    </row>
    <row r="53" spans="1:20" ht="10.5" customHeight="1" x14ac:dyDescent="0.2">
      <c r="A53" s="512" t="s">
        <v>145</v>
      </c>
      <c r="B53" s="514" t="s">
        <v>95</v>
      </c>
      <c r="C53" s="415"/>
      <c r="D53" s="439">
        <v>62.474918135342648</v>
      </c>
      <c r="E53" s="439">
        <v>66.127499999999998</v>
      </c>
      <c r="F53" s="439">
        <v>66.327500000000001</v>
      </c>
      <c r="G53" s="439">
        <v>65.1603021132062</v>
      </c>
      <c r="H53" s="439">
        <v>64.722632643402193</v>
      </c>
      <c r="I53" s="440">
        <v>64.538167866163633</v>
      </c>
      <c r="J53" s="440">
        <v>64.814521075523899</v>
      </c>
      <c r="K53" s="440">
        <v>65.4598163771076</v>
      </c>
      <c r="L53" s="440">
        <v>64.078025254813696</v>
      </c>
      <c r="M53" s="440"/>
      <c r="N53" s="440">
        <v>64.191313643317898</v>
      </c>
      <c r="O53" s="440">
        <v>64.774118783851094</v>
      </c>
      <c r="P53" s="439"/>
      <c r="Q53" s="415" t="s">
        <v>95</v>
      </c>
      <c r="R53" s="438" t="s">
        <v>145</v>
      </c>
      <c r="S53" s="439"/>
      <c r="T53" s="439"/>
    </row>
    <row r="54" spans="1:20" ht="10.5" customHeight="1" x14ac:dyDescent="0.2">
      <c r="A54" s="513"/>
      <c r="B54" s="514" t="s">
        <v>146</v>
      </c>
      <c r="C54" s="415"/>
      <c r="D54" s="442">
        <v>73.825993868670494</v>
      </c>
      <c r="E54" s="442">
        <v>78.372500000000002</v>
      </c>
      <c r="F54" s="442">
        <v>78.192499999999995</v>
      </c>
      <c r="G54" s="442">
        <v>77.500556732547921</v>
      </c>
      <c r="H54" s="442">
        <v>77.21037401647024</v>
      </c>
      <c r="I54" s="443">
        <v>76.892356686198056</v>
      </c>
      <c r="J54" s="443">
        <v>77.220091606768008</v>
      </c>
      <c r="K54" s="443">
        <v>77.781189904963696</v>
      </c>
      <c r="L54" s="443">
        <v>76.9478578679512</v>
      </c>
      <c r="M54" s="443"/>
      <c r="N54" s="443">
        <v>76.695569959508802</v>
      </c>
      <c r="O54" s="443">
        <v>77.319033096683199</v>
      </c>
      <c r="P54" s="442"/>
      <c r="Q54" s="415" t="s">
        <v>418</v>
      </c>
      <c r="R54" s="441"/>
      <c r="S54" s="442"/>
      <c r="T54" s="442"/>
    </row>
    <row r="55" spans="1:20" ht="10.5" customHeight="1" x14ac:dyDescent="0.2">
      <c r="A55" s="514"/>
      <c r="B55" s="514" t="s">
        <v>147</v>
      </c>
      <c r="C55" s="415"/>
      <c r="D55" s="442">
        <v>51.254331850365269</v>
      </c>
      <c r="E55" s="442">
        <v>54.409499999999994</v>
      </c>
      <c r="F55" s="442">
        <v>54.9925</v>
      </c>
      <c r="G55" s="442">
        <v>53.356728732987193</v>
      </c>
      <c r="H55" s="442">
        <v>52.767831331110102</v>
      </c>
      <c r="I55" s="443">
        <v>52.711238505921692</v>
      </c>
      <c r="J55" s="443">
        <v>52.938366057644807</v>
      </c>
      <c r="K55" s="443">
        <v>53.664278826923294</v>
      </c>
      <c r="L55" s="443">
        <v>51.757441933950602</v>
      </c>
      <c r="M55" s="443"/>
      <c r="N55" s="443">
        <v>52.215201956483206</v>
      </c>
      <c r="O55" s="443">
        <v>52.764580797833702</v>
      </c>
      <c r="P55" s="442"/>
      <c r="Q55" s="415" t="s">
        <v>419</v>
      </c>
      <c r="S55" s="442"/>
      <c r="T55" s="442"/>
    </row>
    <row r="56" spans="1:20" ht="7.5" customHeight="1" x14ac:dyDescent="0.2">
      <c r="A56" s="514"/>
      <c r="B56" s="514"/>
      <c r="C56" s="415"/>
      <c r="D56" s="442"/>
      <c r="E56" s="442"/>
      <c r="F56" s="442"/>
      <c r="G56" s="442"/>
      <c r="H56" s="442"/>
      <c r="I56" s="443"/>
      <c r="J56" s="443"/>
      <c r="K56" s="443"/>
      <c r="L56" s="443"/>
      <c r="M56" s="443"/>
      <c r="N56" s="443"/>
      <c r="O56" s="443"/>
      <c r="P56" s="442"/>
      <c r="S56" s="442"/>
      <c r="T56" s="442"/>
    </row>
    <row r="57" spans="1:20" ht="10.5" customHeight="1" x14ac:dyDescent="0.2">
      <c r="A57" s="512" t="s">
        <v>92</v>
      </c>
      <c r="B57" s="514" t="s">
        <v>95</v>
      </c>
      <c r="C57" s="415"/>
      <c r="D57" s="439">
        <v>61.4</v>
      </c>
      <c r="E57" s="439">
        <v>61.4</v>
      </c>
      <c r="F57" s="439">
        <v>61.838451122753938</v>
      </c>
      <c r="G57" s="439">
        <v>59.716086692263048</v>
      </c>
      <c r="H57" s="439">
        <v>57.59372226177215</v>
      </c>
      <c r="I57" s="440">
        <v>0</v>
      </c>
      <c r="J57" s="440">
        <v>0</v>
      </c>
      <c r="K57" s="440">
        <v>0</v>
      </c>
      <c r="L57" s="440">
        <v>0</v>
      </c>
      <c r="M57" s="440"/>
      <c r="N57" s="440">
        <v>0</v>
      </c>
      <c r="O57" s="440">
        <v>0</v>
      </c>
      <c r="P57" s="439"/>
      <c r="Q57" s="415" t="s">
        <v>95</v>
      </c>
      <c r="R57" s="438" t="s">
        <v>92</v>
      </c>
      <c r="S57" s="439"/>
      <c r="T57" s="439"/>
    </row>
    <row r="58" spans="1:20" ht="10.5" customHeight="1" x14ac:dyDescent="0.2">
      <c r="A58" s="513"/>
      <c r="B58" s="514" t="s">
        <v>146</v>
      </c>
      <c r="C58" s="415"/>
      <c r="D58" s="442">
        <v>79</v>
      </c>
      <c r="E58" s="442">
        <v>80.087017399252957</v>
      </c>
      <c r="F58" s="442">
        <v>77.826679143329471</v>
      </c>
      <c r="G58" s="442">
        <v>75.63013560966067</v>
      </c>
      <c r="H58" s="442">
        <v>73.495586286054674</v>
      </c>
      <c r="I58" s="443">
        <v>0</v>
      </c>
      <c r="J58" s="443">
        <v>0</v>
      </c>
      <c r="K58" s="443">
        <v>0</v>
      </c>
      <c r="L58" s="443">
        <v>0</v>
      </c>
      <c r="M58" s="443"/>
      <c r="N58" s="443">
        <v>0</v>
      </c>
      <c r="O58" s="443">
        <v>0</v>
      </c>
      <c r="P58" s="442"/>
      <c r="Q58" s="415" t="s">
        <v>418</v>
      </c>
      <c r="R58" s="441"/>
      <c r="S58" s="442"/>
      <c r="T58" s="442"/>
    </row>
    <row r="59" spans="1:20" ht="10.5" customHeight="1" x14ac:dyDescent="0.2">
      <c r="A59" s="514"/>
      <c r="B59" s="514" t="s">
        <v>147</v>
      </c>
      <c r="C59" s="415"/>
      <c r="D59" s="442">
        <v>46.6</v>
      </c>
      <c r="E59" s="442">
        <v>47.481034327012118</v>
      </c>
      <c r="F59" s="442">
        <v>46.271231099575665</v>
      </c>
      <c r="G59" s="442">
        <v>45.092253313704688</v>
      </c>
      <c r="H59" s="442">
        <v>43.943315545930176</v>
      </c>
      <c r="I59" s="443">
        <v>0</v>
      </c>
      <c r="J59" s="443">
        <v>0</v>
      </c>
      <c r="K59" s="443">
        <v>0</v>
      </c>
      <c r="L59" s="443">
        <v>0</v>
      </c>
      <c r="M59" s="443"/>
      <c r="N59" s="443">
        <v>0</v>
      </c>
      <c r="O59" s="443">
        <v>0</v>
      </c>
      <c r="P59" s="442"/>
      <c r="Q59" s="415" t="s">
        <v>419</v>
      </c>
      <c r="S59" s="442"/>
      <c r="T59" s="442"/>
    </row>
    <row r="60" spans="1:20" ht="7.5" customHeight="1" x14ac:dyDescent="0.2">
      <c r="A60" s="514"/>
      <c r="B60" s="514"/>
      <c r="C60" s="415"/>
      <c r="D60" s="442"/>
      <c r="E60" s="442"/>
      <c r="F60" s="442"/>
      <c r="G60" s="442"/>
      <c r="H60" s="442"/>
      <c r="I60" s="443"/>
      <c r="J60" s="443"/>
      <c r="K60" s="443"/>
      <c r="L60" s="443"/>
      <c r="M60" s="443"/>
      <c r="N60" s="443"/>
      <c r="O60" s="443"/>
      <c r="P60" s="442"/>
      <c r="S60" s="442"/>
      <c r="T60" s="442"/>
    </row>
    <row r="61" spans="1:20" ht="10.5" customHeight="1" x14ac:dyDescent="0.2">
      <c r="A61" s="517" t="s">
        <v>116</v>
      </c>
      <c r="B61" s="514" t="s">
        <v>95</v>
      </c>
      <c r="C61" s="415"/>
      <c r="D61" s="439">
        <v>65.098420088235983</v>
      </c>
      <c r="E61" s="439">
        <v>65.098420088235983</v>
      </c>
      <c r="F61" s="439">
        <v>65.098420088235983</v>
      </c>
      <c r="G61" s="439">
        <v>65.098420088235983</v>
      </c>
      <c r="H61" s="439">
        <v>65.098420088235983</v>
      </c>
      <c r="I61" s="440">
        <v>0</v>
      </c>
      <c r="J61" s="440">
        <v>0</v>
      </c>
      <c r="K61" s="440">
        <v>0</v>
      </c>
      <c r="L61" s="440">
        <v>0</v>
      </c>
      <c r="M61" s="440"/>
      <c r="N61" s="440">
        <v>0</v>
      </c>
      <c r="O61" s="440">
        <v>0</v>
      </c>
      <c r="P61" s="439"/>
      <c r="Q61" s="415" t="s">
        <v>95</v>
      </c>
      <c r="R61" s="446" t="s">
        <v>315</v>
      </c>
      <c r="S61" s="439"/>
      <c r="T61" s="439"/>
    </row>
    <row r="62" spans="1:20" ht="10.5" customHeight="1" x14ac:dyDescent="0.2">
      <c r="A62" s="513"/>
      <c r="B62" s="514" t="s">
        <v>146</v>
      </c>
      <c r="C62" s="415"/>
      <c r="D62" s="442">
        <v>71.791332922571371</v>
      </c>
      <c r="E62" s="442">
        <v>71.791332922571371</v>
      </c>
      <c r="F62" s="442">
        <v>71.791332922571371</v>
      </c>
      <c r="G62" s="442">
        <v>71.791332922571371</v>
      </c>
      <c r="H62" s="442">
        <v>71.791332922571371</v>
      </c>
      <c r="I62" s="443">
        <v>0</v>
      </c>
      <c r="J62" s="443">
        <v>0</v>
      </c>
      <c r="K62" s="443">
        <v>0</v>
      </c>
      <c r="L62" s="443">
        <v>0</v>
      </c>
      <c r="M62" s="443"/>
      <c r="N62" s="443">
        <v>0</v>
      </c>
      <c r="O62" s="443">
        <v>0</v>
      </c>
      <c r="P62" s="442"/>
      <c r="Q62" s="415" t="s">
        <v>418</v>
      </c>
      <c r="R62" s="441"/>
      <c r="S62" s="442"/>
      <c r="T62" s="442"/>
    </row>
    <row r="63" spans="1:20" ht="10.5" customHeight="1" x14ac:dyDescent="0.2">
      <c r="A63" s="514"/>
      <c r="B63" s="514" t="s">
        <v>147</v>
      </c>
      <c r="C63" s="415"/>
      <c r="D63" s="442">
        <v>58.953338411530019</v>
      </c>
      <c r="E63" s="442">
        <v>58.953338411530019</v>
      </c>
      <c r="F63" s="442">
        <v>58.953338411530019</v>
      </c>
      <c r="G63" s="442">
        <v>58.953338411530019</v>
      </c>
      <c r="H63" s="442">
        <v>58.953338411530019</v>
      </c>
      <c r="I63" s="443">
        <v>0</v>
      </c>
      <c r="J63" s="443">
        <v>0</v>
      </c>
      <c r="K63" s="443">
        <v>0</v>
      </c>
      <c r="L63" s="443">
        <v>0</v>
      </c>
      <c r="M63" s="443"/>
      <c r="N63" s="443">
        <v>0</v>
      </c>
      <c r="O63" s="443">
        <v>0</v>
      </c>
      <c r="P63" s="442"/>
      <c r="Q63" s="415" t="s">
        <v>419</v>
      </c>
      <c r="S63" s="442"/>
      <c r="T63" s="442"/>
    </row>
    <row r="64" spans="1:20" ht="7.5" customHeight="1" x14ac:dyDescent="0.2">
      <c r="A64" s="514"/>
      <c r="B64" s="514"/>
      <c r="C64" s="415"/>
      <c r="D64" s="442"/>
      <c r="E64" s="442"/>
      <c r="F64" s="442"/>
      <c r="G64" s="442"/>
      <c r="H64" s="442"/>
      <c r="I64" s="443"/>
      <c r="J64" s="443"/>
      <c r="K64" s="443"/>
      <c r="L64" s="443"/>
      <c r="M64" s="443"/>
      <c r="N64" s="443"/>
      <c r="O64" s="443"/>
      <c r="P64" s="442"/>
      <c r="S64" s="442"/>
      <c r="T64" s="442"/>
    </row>
    <row r="65" spans="1:20" ht="10.5" customHeight="1" x14ac:dyDescent="0.2">
      <c r="A65" s="512" t="s">
        <v>93</v>
      </c>
      <c r="B65" s="514" t="s">
        <v>95</v>
      </c>
      <c r="C65" s="415"/>
      <c r="D65" s="439">
        <v>0</v>
      </c>
      <c r="E65" s="439">
        <v>63</v>
      </c>
      <c r="F65" s="439">
        <v>60.2</v>
      </c>
      <c r="G65" s="439">
        <v>59</v>
      </c>
      <c r="H65" s="439">
        <v>65.400000000000006</v>
      </c>
      <c r="I65" s="440">
        <v>0</v>
      </c>
      <c r="J65" s="440">
        <v>0</v>
      </c>
      <c r="K65" s="440">
        <v>0</v>
      </c>
      <c r="L65" s="440">
        <v>0</v>
      </c>
      <c r="M65" s="440"/>
      <c r="N65" s="440">
        <v>0</v>
      </c>
      <c r="O65" s="440">
        <v>0</v>
      </c>
      <c r="P65" s="439"/>
      <c r="Q65" s="415" t="s">
        <v>95</v>
      </c>
      <c r="R65" s="438" t="s">
        <v>93</v>
      </c>
      <c r="S65" s="439"/>
      <c r="T65" s="439"/>
    </row>
    <row r="66" spans="1:20" ht="10.5" customHeight="1" x14ac:dyDescent="0.2">
      <c r="A66" s="513"/>
      <c r="B66" s="514" t="s">
        <v>146</v>
      </c>
      <c r="C66" s="415"/>
      <c r="D66" s="442">
        <v>0</v>
      </c>
      <c r="E66" s="442">
        <v>85.6</v>
      </c>
      <c r="F66" s="442">
        <v>85.6</v>
      </c>
      <c r="G66" s="442">
        <v>85.6</v>
      </c>
      <c r="H66" s="442">
        <v>84.8</v>
      </c>
      <c r="I66" s="443">
        <v>0</v>
      </c>
      <c r="J66" s="443">
        <v>0</v>
      </c>
      <c r="K66" s="443">
        <v>0</v>
      </c>
      <c r="L66" s="443">
        <v>0</v>
      </c>
      <c r="M66" s="443"/>
      <c r="N66" s="443">
        <v>0</v>
      </c>
      <c r="O66" s="443">
        <v>0</v>
      </c>
      <c r="P66" s="442"/>
      <c r="Q66" s="415" t="s">
        <v>418</v>
      </c>
      <c r="R66" s="441"/>
      <c r="S66" s="442"/>
      <c r="T66" s="442"/>
    </row>
    <row r="67" spans="1:20" ht="10.5" customHeight="1" x14ac:dyDescent="0.2">
      <c r="A67" s="514"/>
      <c r="B67" s="514" t="s">
        <v>147</v>
      </c>
      <c r="C67" s="415"/>
      <c r="D67" s="442">
        <v>0</v>
      </c>
      <c r="E67" s="442">
        <v>43.3</v>
      </c>
      <c r="F67" s="442">
        <v>43.3</v>
      </c>
      <c r="G67" s="442">
        <v>43.3</v>
      </c>
      <c r="H67" s="442">
        <v>50.5</v>
      </c>
      <c r="I67" s="443">
        <v>0</v>
      </c>
      <c r="J67" s="443">
        <v>0</v>
      </c>
      <c r="K67" s="443">
        <v>0</v>
      </c>
      <c r="L67" s="443">
        <v>0</v>
      </c>
      <c r="M67" s="443"/>
      <c r="N67" s="443">
        <v>0</v>
      </c>
      <c r="O67" s="443">
        <v>0</v>
      </c>
      <c r="P67" s="442"/>
      <c r="Q67" s="415" t="s">
        <v>419</v>
      </c>
      <c r="S67" s="442"/>
      <c r="T67" s="442"/>
    </row>
    <row r="68" spans="1:20" ht="7.5" customHeight="1" x14ac:dyDescent="0.2">
      <c r="A68" s="514"/>
      <c r="B68" s="514"/>
      <c r="C68" s="415"/>
      <c r="D68" s="442"/>
      <c r="E68" s="442"/>
      <c r="F68" s="442"/>
      <c r="G68" s="442"/>
      <c r="H68" s="442"/>
      <c r="I68" s="443"/>
      <c r="J68" s="443"/>
      <c r="K68" s="443"/>
      <c r="L68" s="443"/>
      <c r="M68" s="443"/>
      <c r="N68" s="443"/>
      <c r="O68" s="443"/>
      <c r="P68" s="442"/>
      <c r="S68" s="442"/>
      <c r="T68" s="442"/>
    </row>
    <row r="69" spans="1:20" ht="10.5" customHeight="1" x14ac:dyDescent="0.2">
      <c r="A69" s="515" t="s">
        <v>150</v>
      </c>
      <c r="B69" s="514" t="s">
        <v>95</v>
      </c>
      <c r="C69" s="415"/>
      <c r="D69" s="439">
        <v>59.484026406823801</v>
      </c>
      <c r="E69" s="439">
        <v>60.722257769584488</v>
      </c>
      <c r="F69" s="439">
        <v>58.192998587419041</v>
      </c>
      <c r="G69" s="439">
        <v>54.5</v>
      </c>
      <c r="H69" s="439">
        <v>55.784675265460272</v>
      </c>
      <c r="I69" s="440">
        <v>0</v>
      </c>
      <c r="J69" s="440">
        <v>0</v>
      </c>
      <c r="K69" s="440">
        <v>0</v>
      </c>
      <c r="L69" s="440">
        <v>0</v>
      </c>
      <c r="M69" s="440"/>
      <c r="N69" s="440">
        <v>0</v>
      </c>
      <c r="O69" s="440">
        <v>0</v>
      </c>
      <c r="P69" s="439"/>
      <c r="Q69" s="415" t="s">
        <v>95</v>
      </c>
      <c r="R69" s="444" t="s">
        <v>150</v>
      </c>
      <c r="S69" s="439"/>
      <c r="T69" s="439"/>
    </row>
    <row r="70" spans="1:20" ht="10.5" customHeight="1" x14ac:dyDescent="0.2">
      <c r="A70" s="513"/>
      <c r="B70" s="514" t="s">
        <v>146</v>
      </c>
      <c r="C70" s="415"/>
      <c r="D70" s="442">
        <v>73.291529521422177</v>
      </c>
      <c r="E70" s="442">
        <v>74.3</v>
      </c>
      <c r="F70" s="442">
        <v>75.5</v>
      </c>
      <c r="G70" s="442">
        <v>74.400000000000006</v>
      </c>
      <c r="H70" s="442">
        <v>73.907949750274</v>
      </c>
      <c r="I70" s="443">
        <v>0</v>
      </c>
      <c r="J70" s="443">
        <v>0</v>
      </c>
      <c r="K70" s="443">
        <v>0</v>
      </c>
      <c r="L70" s="443">
        <v>0</v>
      </c>
      <c r="M70" s="443"/>
      <c r="N70" s="443">
        <v>0</v>
      </c>
      <c r="O70" s="443">
        <v>0</v>
      </c>
      <c r="P70" s="442"/>
      <c r="Q70" s="415" t="s">
        <v>418</v>
      </c>
      <c r="R70" s="441"/>
      <c r="S70" s="442"/>
      <c r="T70" s="442"/>
    </row>
    <row r="71" spans="1:20" ht="10.5" customHeight="1" x14ac:dyDescent="0.2">
      <c r="A71" s="514"/>
      <c r="B71" s="514" t="s">
        <v>147</v>
      </c>
      <c r="C71" s="415"/>
      <c r="D71" s="442">
        <v>47.796347155582488</v>
      </c>
      <c r="E71" s="442">
        <v>48.7</v>
      </c>
      <c r="F71" s="442">
        <v>43.3</v>
      </c>
      <c r="G71" s="442">
        <v>38.1</v>
      </c>
      <c r="H71" s="442">
        <v>40.910067367153452</v>
      </c>
      <c r="I71" s="443">
        <v>0</v>
      </c>
      <c r="J71" s="443">
        <v>0</v>
      </c>
      <c r="K71" s="443">
        <v>0</v>
      </c>
      <c r="L71" s="443">
        <v>0</v>
      </c>
      <c r="M71" s="443"/>
      <c r="N71" s="443">
        <v>0</v>
      </c>
      <c r="O71" s="443">
        <v>0</v>
      </c>
      <c r="P71" s="442"/>
      <c r="Q71" s="415" t="s">
        <v>419</v>
      </c>
      <c r="S71" s="442"/>
      <c r="T71" s="442"/>
    </row>
    <row r="72" spans="1:20" ht="7.5" customHeight="1" x14ac:dyDescent="0.2">
      <c r="A72" s="69"/>
      <c r="B72" s="69"/>
      <c r="C72" s="131"/>
      <c r="D72" s="98"/>
      <c r="E72" s="98"/>
      <c r="F72" s="98"/>
      <c r="G72" s="98"/>
      <c r="H72" s="98"/>
      <c r="I72" s="235"/>
      <c r="J72" s="235"/>
      <c r="K72" s="235"/>
      <c r="L72" s="235"/>
      <c r="M72" s="235"/>
      <c r="N72" s="235"/>
      <c r="O72" s="235"/>
      <c r="P72" s="288"/>
      <c r="Q72" s="288"/>
      <c r="R72" s="288"/>
      <c r="S72" s="290"/>
      <c r="T72" s="288"/>
    </row>
    <row r="73" spans="1:20" ht="10.5" customHeight="1" x14ac:dyDescent="0.2">
      <c r="A73" s="365" t="s">
        <v>207</v>
      </c>
      <c r="B73" s="69" t="s">
        <v>95</v>
      </c>
      <c r="C73" s="131"/>
      <c r="D73" s="439">
        <v>62.475533189551875</v>
      </c>
      <c r="E73" s="439">
        <v>63.226450438625733</v>
      </c>
      <c r="F73" s="439">
        <v>64.550000000000011</v>
      </c>
      <c r="G73" s="439">
        <v>65.924999999999997</v>
      </c>
      <c r="H73" s="439">
        <v>68.400000000000006</v>
      </c>
      <c r="I73" s="440">
        <v>68.900000000000006</v>
      </c>
      <c r="J73" s="440">
        <v>68.8</v>
      </c>
      <c r="K73" s="440">
        <v>67.8</v>
      </c>
      <c r="L73" s="440">
        <v>68.099999999999994</v>
      </c>
      <c r="M73" s="440"/>
      <c r="N73" s="440">
        <v>68.400000000000006</v>
      </c>
      <c r="O73" s="440">
        <v>69.3</v>
      </c>
      <c r="P73" s="439"/>
      <c r="Q73" s="131" t="s">
        <v>95</v>
      </c>
      <c r="R73" s="122" t="s">
        <v>207</v>
      </c>
      <c r="S73" s="439"/>
      <c r="T73" s="439"/>
    </row>
    <row r="74" spans="1:20" ht="10.5" customHeight="1" x14ac:dyDescent="0.2">
      <c r="A74" s="513"/>
      <c r="B74" s="514" t="s">
        <v>146</v>
      </c>
      <c r="C74" s="415"/>
      <c r="D74" s="442">
        <v>69.158146572726594</v>
      </c>
      <c r="E74" s="442">
        <v>69.688221434443818</v>
      </c>
      <c r="F74" s="442">
        <v>70.382499999999993</v>
      </c>
      <c r="G74" s="442">
        <v>71.724999999999994</v>
      </c>
      <c r="H74" s="442">
        <v>74.174999999999997</v>
      </c>
      <c r="I74" s="443">
        <v>74.5</v>
      </c>
      <c r="J74" s="443">
        <v>74.5</v>
      </c>
      <c r="K74" s="443">
        <v>73.2</v>
      </c>
      <c r="L74" s="443">
        <v>74.5</v>
      </c>
      <c r="M74" s="443"/>
      <c r="N74" s="443">
        <v>74.3</v>
      </c>
      <c r="O74" s="443">
        <v>74.5</v>
      </c>
      <c r="P74" s="442"/>
      <c r="Q74" s="415" t="s">
        <v>418</v>
      </c>
      <c r="R74" s="441"/>
      <c r="S74" s="442"/>
      <c r="T74" s="442"/>
    </row>
    <row r="75" spans="1:20" ht="10.5" customHeight="1" x14ac:dyDescent="0.2">
      <c r="A75" s="514"/>
      <c r="B75" s="514" t="s">
        <v>147</v>
      </c>
      <c r="C75" s="415"/>
      <c r="D75" s="442">
        <v>56.009561943016685</v>
      </c>
      <c r="E75" s="442">
        <v>57.001470930962924</v>
      </c>
      <c r="F75" s="442">
        <v>58.407499999999999</v>
      </c>
      <c r="G75" s="442">
        <v>60.375</v>
      </c>
      <c r="H75" s="442">
        <v>62.85</v>
      </c>
      <c r="I75" s="443">
        <v>63.6</v>
      </c>
      <c r="J75" s="443">
        <v>63.3</v>
      </c>
      <c r="K75" s="443">
        <v>62.6</v>
      </c>
      <c r="L75" s="443">
        <v>61.9</v>
      </c>
      <c r="M75" s="443"/>
      <c r="N75" s="443">
        <v>62.7</v>
      </c>
      <c r="O75" s="443">
        <v>64.3</v>
      </c>
      <c r="P75" s="442"/>
      <c r="Q75" s="415" t="s">
        <v>419</v>
      </c>
      <c r="S75" s="442"/>
      <c r="T75" s="442"/>
    </row>
    <row r="76" spans="1:20" ht="7.5" customHeight="1" x14ac:dyDescent="0.2">
      <c r="A76" s="514"/>
      <c r="B76" s="514"/>
      <c r="C76" s="415"/>
      <c r="D76" s="442"/>
      <c r="E76" s="442"/>
      <c r="F76" s="442"/>
      <c r="G76" s="442"/>
      <c r="H76" s="442"/>
      <c r="I76" s="443"/>
      <c r="J76" s="443"/>
      <c r="K76" s="443"/>
      <c r="L76" s="443"/>
      <c r="M76" s="443"/>
      <c r="N76" s="443"/>
      <c r="O76" s="443"/>
      <c r="P76" s="442"/>
      <c r="S76" s="442"/>
      <c r="T76" s="442"/>
    </row>
    <row r="77" spans="1:20" ht="10.5" customHeight="1" x14ac:dyDescent="0.2">
      <c r="A77" s="512" t="s">
        <v>143</v>
      </c>
      <c r="B77" s="514" t="s">
        <v>95</v>
      </c>
      <c r="C77" s="415"/>
      <c r="D77" s="439">
        <v>55.578701555236016</v>
      </c>
      <c r="E77" s="439">
        <v>58.8203147871765</v>
      </c>
      <c r="F77" s="439">
        <v>59.754999999999995</v>
      </c>
      <c r="G77" s="439">
        <v>60.398050325</v>
      </c>
      <c r="H77" s="439">
        <v>60.128309197500002</v>
      </c>
      <c r="I77" s="440">
        <v>59.978845339999999</v>
      </c>
      <c r="J77" s="440">
        <v>60.24748537</v>
      </c>
      <c r="K77" s="440">
        <v>60.391468019999998</v>
      </c>
      <c r="L77" s="440">
        <v>59.895438059999996</v>
      </c>
      <c r="M77" s="440"/>
      <c r="N77" s="440">
        <v>59.154544020000003</v>
      </c>
      <c r="O77" s="440">
        <v>59.508732620000004</v>
      </c>
      <c r="P77" s="439"/>
      <c r="Q77" s="415" t="s">
        <v>95</v>
      </c>
      <c r="R77" s="438" t="s">
        <v>423</v>
      </c>
      <c r="S77" s="439"/>
      <c r="T77" s="439"/>
    </row>
    <row r="78" spans="1:20" ht="10.5" customHeight="1" x14ac:dyDescent="0.2">
      <c r="A78" s="513"/>
      <c r="B78" s="514" t="s">
        <v>146</v>
      </c>
      <c r="C78" s="415"/>
      <c r="D78" s="442">
        <v>71.672738615622052</v>
      </c>
      <c r="E78" s="442">
        <v>75.705640848731548</v>
      </c>
      <c r="F78" s="442">
        <v>76.314999999999998</v>
      </c>
      <c r="G78" s="442">
        <v>76.366223607500004</v>
      </c>
      <c r="H78" s="442">
        <v>75.945002630000005</v>
      </c>
      <c r="I78" s="443">
        <v>75.928160579999997</v>
      </c>
      <c r="J78" s="443">
        <v>76.167514260000004</v>
      </c>
      <c r="K78" s="443">
        <v>76.411273269999995</v>
      </c>
      <c r="L78" s="443">
        <v>75.273062409999994</v>
      </c>
      <c r="M78" s="443"/>
      <c r="N78" s="443">
        <v>74.843489559999995</v>
      </c>
      <c r="O78" s="443">
        <v>75.087625000000003</v>
      </c>
      <c r="P78" s="442"/>
      <c r="Q78" s="415" t="s">
        <v>418</v>
      </c>
      <c r="R78" s="441"/>
      <c r="S78" s="442"/>
      <c r="T78" s="442"/>
    </row>
    <row r="79" spans="1:20" ht="10.5" customHeight="1" x14ac:dyDescent="0.2">
      <c r="A79" s="514"/>
      <c r="B79" s="514" t="s">
        <v>147</v>
      </c>
      <c r="C79" s="415"/>
      <c r="D79" s="442">
        <v>41.011929398808689</v>
      </c>
      <c r="E79" s="442">
        <v>43.623335632590212</v>
      </c>
      <c r="F79" s="442">
        <v>45.034999999999997</v>
      </c>
      <c r="G79" s="442">
        <v>46.258801080000005</v>
      </c>
      <c r="H79" s="442">
        <v>46.230198977499995</v>
      </c>
      <c r="I79" s="443">
        <v>45.943820369999997</v>
      </c>
      <c r="J79" s="443">
        <v>46.276594680000002</v>
      </c>
      <c r="K79" s="443">
        <v>46.302609519999997</v>
      </c>
      <c r="L79" s="443">
        <v>46.397771339999998</v>
      </c>
      <c r="M79" s="443"/>
      <c r="N79" s="443">
        <v>45.341388760000001</v>
      </c>
      <c r="O79" s="443">
        <v>45.813755239999999</v>
      </c>
      <c r="P79" s="442"/>
      <c r="Q79" s="415" t="s">
        <v>419</v>
      </c>
      <c r="S79" s="442"/>
      <c r="T79" s="442"/>
    </row>
    <row r="80" spans="1:20" ht="7.5" customHeight="1" x14ac:dyDescent="0.2">
      <c r="A80" s="514"/>
      <c r="B80" s="514"/>
      <c r="C80" s="415"/>
      <c r="D80" s="442"/>
      <c r="E80" s="442"/>
      <c r="F80" s="442"/>
      <c r="G80" s="442"/>
      <c r="H80" s="442"/>
      <c r="I80" s="443"/>
      <c r="J80" s="443"/>
      <c r="K80" s="443"/>
      <c r="L80" s="443"/>
      <c r="M80" s="443"/>
      <c r="N80" s="443"/>
      <c r="O80" s="443"/>
      <c r="P80" s="442"/>
      <c r="S80" s="442"/>
      <c r="T80" s="442"/>
    </row>
    <row r="81" spans="1:20" ht="10.5" customHeight="1" x14ac:dyDescent="0.2">
      <c r="A81" s="512" t="s">
        <v>30</v>
      </c>
      <c r="B81" s="514" t="s">
        <v>95</v>
      </c>
      <c r="C81" s="415"/>
      <c r="D81" s="439">
        <v>69.050000000000011</v>
      </c>
      <c r="E81" s="439">
        <v>67.546648769761191</v>
      </c>
      <c r="F81" s="439">
        <v>66.698502265419748</v>
      </c>
      <c r="G81" s="439">
        <v>67.34452590570136</v>
      </c>
      <c r="H81" s="439">
        <v>66.771965876124113</v>
      </c>
      <c r="I81" s="440">
        <v>67.8783416593552</v>
      </c>
      <c r="J81" s="440">
        <v>66.781516450392175</v>
      </c>
      <c r="K81" s="440">
        <v>66.371191097782756</v>
      </c>
      <c r="L81" s="440">
        <v>66.056814296966323</v>
      </c>
      <c r="M81" s="440"/>
      <c r="N81" s="440">
        <v>66.065228996926734</v>
      </c>
      <c r="O81" s="440">
        <v>65.48550275026443</v>
      </c>
      <c r="P81" s="439"/>
      <c r="Q81" s="415" t="s">
        <v>95</v>
      </c>
      <c r="R81" s="438" t="s">
        <v>77</v>
      </c>
      <c r="S81" s="439"/>
      <c r="T81" s="439"/>
    </row>
    <row r="82" spans="1:20" ht="10.5" customHeight="1" x14ac:dyDescent="0.2">
      <c r="A82" s="513"/>
      <c r="B82" s="514" t="s">
        <v>146</v>
      </c>
      <c r="C82" s="415"/>
      <c r="D82" s="442">
        <v>80.55</v>
      </c>
      <c r="E82" s="442">
        <v>79.765996757167969</v>
      </c>
      <c r="F82" s="442">
        <v>79.493130341301153</v>
      </c>
      <c r="G82" s="442">
        <v>79.654068962113882</v>
      </c>
      <c r="H82" s="442">
        <v>78.667864504381967</v>
      </c>
      <c r="I82" s="443">
        <v>79.215844633580488</v>
      </c>
      <c r="J82" s="443">
        <v>78.36101923559356</v>
      </c>
      <c r="K82" s="443">
        <v>78.745871057112225</v>
      </c>
      <c r="L82" s="443">
        <v>78.348723091241581</v>
      </c>
      <c r="M82" s="443"/>
      <c r="N82" s="443">
        <v>78.080656793456583</v>
      </c>
      <c r="O82" s="443">
        <v>77.626166965167556</v>
      </c>
      <c r="P82" s="442"/>
      <c r="Q82" s="415" t="s">
        <v>418</v>
      </c>
      <c r="R82" s="441"/>
      <c r="S82" s="442"/>
      <c r="T82" s="442"/>
    </row>
    <row r="83" spans="1:20" ht="10.5" customHeight="1" x14ac:dyDescent="0.2">
      <c r="A83" s="514"/>
      <c r="B83" s="514" t="s">
        <v>147</v>
      </c>
      <c r="C83" s="415"/>
      <c r="D83" s="442">
        <v>58.7</v>
      </c>
      <c r="E83" s="442">
        <v>56.485903420999009</v>
      </c>
      <c r="F83" s="442">
        <v>55.483319963171034</v>
      </c>
      <c r="G83" s="442">
        <v>56.518437007130082</v>
      </c>
      <c r="H83" s="442">
        <v>56.456605519236511</v>
      </c>
      <c r="I83" s="443">
        <v>57.948520390707309</v>
      </c>
      <c r="J83" s="443">
        <v>56.800357412999382</v>
      </c>
      <c r="K83" s="443">
        <v>55.66860790916089</v>
      </c>
      <c r="L83" s="443">
        <v>55.408936364078464</v>
      </c>
      <c r="M83" s="443"/>
      <c r="N83" s="443">
        <v>55.658285007651976</v>
      </c>
      <c r="O83" s="443">
        <v>54.863743223923109</v>
      </c>
      <c r="P83" s="442"/>
      <c r="Q83" s="415" t="s">
        <v>419</v>
      </c>
      <c r="S83" s="442"/>
      <c r="T83" s="442"/>
    </row>
    <row r="84" spans="1:20" ht="7.5" customHeight="1" x14ac:dyDescent="0.2">
      <c r="A84" s="518"/>
      <c r="B84" s="518"/>
      <c r="D84" s="442"/>
      <c r="E84" s="442"/>
      <c r="F84" s="442"/>
      <c r="G84" s="442"/>
      <c r="H84" s="442"/>
      <c r="I84" s="443"/>
      <c r="J84" s="443"/>
      <c r="K84" s="443"/>
      <c r="L84" s="443"/>
      <c r="M84" s="443"/>
      <c r="N84" s="443"/>
      <c r="O84" s="443"/>
      <c r="P84" s="442"/>
      <c r="Q84" s="416"/>
      <c r="R84" s="416"/>
      <c r="S84" s="417"/>
    </row>
    <row r="85" spans="1:20" ht="10.5" customHeight="1" x14ac:dyDescent="0.2">
      <c r="A85" s="512" t="s">
        <v>151</v>
      </c>
      <c r="B85" s="514" t="s">
        <v>95</v>
      </c>
      <c r="C85" s="415"/>
      <c r="D85" s="439">
        <v>62.98</v>
      </c>
      <c r="E85" s="439">
        <v>58.695903710007947</v>
      </c>
      <c r="F85" s="439">
        <v>62.3</v>
      </c>
      <c r="G85" s="439">
        <v>62.4</v>
      </c>
      <c r="H85" s="439">
        <v>63.321877399575484</v>
      </c>
      <c r="I85" s="440">
        <v>0</v>
      </c>
      <c r="J85" s="440">
        <v>0</v>
      </c>
      <c r="K85" s="440">
        <v>0</v>
      </c>
      <c r="L85" s="440">
        <v>0</v>
      </c>
      <c r="M85" s="440"/>
      <c r="N85" s="440">
        <v>0</v>
      </c>
      <c r="O85" s="440">
        <v>0</v>
      </c>
      <c r="P85" s="439"/>
      <c r="Q85" s="415" t="s">
        <v>95</v>
      </c>
      <c r="R85" s="438" t="s">
        <v>424</v>
      </c>
      <c r="S85" s="439"/>
      <c r="T85" s="439"/>
    </row>
    <row r="86" spans="1:20" ht="10.5" customHeight="1" x14ac:dyDescent="0.2">
      <c r="A86" s="513"/>
      <c r="B86" s="514" t="s">
        <v>146</v>
      </c>
      <c r="C86" s="415"/>
      <c r="D86" s="442">
        <v>74.032587921000896</v>
      </c>
      <c r="E86" s="442">
        <v>72.164780290185305</v>
      </c>
      <c r="F86" s="442">
        <v>76</v>
      </c>
      <c r="G86" s="442">
        <v>74.900000000000006</v>
      </c>
      <c r="H86" s="442">
        <v>75.052829542242918</v>
      </c>
      <c r="I86" s="443">
        <v>0</v>
      </c>
      <c r="J86" s="443">
        <v>0</v>
      </c>
      <c r="K86" s="443">
        <v>0</v>
      </c>
      <c r="L86" s="443">
        <v>0</v>
      </c>
      <c r="M86" s="443"/>
      <c r="N86" s="443">
        <v>0</v>
      </c>
      <c r="O86" s="443">
        <v>0</v>
      </c>
      <c r="P86" s="442"/>
      <c r="Q86" s="415" t="s">
        <v>418</v>
      </c>
      <c r="R86" s="441"/>
      <c r="S86" s="442"/>
      <c r="T86" s="442"/>
    </row>
    <row r="87" spans="1:20" ht="10.5" customHeight="1" x14ac:dyDescent="0.2">
      <c r="A87" s="514"/>
      <c r="B87" s="514" t="s">
        <v>147</v>
      </c>
      <c r="C87" s="415"/>
      <c r="D87" s="442">
        <v>53.181364893820103</v>
      </c>
      <c r="E87" s="442">
        <v>46.179425993143184</v>
      </c>
      <c r="F87" s="442">
        <v>49.7</v>
      </c>
      <c r="G87" s="442">
        <v>50.8</v>
      </c>
      <c r="H87" s="442">
        <v>52.430707468791518</v>
      </c>
      <c r="I87" s="443">
        <v>0</v>
      </c>
      <c r="J87" s="443">
        <v>0</v>
      </c>
      <c r="K87" s="443">
        <v>0</v>
      </c>
      <c r="L87" s="443">
        <v>0</v>
      </c>
      <c r="M87" s="443"/>
      <c r="N87" s="443">
        <v>0</v>
      </c>
      <c r="O87" s="443">
        <v>0</v>
      </c>
      <c r="P87" s="442"/>
      <c r="Q87" s="415" t="s">
        <v>419</v>
      </c>
      <c r="S87" s="442"/>
      <c r="T87" s="442"/>
    </row>
    <row r="88" spans="1:20" ht="7.5" customHeight="1" x14ac:dyDescent="0.2">
      <c r="A88" s="518"/>
      <c r="B88" s="518"/>
      <c r="D88" s="442"/>
      <c r="E88" s="442"/>
      <c r="F88" s="442"/>
      <c r="G88" s="442"/>
      <c r="H88" s="442"/>
      <c r="I88" s="443"/>
      <c r="J88" s="443"/>
      <c r="K88" s="443"/>
      <c r="L88" s="443"/>
      <c r="M88" s="443"/>
      <c r="N88" s="443"/>
      <c r="O88" s="443"/>
      <c r="P88" s="442"/>
      <c r="Q88" s="416"/>
      <c r="R88" s="416"/>
      <c r="S88" s="417"/>
    </row>
    <row r="89" spans="1:20" ht="10.5" customHeight="1" x14ac:dyDescent="0.2">
      <c r="A89" s="512" t="s">
        <v>152</v>
      </c>
      <c r="B89" s="514" t="s">
        <v>95</v>
      </c>
      <c r="C89" s="415"/>
      <c r="D89" s="439">
        <v>70.243742296731739</v>
      </c>
      <c r="E89" s="439">
        <v>72.09868628109507</v>
      </c>
      <c r="F89" s="439">
        <v>70.608999999999995</v>
      </c>
      <c r="G89" s="439">
        <v>70.344367248954512</v>
      </c>
      <c r="H89" s="439">
        <v>70.354249797425467</v>
      </c>
      <c r="I89" s="440">
        <v>70.518970395889951</v>
      </c>
      <c r="J89" s="440">
        <v>69.537554027928934</v>
      </c>
      <c r="K89" s="440">
        <v>69.964891366185213</v>
      </c>
      <c r="L89" s="440">
        <v>71.39558339969777</v>
      </c>
      <c r="M89" s="440"/>
      <c r="N89" s="440">
        <v>69.982495338876333</v>
      </c>
      <c r="O89" s="440">
        <v>70.851369474044333</v>
      </c>
      <c r="P89" s="439"/>
      <c r="Q89" s="415" t="s">
        <v>95</v>
      </c>
      <c r="R89" s="438" t="s">
        <v>152</v>
      </c>
      <c r="S89" s="439"/>
      <c r="T89" s="439"/>
    </row>
    <row r="90" spans="1:20" ht="10.5" customHeight="1" x14ac:dyDescent="0.2">
      <c r="A90" s="513"/>
      <c r="B90" s="514" t="s">
        <v>146</v>
      </c>
      <c r="C90" s="415"/>
      <c r="D90" s="442">
        <v>83.497963823368011</v>
      </c>
      <c r="E90" s="442">
        <v>84.398163544134249</v>
      </c>
      <c r="F90" s="442">
        <v>82.545000000000002</v>
      </c>
      <c r="G90" s="442">
        <v>82.664371500413125</v>
      </c>
      <c r="H90" s="442">
        <v>82.195116931508792</v>
      </c>
      <c r="I90" s="443">
        <v>83.072997064852373</v>
      </c>
      <c r="J90" s="443">
        <v>81.541947916905571</v>
      </c>
      <c r="K90" s="443">
        <v>81.631443838562078</v>
      </c>
      <c r="L90" s="443">
        <v>82.534078905715134</v>
      </c>
      <c r="M90" s="443"/>
      <c r="N90" s="443">
        <v>82.143528404239746</v>
      </c>
      <c r="O90" s="443">
        <v>83.181867028119683</v>
      </c>
      <c r="P90" s="442"/>
      <c r="Q90" s="415" t="s">
        <v>418</v>
      </c>
      <c r="R90" s="441"/>
      <c r="S90" s="442"/>
      <c r="T90" s="442"/>
    </row>
    <row r="91" spans="1:20" ht="10.5" customHeight="1" x14ac:dyDescent="0.2">
      <c r="A91" s="514"/>
      <c r="B91" s="514" t="s">
        <v>147</v>
      </c>
      <c r="C91" s="415"/>
      <c r="D91" s="442">
        <v>57.444376209983886</v>
      </c>
      <c r="E91" s="442">
        <v>60.077076284686925</v>
      </c>
      <c r="F91" s="442">
        <v>58.976500000000001</v>
      </c>
      <c r="G91" s="442">
        <v>58.703800664789135</v>
      </c>
      <c r="H91" s="442">
        <v>59.166390601640053</v>
      </c>
      <c r="I91" s="443">
        <v>58.657286734468094</v>
      </c>
      <c r="J91" s="443">
        <v>58.195180892339238</v>
      </c>
      <c r="K91" s="443">
        <v>58.94173363405757</v>
      </c>
      <c r="L91" s="443">
        <v>60.871361145695325</v>
      </c>
      <c r="M91" s="443"/>
      <c r="N91" s="443">
        <v>58.492132642547489</v>
      </c>
      <c r="O91" s="443">
        <v>59.20089339028771</v>
      </c>
      <c r="P91" s="442"/>
      <c r="Q91" s="415" t="s">
        <v>419</v>
      </c>
      <c r="S91" s="442"/>
      <c r="T91" s="442"/>
    </row>
    <row r="92" spans="1:20" ht="7.5" customHeight="1" x14ac:dyDescent="0.2">
      <c r="A92" s="514"/>
      <c r="B92" s="514"/>
      <c r="C92" s="415"/>
      <c r="D92" s="442"/>
      <c r="E92" s="442"/>
      <c r="F92" s="442"/>
      <c r="G92" s="442"/>
      <c r="H92" s="442"/>
      <c r="I92" s="443"/>
      <c r="J92" s="443"/>
      <c r="K92" s="443"/>
      <c r="L92" s="443"/>
      <c r="M92" s="443"/>
      <c r="N92" s="443"/>
      <c r="O92" s="443"/>
      <c r="P92" s="442"/>
      <c r="S92" s="442"/>
      <c r="T92" s="442"/>
    </row>
    <row r="93" spans="1:20" ht="10.5" customHeight="1" x14ac:dyDescent="0.2">
      <c r="A93" s="512" t="s">
        <v>153</v>
      </c>
      <c r="B93" s="514" t="s">
        <v>95</v>
      </c>
      <c r="C93" s="415"/>
      <c r="D93" s="439">
        <v>62.346595811217568</v>
      </c>
      <c r="E93" s="439">
        <v>70.94386738513866</v>
      </c>
      <c r="F93" s="439">
        <v>71.400000000000006</v>
      </c>
      <c r="G93" s="439">
        <v>70.099999999999994</v>
      </c>
      <c r="H93" s="439">
        <v>69.849999999999994</v>
      </c>
      <c r="I93" s="440">
        <v>70.099999999999994</v>
      </c>
      <c r="J93" s="440">
        <v>70.2</v>
      </c>
      <c r="K93" s="440">
        <v>69.5</v>
      </c>
      <c r="L93" s="440">
        <v>69.599999999999994</v>
      </c>
      <c r="M93" s="440"/>
      <c r="N93" s="440">
        <v>69.400000000000006</v>
      </c>
      <c r="O93" s="440">
        <v>69.900000000000006</v>
      </c>
      <c r="P93" s="439"/>
      <c r="Q93" s="415" t="s">
        <v>95</v>
      </c>
      <c r="R93" s="438" t="s">
        <v>425</v>
      </c>
      <c r="S93" s="439"/>
      <c r="T93" s="439"/>
    </row>
    <row r="94" spans="1:20" ht="10.5" customHeight="1" x14ac:dyDescent="0.2">
      <c r="A94" s="513"/>
      <c r="B94" s="514" t="s">
        <v>146</v>
      </c>
      <c r="C94" s="415"/>
      <c r="D94" s="442">
        <v>72.099999999999994</v>
      </c>
      <c r="E94" s="442">
        <v>79.449999999999989</v>
      </c>
      <c r="F94" s="442">
        <v>76.599999999999994</v>
      </c>
      <c r="G94" s="442">
        <v>78.400000000000006</v>
      </c>
      <c r="H94" s="442">
        <v>78.225000000000009</v>
      </c>
      <c r="I94" s="443">
        <v>78.7</v>
      </c>
      <c r="J94" s="443">
        <v>77.900000000000006</v>
      </c>
      <c r="K94" s="443">
        <v>78.099999999999994</v>
      </c>
      <c r="L94" s="443">
        <v>78.2</v>
      </c>
      <c r="M94" s="443"/>
      <c r="N94" s="443">
        <v>78</v>
      </c>
      <c r="O94" s="443">
        <v>77.900000000000006</v>
      </c>
      <c r="P94" s="442"/>
      <c r="Q94" s="415" t="s">
        <v>418</v>
      </c>
      <c r="R94" s="441"/>
      <c r="S94" s="442"/>
      <c r="T94" s="442"/>
    </row>
    <row r="95" spans="1:20" ht="10.5" customHeight="1" x14ac:dyDescent="0.2">
      <c r="A95" s="514"/>
      <c r="B95" s="514" t="s">
        <v>147</v>
      </c>
      <c r="C95" s="415"/>
      <c r="D95" s="442">
        <v>53.2</v>
      </c>
      <c r="E95" s="442">
        <v>62.524999999999999</v>
      </c>
      <c r="F95" s="442">
        <v>63.3</v>
      </c>
      <c r="G95" s="442">
        <v>62</v>
      </c>
      <c r="H95" s="442">
        <v>61.774999999999999</v>
      </c>
      <c r="I95" s="443">
        <v>61.7</v>
      </c>
      <c r="J95" s="443">
        <v>62.7</v>
      </c>
      <c r="K95" s="443">
        <v>61.1</v>
      </c>
      <c r="L95" s="443">
        <v>61.6</v>
      </c>
      <c r="M95" s="443"/>
      <c r="N95" s="443">
        <v>61.2</v>
      </c>
      <c r="O95" s="443">
        <v>62.1</v>
      </c>
      <c r="P95" s="442"/>
      <c r="Q95" s="415" t="s">
        <v>419</v>
      </c>
      <c r="S95" s="442"/>
      <c r="T95" s="442"/>
    </row>
    <row r="96" spans="1:20" ht="7.5" customHeight="1" x14ac:dyDescent="0.2">
      <c r="A96" s="514"/>
      <c r="B96" s="514"/>
      <c r="C96" s="415"/>
      <c r="D96" s="442"/>
      <c r="E96" s="442"/>
      <c r="F96" s="442"/>
      <c r="G96" s="442"/>
      <c r="H96" s="442"/>
      <c r="I96" s="443"/>
      <c r="J96" s="443"/>
      <c r="K96" s="443"/>
      <c r="L96" s="443"/>
      <c r="M96" s="443"/>
      <c r="N96" s="443"/>
      <c r="O96" s="443"/>
      <c r="P96" s="442"/>
      <c r="S96" s="442"/>
      <c r="T96" s="442"/>
    </row>
    <row r="97" spans="1:20" ht="10.5" customHeight="1" x14ac:dyDescent="0.2">
      <c r="A97" s="515" t="s">
        <v>56</v>
      </c>
      <c r="B97" s="514" t="s">
        <v>95</v>
      </c>
      <c r="C97" s="415"/>
      <c r="D97" s="439">
        <v>60.214422741884796</v>
      </c>
      <c r="E97" s="439">
        <v>62.95</v>
      </c>
      <c r="F97" s="439">
        <v>63.078749999999999</v>
      </c>
      <c r="G97" s="439">
        <v>64.108461463910714</v>
      </c>
      <c r="H97" s="439">
        <v>65.291929116290362</v>
      </c>
      <c r="I97" s="440">
        <v>64.897062597339712</v>
      </c>
      <c r="J97" s="440">
        <v>65.329144919001749</v>
      </c>
      <c r="K97" s="440">
        <v>65.531056608220865</v>
      </c>
      <c r="L97" s="440">
        <v>65.410452340599136</v>
      </c>
      <c r="M97" s="440"/>
      <c r="N97" s="440">
        <v>65.999459804230383</v>
      </c>
      <c r="O97" s="440">
        <v>66.089179128851001</v>
      </c>
      <c r="P97" s="439"/>
      <c r="Q97" s="415" t="s">
        <v>95</v>
      </c>
      <c r="R97" s="444" t="s">
        <v>306</v>
      </c>
      <c r="S97" s="439"/>
      <c r="T97" s="439"/>
    </row>
    <row r="98" spans="1:20" ht="10.5" customHeight="1" x14ac:dyDescent="0.2">
      <c r="A98" s="513"/>
      <c r="B98" s="514" t="s">
        <v>146</v>
      </c>
      <c r="C98" s="415"/>
      <c r="D98" s="442">
        <v>73.959863540501715</v>
      </c>
      <c r="E98" s="442">
        <v>75.699999999999989</v>
      </c>
      <c r="F98" s="442">
        <v>76.828699999999998</v>
      </c>
      <c r="G98" s="442">
        <v>76.729311981291048</v>
      </c>
      <c r="H98" s="442">
        <v>78.252362516709709</v>
      </c>
      <c r="I98" s="443">
        <v>77.90639901698097</v>
      </c>
      <c r="J98" s="443">
        <v>78.011626279417342</v>
      </c>
      <c r="K98" s="443">
        <v>78.529554211545417</v>
      </c>
      <c r="L98" s="443">
        <v>78.561870558895109</v>
      </c>
      <c r="M98" s="443"/>
      <c r="N98" s="443">
        <v>78.171517833620939</v>
      </c>
      <c r="O98" s="443">
        <v>77.822374177966026</v>
      </c>
      <c r="P98" s="442"/>
      <c r="Q98" s="415" t="s">
        <v>418</v>
      </c>
      <c r="R98" s="441"/>
      <c r="S98" s="442"/>
      <c r="T98" s="442"/>
    </row>
    <row r="99" spans="1:20" ht="10.5" customHeight="1" x14ac:dyDescent="0.2">
      <c r="A99" s="514"/>
      <c r="B99" s="514" t="s">
        <v>147</v>
      </c>
      <c r="C99" s="415"/>
      <c r="D99" s="442">
        <v>47.561356221418386</v>
      </c>
      <c r="E99" s="442">
        <v>51.2</v>
      </c>
      <c r="F99" s="442">
        <v>50.696147500000002</v>
      </c>
      <c r="G99" s="442">
        <v>52.579110359417655</v>
      </c>
      <c r="H99" s="442">
        <v>53.529608596429149</v>
      </c>
      <c r="I99" s="443">
        <v>53.158487534777635</v>
      </c>
      <c r="J99" s="443">
        <v>53.86108536721683</v>
      </c>
      <c r="K99" s="443">
        <v>53.729995765130354</v>
      </c>
      <c r="L99" s="443">
        <v>53.368865718591763</v>
      </c>
      <c r="M99" s="443"/>
      <c r="N99" s="443">
        <v>54.746435337460518</v>
      </c>
      <c r="O99" s="443">
        <v>55.10164883046744</v>
      </c>
      <c r="P99" s="442"/>
      <c r="Q99" s="415" t="s">
        <v>419</v>
      </c>
      <c r="S99" s="442"/>
      <c r="T99" s="442"/>
    </row>
    <row r="100" spans="1:20" ht="7.5" customHeight="1" x14ac:dyDescent="0.2">
      <c r="A100" s="519"/>
      <c r="B100" s="514"/>
      <c r="C100" s="415"/>
      <c r="D100" s="442"/>
      <c r="E100" s="442"/>
      <c r="F100" s="442"/>
      <c r="G100" s="442"/>
      <c r="H100" s="442"/>
      <c r="I100" s="443"/>
      <c r="J100" s="443"/>
      <c r="K100" s="443"/>
      <c r="L100" s="443"/>
      <c r="M100" s="443"/>
      <c r="N100" s="443"/>
      <c r="O100" s="443"/>
      <c r="P100" s="442"/>
      <c r="R100" s="447"/>
      <c r="S100" s="442"/>
      <c r="T100" s="442"/>
    </row>
    <row r="101" spans="1:20" ht="10.5" customHeight="1" x14ac:dyDescent="0.2">
      <c r="A101" s="517" t="s">
        <v>225</v>
      </c>
      <c r="B101" s="514" t="s">
        <v>95</v>
      </c>
      <c r="C101" s="415"/>
      <c r="D101" s="439">
        <v>68.81038582275572</v>
      </c>
      <c r="E101" s="439">
        <v>69.89</v>
      </c>
      <c r="F101" s="439">
        <v>71.3</v>
      </c>
      <c r="G101" s="439">
        <v>69.672131147540981</v>
      </c>
      <c r="H101" s="439">
        <v>69.820533164584603</v>
      </c>
      <c r="I101" s="440">
        <v>0</v>
      </c>
      <c r="J101" s="440">
        <v>0</v>
      </c>
      <c r="K101" s="440">
        <v>0</v>
      </c>
      <c r="L101" s="440">
        <v>0</v>
      </c>
      <c r="M101" s="440"/>
      <c r="N101" s="440">
        <v>0</v>
      </c>
      <c r="O101" s="440">
        <v>0</v>
      </c>
      <c r="P101" s="439"/>
      <c r="Q101" s="415" t="s">
        <v>95</v>
      </c>
      <c r="R101" s="446" t="s">
        <v>426</v>
      </c>
      <c r="S101" s="439"/>
      <c r="T101" s="439"/>
    </row>
    <row r="102" spans="1:20" ht="10.5" customHeight="1" x14ac:dyDescent="0.2">
      <c r="A102" s="513"/>
      <c r="B102" s="514" t="s">
        <v>146</v>
      </c>
      <c r="C102" s="415"/>
      <c r="D102" s="442">
        <v>74.128703163616166</v>
      </c>
      <c r="E102" s="442">
        <v>74.128703163616166</v>
      </c>
      <c r="F102" s="442">
        <v>74.128703163616166</v>
      </c>
      <c r="G102" s="442">
        <v>74.128703163616166</v>
      </c>
      <c r="H102" s="442">
        <v>74.128703163616166</v>
      </c>
      <c r="I102" s="443">
        <v>0</v>
      </c>
      <c r="J102" s="443">
        <v>0</v>
      </c>
      <c r="K102" s="443">
        <v>0</v>
      </c>
      <c r="L102" s="443">
        <v>0</v>
      </c>
      <c r="M102" s="443"/>
      <c r="N102" s="443">
        <v>0</v>
      </c>
      <c r="O102" s="443">
        <v>0</v>
      </c>
      <c r="P102" s="442"/>
      <c r="Q102" s="415" t="s">
        <v>418</v>
      </c>
      <c r="R102" s="441"/>
      <c r="S102" s="442"/>
      <c r="T102" s="442"/>
    </row>
    <row r="103" spans="1:20" ht="10.5" customHeight="1" x14ac:dyDescent="0.2">
      <c r="A103" s="514"/>
      <c r="B103" s="514" t="s">
        <v>147</v>
      </c>
      <c r="C103" s="415"/>
      <c r="D103" s="442">
        <v>64.263590244357587</v>
      </c>
      <c r="E103" s="442">
        <v>64.263590244357587</v>
      </c>
      <c r="F103" s="442">
        <v>64.263590244357587</v>
      </c>
      <c r="G103" s="442">
        <v>64.263590244357587</v>
      </c>
      <c r="H103" s="442">
        <v>64.263590244357587</v>
      </c>
      <c r="I103" s="443">
        <v>0</v>
      </c>
      <c r="J103" s="443">
        <v>0</v>
      </c>
      <c r="K103" s="443">
        <v>0</v>
      </c>
      <c r="L103" s="443">
        <v>0</v>
      </c>
      <c r="M103" s="443"/>
      <c r="N103" s="443">
        <v>0</v>
      </c>
      <c r="O103" s="443">
        <v>0</v>
      </c>
      <c r="P103" s="442"/>
      <c r="Q103" s="415" t="s">
        <v>419</v>
      </c>
      <c r="S103" s="442"/>
      <c r="T103" s="442"/>
    </row>
    <row r="104" spans="1:20" ht="7.5" customHeight="1" x14ac:dyDescent="0.2">
      <c r="A104" s="514"/>
      <c r="B104" s="514"/>
      <c r="C104" s="415"/>
      <c r="D104" s="442"/>
      <c r="E104" s="442"/>
      <c r="F104" s="442"/>
      <c r="G104" s="442"/>
      <c r="H104" s="442"/>
      <c r="I104" s="443"/>
      <c r="J104" s="443"/>
      <c r="K104" s="443"/>
      <c r="L104" s="443"/>
      <c r="M104" s="443"/>
      <c r="N104" s="443"/>
      <c r="O104" s="443"/>
      <c r="P104" s="442"/>
      <c r="S104" s="442"/>
      <c r="T104" s="442"/>
    </row>
    <row r="105" spans="1:20" ht="10.5" customHeight="1" x14ac:dyDescent="0.2">
      <c r="A105" s="515" t="s">
        <v>154</v>
      </c>
      <c r="B105" s="514" t="s">
        <v>95</v>
      </c>
      <c r="C105" s="415"/>
      <c r="D105" s="439">
        <v>56.55</v>
      </c>
      <c r="E105" s="439">
        <v>54.825000000000003</v>
      </c>
      <c r="F105" s="439">
        <v>55.024999999999999</v>
      </c>
      <c r="G105" s="439">
        <v>55.625</v>
      </c>
      <c r="H105" s="439">
        <v>55.050000000000004</v>
      </c>
      <c r="I105" s="440">
        <v>54.7</v>
      </c>
      <c r="J105" s="440">
        <v>54.5</v>
      </c>
      <c r="K105" s="440">
        <v>55.1</v>
      </c>
      <c r="L105" s="440">
        <v>55.9</v>
      </c>
      <c r="M105" s="440"/>
      <c r="N105" s="440">
        <v>54.3</v>
      </c>
      <c r="O105" s="440">
        <v>55.1</v>
      </c>
      <c r="P105" s="439"/>
      <c r="Q105" s="415" t="s">
        <v>95</v>
      </c>
      <c r="R105" s="444" t="s">
        <v>427</v>
      </c>
      <c r="S105" s="439"/>
      <c r="T105" s="439"/>
    </row>
    <row r="106" spans="1:20" ht="10.5" customHeight="1" x14ac:dyDescent="0.2">
      <c r="A106" s="513"/>
      <c r="B106" s="514" t="s">
        <v>146</v>
      </c>
      <c r="C106" s="415"/>
      <c r="D106" s="442">
        <v>65.400000000000006</v>
      </c>
      <c r="E106" s="442">
        <v>63.099999999999994</v>
      </c>
      <c r="F106" s="442">
        <v>62.650000000000006</v>
      </c>
      <c r="G106" s="442">
        <v>64.575000000000003</v>
      </c>
      <c r="H106" s="442">
        <v>62.850000000000009</v>
      </c>
      <c r="I106" s="443">
        <v>62.7</v>
      </c>
      <c r="J106" s="443">
        <v>63.1</v>
      </c>
      <c r="K106" s="443">
        <v>63.3</v>
      </c>
      <c r="L106" s="443">
        <v>62.3</v>
      </c>
      <c r="M106" s="443"/>
      <c r="N106" s="443">
        <v>61</v>
      </c>
      <c r="O106" s="443">
        <v>61.5</v>
      </c>
      <c r="P106" s="442"/>
      <c r="Q106" s="415" t="s">
        <v>418</v>
      </c>
      <c r="R106" s="441"/>
      <c r="S106" s="442"/>
      <c r="T106" s="442"/>
    </row>
    <row r="107" spans="1:20" ht="10.5" customHeight="1" x14ac:dyDescent="0.2">
      <c r="A107" s="513"/>
      <c r="B107" s="514" t="s">
        <v>147</v>
      </c>
      <c r="C107" s="415"/>
      <c r="D107" s="442">
        <v>47.8</v>
      </c>
      <c r="E107" s="442">
        <v>46.774999999999999</v>
      </c>
      <c r="F107" s="442">
        <v>47.599999999999994</v>
      </c>
      <c r="G107" s="442">
        <v>47.05</v>
      </c>
      <c r="H107" s="442">
        <v>47.674999999999997</v>
      </c>
      <c r="I107" s="443">
        <v>47.6</v>
      </c>
      <c r="J107" s="443">
        <v>46.4</v>
      </c>
      <c r="K107" s="443">
        <v>46.9</v>
      </c>
      <c r="L107" s="443">
        <v>49.8</v>
      </c>
      <c r="M107" s="443"/>
      <c r="N107" s="443">
        <v>47.9</v>
      </c>
      <c r="O107" s="443">
        <v>48.8</v>
      </c>
      <c r="P107" s="442"/>
      <c r="Q107" s="415" t="s">
        <v>419</v>
      </c>
      <c r="R107" s="441"/>
      <c r="S107" s="442"/>
      <c r="T107" s="442"/>
    </row>
    <row r="108" spans="1:20" ht="7.5" customHeight="1" x14ac:dyDescent="0.2">
      <c r="A108" s="513"/>
      <c r="B108" s="514"/>
      <c r="C108" s="415"/>
      <c r="D108" s="442"/>
      <c r="E108" s="442"/>
      <c r="F108" s="442"/>
      <c r="G108" s="442"/>
      <c r="H108" s="442"/>
      <c r="I108" s="443"/>
      <c r="J108" s="443"/>
      <c r="K108" s="443"/>
      <c r="L108" s="443"/>
      <c r="M108" s="443"/>
      <c r="N108" s="443"/>
      <c r="O108" s="443"/>
      <c r="P108" s="442"/>
      <c r="R108" s="441"/>
      <c r="S108" s="442"/>
      <c r="T108" s="442"/>
    </row>
    <row r="109" spans="1:20" ht="10.5" customHeight="1" x14ac:dyDescent="0.2">
      <c r="A109" s="512" t="s">
        <v>155</v>
      </c>
      <c r="B109" s="514" t="s">
        <v>95</v>
      </c>
      <c r="C109" s="415"/>
      <c r="D109" s="439">
        <v>60.538466</v>
      </c>
      <c r="E109" s="439">
        <v>61.782360925123314</v>
      </c>
      <c r="F109" s="439">
        <v>61.975000000000001</v>
      </c>
      <c r="G109" s="439">
        <v>63.370696992033999</v>
      </c>
      <c r="H109" s="439">
        <v>64.282172579110281</v>
      </c>
      <c r="I109" s="440">
        <v>64.220360668446503</v>
      </c>
      <c r="J109" s="440">
        <v>63.950253892441197</v>
      </c>
      <c r="K109" s="440">
        <v>64.464483661120696</v>
      </c>
      <c r="L109" s="440">
        <v>64.493592094432699</v>
      </c>
      <c r="M109" s="440"/>
      <c r="N109" s="440">
        <v>64.538624006016093</v>
      </c>
      <c r="O109" s="440">
        <v>64.387769575198902</v>
      </c>
      <c r="P109" s="439"/>
      <c r="Q109" s="415" t="s">
        <v>95</v>
      </c>
      <c r="R109" s="438" t="s">
        <v>155</v>
      </c>
      <c r="S109" s="439"/>
      <c r="T109" s="439"/>
    </row>
    <row r="110" spans="1:20" ht="10.5" customHeight="1" x14ac:dyDescent="0.2">
      <c r="A110" s="513"/>
      <c r="B110" s="514" t="s">
        <v>146</v>
      </c>
      <c r="C110" s="415"/>
      <c r="D110" s="442">
        <v>67.929025166666676</v>
      </c>
      <c r="E110" s="442">
        <v>69.12539544202923</v>
      </c>
      <c r="F110" s="442">
        <v>69.997904896193404</v>
      </c>
      <c r="G110" s="442">
        <v>72.009985279251609</v>
      </c>
      <c r="H110" s="442">
        <v>73.050904687241157</v>
      </c>
      <c r="I110" s="443">
        <v>73.043036783976106</v>
      </c>
      <c r="J110" s="443">
        <v>72.802184904792099</v>
      </c>
      <c r="K110" s="443">
        <v>73.303561556780707</v>
      </c>
      <c r="L110" s="443">
        <v>73.054835503415703</v>
      </c>
      <c r="M110" s="443"/>
      <c r="N110" s="443">
        <v>72.736088146159801</v>
      </c>
      <c r="O110" s="443">
        <v>72.636552962568203</v>
      </c>
      <c r="P110" s="442"/>
      <c r="Q110" s="415" t="s">
        <v>418</v>
      </c>
      <c r="R110" s="441"/>
      <c r="S110" s="442"/>
      <c r="T110" s="442"/>
    </row>
    <row r="111" spans="1:20" ht="9.75" customHeight="1" x14ac:dyDescent="0.2">
      <c r="A111" s="415"/>
      <c r="B111" s="514" t="s">
        <v>147</v>
      </c>
      <c r="C111" s="415"/>
      <c r="D111" s="442">
        <v>53.780199166666669</v>
      </c>
      <c r="E111" s="442">
        <v>55.036428932600103</v>
      </c>
      <c r="F111" s="442">
        <v>54.615621430593464</v>
      </c>
      <c r="G111" s="442">
        <v>55.414342048871724</v>
      </c>
      <c r="H111" s="442">
        <v>56.19869971716443</v>
      </c>
      <c r="I111" s="443">
        <v>56.089139333495503</v>
      </c>
      <c r="J111" s="443">
        <v>55.791301117965602</v>
      </c>
      <c r="K111" s="443">
        <v>56.3164052317493</v>
      </c>
      <c r="L111" s="443">
        <v>56.597953185447302</v>
      </c>
      <c r="M111" s="443"/>
      <c r="N111" s="443">
        <v>56.974867520386397</v>
      </c>
      <c r="O111" s="443">
        <v>56.7737474079956</v>
      </c>
      <c r="P111" s="442"/>
      <c r="Q111" s="415" t="s">
        <v>419</v>
      </c>
      <c r="S111" s="442"/>
      <c r="T111" s="442"/>
    </row>
    <row r="112" spans="1:20" ht="7.5" customHeight="1" x14ac:dyDescent="0.2">
      <c r="A112" s="415"/>
      <c r="B112" s="415"/>
      <c r="C112" s="415"/>
      <c r="D112" s="442"/>
      <c r="E112" s="442"/>
      <c r="F112" s="442"/>
      <c r="G112" s="442"/>
      <c r="H112" s="442"/>
      <c r="I112" s="443"/>
      <c r="J112" s="443"/>
      <c r="K112" s="443"/>
      <c r="L112" s="443"/>
      <c r="M112" s="443"/>
      <c r="N112" s="443"/>
      <c r="O112" s="443"/>
      <c r="P112" s="442"/>
      <c r="S112" s="442"/>
      <c r="T112" s="442"/>
    </row>
    <row r="113" spans="1:20" ht="7.5" customHeight="1" x14ac:dyDescent="0.2">
      <c r="A113" s="64"/>
      <c r="B113" s="64"/>
      <c r="C113" s="412"/>
      <c r="D113" s="408"/>
      <c r="E113" s="408"/>
      <c r="F113" s="408"/>
      <c r="G113" s="408"/>
      <c r="H113" s="408"/>
      <c r="I113" s="239"/>
      <c r="J113" s="239"/>
      <c r="K113" s="239"/>
      <c r="L113" s="239"/>
      <c r="M113" s="239"/>
      <c r="N113" s="239"/>
      <c r="O113" s="239"/>
      <c r="P113" s="238"/>
      <c r="Q113" s="238"/>
      <c r="R113" s="238"/>
      <c r="S113" s="71"/>
      <c r="T113" s="244"/>
    </row>
    <row r="114" spans="1:20" ht="7.5" customHeight="1" x14ac:dyDescent="0.2">
      <c r="A114" s="131"/>
      <c r="B114" s="131"/>
      <c r="C114" s="413"/>
      <c r="D114" s="71"/>
      <c r="E114" s="71"/>
      <c r="F114" s="71"/>
      <c r="G114" s="71"/>
      <c r="H114" s="71"/>
      <c r="I114" s="244"/>
      <c r="J114" s="244"/>
      <c r="K114" s="244"/>
      <c r="L114" s="244"/>
      <c r="M114" s="244"/>
      <c r="N114" s="244"/>
      <c r="O114" s="244"/>
      <c r="P114" s="244"/>
      <c r="Q114" s="244"/>
      <c r="R114" s="244"/>
      <c r="S114" s="71"/>
      <c r="T114" s="244"/>
    </row>
    <row r="115" spans="1:20" s="418" customFormat="1" ht="11.25" customHeight="1" x14ac:dyDescent="0.2">
      <c r="A115" s="415" t="s">
        <v>156</v>
      </c>
      <c r="B115" s="415"/>
      <c r="C115" s="415"/>
      <c r="D115" s="415"/>
      <c r="E115" s="415"/>
      <c r="F115" s="415"/>
      <c r="G115" s="415"/>
      <c r="H115" s="415"/>
    </row>
    <row r="116" spans="1:20" x14ac:dyDescent="0.2">
      <c r="A116" s="419" t="s">
        <v>670</v>
      </c>
      <c r="B116" s="419"/>
      <c r="C116" s="419"/>
      <c r="D116" s="419"/>
      <c r="E116" s="419"/>
      <c r="F116" s="419"/>
      <c r="G116" s="419"/>
      <c r="H116" s="419"/>
      <c r="I116" s="419"/>
      <c r="J116" s="419"/>
      <c r="K116" s="419"/>
      <c r="L116" s="419"/>
      <c r="M116" s="419"/>
      <c r="N116" s="419"/>
      <c r="O116" s="419"/>
      <c r="P116" s="419"/>
      <c r="Q116" s="419"/>
      <c r="R116" s="419"/>
      <c r="S116" s="419"/>
      <c r="T116" s="420"/>
    </row>
    <row r="117" spans="1:20" x14ac:dyDescent="0.2">
      <c r="A117" s="421" t="s">
        <v>671</v>
      </c>
      <c r="B117" s="419"/>
      <c r="C117" s="419"/>
      <c r="D117" s="419"/>
      <c r="E117" s="419"/>
      <c r="F117" s="419"/>
      <c r="G117" s="419"/>
      <c r="H117" s="419"/>
      <c r="I117" s="419"/>
      <c r="J117" s="419"/>
      <c r="K117" s="419"/>
      <c r="L117" s="419"/>
      <c r="M117" s="419"/>
      <c r="N117" s="419"/>
      <c r="O117" s="419"/>
      <c r="P117" s="419"/>
      <c r="Q117" s="419"/>
      <c r="R117" s="419"/>
      <c r="S117" s="419"/>
      <c r="T117" s="420"/>
    </row>
    <row r="118" spans="1:20" x14ac:dyDescent="0.2">
      <c r="A118" s="419" t="s">
        <v>208</v>
      </c>
      <c r="B118" s="419"/>
      <c r="C118" s="419"/>
      <c r="D118" s="419"/>
      <c r="E118" s="419"/>
      <c r="F118" s="419"/>
      <c r="G118" s="419"/>
      <c r="H118" s="419"/>
      <c r="I118" s="419"/>
      <c r="J118" s="419"/>
      <c r="K118" s="419"/>
      <c r="L118" s="419"/>
      <c r="M118" s="419"/>
      <c r="N118" s="419"/>
      <c r="O118" s="419"/>
      <c r="P118" s="419"/>
      <c r="Q118" s="419"/>
      <c r="R118" s="419"/>
      <c r="S118" s="419"/>
    </row>
    <row r="119" spans="1:20" x14ac:dyDescent="0.2">
      <c r="A119" s="419" t="s">
        <v>226</v>
      </c>
      <c r="B119" s="419"/>
      <c r="C119" s="419"/>
      <c r="D119" s="419"/>
      <c r="E119" s="419"/>
      <c r="F119" s="419"/>
      <c r="G119" s="419"/>
      <c r="H119" s="419"/>
      <c r="I119" s="419"/>
      <c r="J119" s="419"/>
      <c r="K119" s="419"/>
      <c r="L119" s="419"/>
      <c r="M119" s="419"/>
      <c r="N119" s="419"/>
      <c r="O119" s="419"/>
      <c r="P119" s="419"/>
      <c r="Q119" s="419"/>
      <c r="R119" s="419"/>
      <c r="S119" s="419"/>
      <c r="T119" s="420"/>
    </row>
    <row r="120" spans="1:20" x14ac:dyDescent="0.2">
      <c r="A120" s="419" t="s">
        <v>232</v>
      </c>
      <c r="B120" s="419"/>
      <c r="C120" s="419"/>
      <c r="D120" s="419"/>
      <c r="E120" s="419"/>
      <c r="F120" s="419"/>
      <c r="G120" s="419"/>
      <c r="H120" s="419"/>
      <c r="I120" s="419"/>
      <c r="J120" s="419"/>
      <c r="K120" s="419"/>
      <c r="L120" s="419"/>
      <c r="M120" s="419"/>
      <c r="N120" s="419"/>
      <c r="O120" s="419"/>
      <c r="P120" s="419"/>
      <c r="Q120" s="419"/>
      <c r="R120" s="419"/>
      <c r="S120" s="419"/>
      <c r="T120" s="422"/>
    </row>
    <row r="121" spans="1:20" x14ac:dyDescent="0.2">
      <c r="A121" s="419" t="s">
        <v>247</v>
      </c>
      <c r="B121" s="419"/>
      <c r="C121" s="419"/>
      <c r="D121" s="419"/>
      <c r="E121" s="419"/>
      <c r="F121" s="419"/>
      <c r="G121" s="419"/>
      <c r="H121" s="419"/>
      <c r="I121" s="419"/>
      <c r="J121" s="419"/>
      <c r="K121" s="419"/>
      <c r="L121" s="419"/>
      <c r="M121" s="419"/>
      <c r="N121" s="419"/>
      <c r="O121" s="419"/>
      <c r="P121" s="419"/>
      <c r="Q121" s="419"/>
      <c r="R121" s="419"/>
      <c r="S121" s="419"/>
    </row>
    <row r="122" spans="1:20" x14ac:dyDescent="0.2">
      <c r="A122" s="419" t="s">
        <v>157</v>
      </c>
      <c r="B122" s="419"/>
      <c r="C122" s="419"/>
      <c r="D122" s="419"/>
      <c r="E122" s="419"/>
      <c r="F122" s="419"/>
      <c r="G122" s="419"/>
      <c r="H122" s="419"/>
      <c r="I122" s="419"/>
      <c r="J122" s="419"/>
      <c r="K122" s="419"/>
      <c r="L122" s="419"/>
      <c r="M122" s="419"/>
      <c r="N122" s="419"/>
      <c r="O122" s="419"/>
      <c r="P122" s="419"/>
      <c r="Q122" s="419"/>
      <c r="R122" s="419"/>
      <c r="S122" s="419"/>
      <c r="T122" s="420"/>
    </row>
    <row r="123" spans="1:20" x14ac:dyDescent="0.2">
      <c r="A123" s="419" t="s">
        <v>672</v>
      </c>
      <c r="B123" s="419"/>
      <c r="C123" s="419"/>
      <c r="D123" s="419"/>
      <c r="E123" s="419"/>
      <c r="F123" s="419"/>
      <c r="G123" s="419"/>
      <c r="H123" s="419"/>
      <c r="I123" s="419"/>
      <c r="J123" s="419"/>
      <c r="K123" s="419"/>
      <c r="L123" s="419"/>
      <c r="M123" s="419"/>
      <c r="N123" s="419"/>
      <c r="O123" s="419"/>
      <c r="P123" s="419"/>
      <c r="Q123" s="419"/>
      <c r="R123" s="419"/>
      <c r="S123" s="419"/>
    </row>
    <row r="124" spans="1:20" x14ac:dyDescent="0.2">
      <c r="A124" s="419" t="s">
        <v>673</v>
      </c>
      <c r="B124" s="419"/>
      <c r="C124" s="419"/>
      <c r="D124" s="419"/>
      <c r="E124" s="419"/>
      <c r="F124" s="419"/>
      <c r="G124" s="419"/>
      <c r="H124" s="419"/>
      <c r="I124" s="419"/>
      <c r="J124" s="419"/>
      <c r="K124" s="419"/>
      <c r="L124" s="419"/>
      <c r="M124" s="419"/>
      <c r="N124" s="419"/>
      <c r="O124" s="419"/>
      <c r="P124" s="419"/>
      <c r="Q124" s="419"/>
      <c r="R124" s="419"/>
      <c r="S124" s="419"/>
    </row>
    <row r="125" spans="1:20" x14ac:dyDescent="0.2">
      <c r="A125" s="419" t="s">
        <v>271</v>
      </c>
      <c r="B125" s="419"/>
      <c r="C125" s="419"/>
      <c r="D125" s="419"/>
      <c r="E125" s="419"/>
      <c r="F125" s="419"/>
      <c r="G125" s="419"/>
      <c r="H125" s="419"/>
      <c r="I125" s="419"/>
      <c r="J125" s="419"/>
      <c r="K125" s="419"/>
      <c r="L125" s="419"/>
      <c r="M125" s="419"/>
      <c r="N125" s="419"/>
      <c r="O125" s="419"/>
      <c r="P125" s="419"/>
      <c r="Q125" s="419"/>
      <c r="R125" s="419"/>
      <c r="S125" s="419"/>
      <c r="T125" s="420"/>
    </row>
    <row r="126" spans="1:20" x14ac:dyDescent="0.2">
      <c r="A126" s="419" t="s">
        <v>678</v>
      </c>
      <c r="B126" s="419"/>
      <c r="C126" s="419"/>
      <c r="D126" s="419"/>
      <c r="E126" s="419"/>
      <c r="F126" s="419"/>
      <c r="G126" s="419"/>
      <c r="H126" s="419"/>
      <c r="I126" s="419"/>
      <c r="J126" s="419"/>
      <c r="K126" s="419"/>
      <c r="L126" s="419"/>
      <c r="M126" s="419"/>
      <c r="N126" s="419"/>
      <c r="O126" s="419"/>
      <c r="P126" s="419"/>
      <c r="Q126" s="419"/>
      <c r="R126" s="419"/>
      <c r="S126" s="419"/>
      <c r="T126" s="420"/>
    </row>
    <row r="127" spans="1:20" x14ac:dyDescent="0.2">
      <c r="A127" s="423" t="s">
        <v>679</v>
      </c>
      <c r="B127" s="419"/>
      <c r="C127" s="419"/>
      <c r="D127" s="419"/>
      <c r="E127" s="419"/>
      <c r="F127" s="419"/>
      <c r="G127" s="419"/>
      <c r="H127" s="419"/>
      <c r="I127" s="419"/>
      <c r="J127" s="419"/>
      <c r="K127" s="419"/>
      <c r="L127" s="419"/>
      <c r="M127" s="419"/>
      <c r="N127" s="419"/>
      <c r="O127" s="419"/>
      <c r="P127" s="419"/>
      <c r="Q127" s="419"/>
      <c r="R127" s="419"/>
      <c r="S127" s="419"/>
      <c r="T127" s="420"/>
    </row>
    <row r="128" spans="1:20" x14ac:dyDescent="0.2">
      <c r="A128" s="419" t="s">
        <v>676</v>
      </c>
      <c r="B128" s="419"/>
      <c r="C128" s="419"/>
      <c r="D128" s="419"/>
      <c r="E128" s="419"/>
      <c r="F128" s="419"/>
      <c r="G128" s="419"/>
      <c r="H128" s="419"/>
      <c r="I128" s="419"/>
      <c r="J128" s="419"/>
      <c r="K128" s="419"/>
      <c r="L128" s="419"/>
      <c r="M128" s="419"/>
      <c r="N128" s="419"/>
      <c r="O128" s="419"/>
      <c r="P128" s="419"/>
      <c r="Q128" s="419"/>
      <c r="R128" s="419"/>
      <c r="S128" s="419"/>
      <c r="T128" s="424"/>
    </row>
    <row r="129" spans="1:20" x14ac:dyDescent="0.2">
      <c r="A129" s="423" t="s">
        <v>677</v>
      </c>
      <c r="B129" s="419"/>
      <c r="C129" s="419"/>
      <c r="D129" s="419"/>
      <c r="E129" s="419"/>
      <c r="F129" s="419"/>
      <c r="G129" s="419"/>
      <c r="H129" s="419"/>
      <c r="I129" s="419"/>
      <c r="J129" s="419"/>
      <c r="K129" s="419"/>
      <c r="L129" s="419"/>
      <c r="M129" s="419"/>
      <c r="N129" s="419"/>
      <c r="O129" s="419"/>
      <c r="P129" s="419"/>
      <c r="Q129" s="419"/>
      <c r="R129" s="419"/>
      <c r="S129" s="419"/>
      <c r="T129" s="424"/>
    </row>
    <row r="130" spans="1:20" x14ac:dyDescent="0.2">
      <c r="A130" s="419" t="s">
        <v>228</v>
      </c>
      <c r="B130" s="419"/>
      <c r="C130" s="419"/>
      <c r="D130" s="419"/>
      <c r="E130" s="419"/>
      <c r="F130" s="419"/>
      <c r="G130" s="419"/>
      <c r="H130" s="419"/>
      <c r="I130" s="419"/>
      <c r="J130" s="419"/>
      <c r="K130" s="419"/>
      <c r="L130" s="419"/>
      <c r="M130" s="419"/>
      <c r="N130" s="419"/>
      <c r="O130" s="419"/>
      <c r="P130" s="419"/>
      <c r="Q130" s="419"/>
      <c r="R130" s="419"/>
      <c r="S130" s="419"/>
    </row>
    <row r="131" spans="1:20" x14ac:dyDescent="0.2">
      <c r="A131" s="419" t="s">
        <v>674</v>
      </c>
      <c r="B131" s="419"/>
      <c r="C131" s="419"/>
      <c r="D131" s="419"/>
      <c r="E131" s="419"/>
      <c r="F131" s="419"/>
      <c r="G131" s="419"/>
      <c r="H131" s="419"/>
      <c r="I131" s="419"/>
      <c r="J131" s="419"/>
      <c r="K131" s="419"/>
      <c r="L131" s="419"/>
      <c r="M131" s="419"/>
      <c r="N131" s="419"/>
      <c r="O131" s="419"/>
      <c r="P131" s="419"/>
      <c r="Q131" s="419"/>
      <c r="R131" s="419"/>
      <c r="S131" s="419"/>
    </row>
    <row r="132" spans="1:20" x14ac:dyDescent="0.2">
      <c r="A132" s="419" t="s">
        <v>675</v>
      </c>
      <c r="B132" s="419"/>
      <c r="C132" s="419"/>
      <c r="D132" s="419"/>
      <c r="E132" s="419"/>
      <c r="F132" s="419"/>
      <c r="G132" s="419"/>
      <c r="H132" s="419"/>
      <c r="I132" s="419"/>
      <c r="J132" s="419"/>
      <c r="K132" s="419"/>
      <c r="L132" s="419"/>
      <c r="M132" s="419"/>
      <c r="N132" s="419"/>
      <c r="O132" s="419"/>
      <c r="P132" s="419"/>
      <c r="Q132" s="419"/>
      <c r="R132" s="419"/>
      <c r="S132" s="419"/>
      <c r="T132" s="424"/>
    </row>
    <row r="133" spans="1:20" x14ac:dyDescent="0.2">
      <c r="A133" s="419" t="s">
        <v>227</v>
      </c>
      <c r="B133" s="419"/>
      <c r="C133" s="419"/>
      <c r="D133" s="419"/>
      <c r="E133" s="419"/>
      <c r="F133" s="419"/>
      <c r="G133" s="419"/>
      <c r="H133" s="419"/>
      <c r="I133" s="419"/>
      <c r="J133" s="419"/>
      <c r="K133" s="419"/>
      <c r="L133" s="419"/>
      <c r="M133" s="419"/>
      <c r="N133" s="419"/>
      <c r="O133" s="419"/>
      <c r="P133" s="419"/>
      <c r="Q133" s="419"/>
      <c r="R133" s="419"/>
      <c r="S133" s="419"/>
      <c r="T133" s="420"/>
    </row>
    <row r="134" spans="1:20" x14ac:dyDescent="0.2">
      <c r="A134" s="419" t="s">
        <v>680</v>
      </c>
      <c r="B134" s="419"/>
      <c r="C134" s="419"/>
      <c r="D134" s="419"/>
      <c r="E134" s="419"/>
      <c r="F134" s="419"/>
      <c r="G134" s="419"/>
      <c r="H134" s="419"/>
      <c r="I134" s="419"/>
      <c r="J134" s="419"/>
      <c r="K134" s="419"/>
      <c r="L134" s="419"/>
      <c r="M134" s="419"/>
      <c r="N134" s="419"/>
      <c r="O134" s="419"/>
      <c r="P134" s="419"/>
      <c r="Q134" s="419"/>
      <c r="R134" s="419"/>
      <c r="S134" s="419"/>
      <c r="T134" s="420"/>
    </row>
    <row r="135" spans="1:20" x14ac:dyDescent="0.2">
      <c r="A135" s="423" t="s">
        <v>681</v>
      </c>
      <c r="B135" s="420"/>
      <c r="C135" s="420"/>
      <c r="D135" s="420"/>
      <c r="E135" s="420"/>
      <c r="F135" s="420"/>
      <c r="G135" s="420"/>
      <c r="H135" s="420"/>
      <c r="I135" s="420"/>
      <c r="J135" s="420"/>
      <c r="K135" s="420"/>
      <c r="L135" s="420"/>
      <c r="M135" s="420"/>
      <c r="N135" s="420"/>
      <c r="O135" s="420"/>
      <c r="P135" s="420"/>
      <c r="Q135" s="420"/>
      <c r="R135" s="420"/>
      <c r="S135" s="420"/>
      <c r="T135" s="420"/>
    </row>
    <row r="136" spans="1:20" x14ac:dyDescent="0.2">
      <c r="A136" s="425" t="s">
        <v>299</v>
      </c>
      <c r="B136" s="425"/>
      <c r="C136" s="425"/>
      <c r="D136" s="415"/>
      <c r="E136" s="415"/>
      <c r="F136" s="415"/>
      <c r="G136" s="415"/>
      <c r="H136" s="415"/>
    </row>
    <row r="137" spans="1:20" x14ac:dyDescent="0.2">
      <c r="A137" s="426" t="s">
        <v>687</v>
      </c>
      <c r="B137" s="425"/>
      <c r="C137" s="425"/>
      <c r="D137" s="415"/>
      <c r="E137" s="415"/>
      <c r="F137" s="415"/>
      <c r="G137" s="415"/>
      <c r="H137" s="415"/>
    </row>
    <row r="138" spans="1:20" x14ac:dyDescent="0.2">
      <c r="A138" s="427" t="s">
        <v>688</v>
      </c>
      <c r="B138" s="425"/>
      <c r="C138" s="425"/>
      <c r="D138" s="415"/>
      <c r="E138" s="415"/>
      <c r="F138" s="415"/>
      <c r="G138" s="415"/>
      <c r="H138" s="415"/>
    </row>
    <row r="139" spans="1:20" x14ac:dyDescent="0.2">
      <c r="A139" s="426" t="s">
        <v>555</v>
      </c>
      <c r="B139" s="425"/>
      <c r="C139" s="425"/>
      <c r="D139" s="415"/>
      <c r="E139" s="415"/>
      <c r="F139" s="415"/>
      <c r="G139" s="415"/>
      <c r="H139" s="415"/>
    </row>
    <row r="140" spans="1:20" x14ac:dyDescent="0.2">
      <c r="A140" s="426" t="s">
        <v>556</v>
      </c>
      <c r="B140" s="425"/>
      <c r="C140" s="425"/>
      <c r="D140" s="415"/>
      <c r="E140" s="415"/>
      <c r="F140" s="415"/>
      <c r="G140" s="415"/>
      <c r="H140" s="415"/>
    </row>
    <row r="141" spans="1:20" x14ac:dyDescent="0.2">
      <c r="A141" s="426" t="s">
        <v>557</v>
      </c>
      <c r="B141" s="425"/>
      <c r="C141" s="425"/>
      <c r="D141" s="415"/>
      <c r="E141" s="415"/>
      <c r="F141" s="415"/>
      <c r="G141" s="415"/>
      <c r="H141" s="415"/>
    </row>
    <row r="142" spans="1:20" x14ac:dyDescent="0.2">
      <c r="A142" s="428" t="s">
        <v>558</v>
      </c>
      <c r="B142" s="429"/>
      <c r="C142" s="429"/>
      <c r="D142" s="415"/>
      <c r="E142" s="415"/>
      <c r="F142" s="415"/>
      <c r="G142" s="415"/>
      <c r="H142" s="415"/>
    </row>
    <row r="143" spans="1:20" x14ac:dyDescent="0.2">
      <c r="A143" s="448" t="s">
        <v>559</v>
      </c>
      <c r="B143" s="415"/>
      <c r="C143" s="415"/>
      <c r="D143" s="415"/>
      <c r="E143" s="415"/>
      <c r="F143" s="415"/>
      <c r="G143" s="415"/>
      <c r="H143" s="415"/>
    </row>
    <row r="144" spans="1:20" x14ac:dyDescent="0.2">
      <c r="A144" s="430" t="s">
        <v>560</v>
      </c>
      <c r="B144" s="431"/>
      <c r="C144" s="431"/>
      <c r="D144" s="415"/>
      <c r="E144" s="415"/>
      <c r="F144" s="415"/>
      <c r="G144" s="415"/>
      <c r="H144" s="415"/>
    </row>
    <row r="145" spans="1:8" x14ac:dyDescent="0.2">
      <c r="A145" s="426" t="s">
        <v>561</v>
      </c>
      <c r="B145" s="425"/>
      <c r="C145" s="425"/>
      <c r="D145" s="425"/>
      <c r="E145" s="425"/>
      <c r="F145" s="425"/>
      <c r="G145" s="425"/>
      <c r="H145" s="425"/>
    </row>
    <row r="146" spans="1:8" x14ac:dyDescent="0.2">
      <c r="A146" s="426" t="s">
        <v>562</v>
      </c>
    </row>
    <row r="147" spans="1:8" x14ac:dyDescent="0.2">
      <c r="A147" s="426" t="s">
        <v>682</v>
      </c>
    </row>
    <row r="148" spans="1:8" x14ac:dyDescent="0.2">
      <c r="A148" s="432" t="s">
        <v>683</v>
      </c>
    </row>
    <row r="149" spans="1:8" x14ac:dyDescent="0.2">
      <c r="A149" s="426" t="s">
        <v>684</v>
      </c>
    </row>
    <row r="150" spans="1:8" s="449" customFormat="1" x14ac:dyDescent="0.2">
      <c r="A150" s="432" t="s">
        <v>685</v>
      </c>
      <c r="B150" s="433"/>
      <c r="C150" s="433"/>
      <c r="D150" s="433"/>
      <c r="E150" s="433"/>
      <c r="F150" s="433"/>
      <c r="G150" s="433"/>
      <c r="H150" s="433"/>
    </row>
    <row r="151" spans="1:8" x14ac:dyDescent="0.2">
      <c r="A151" s="426" t="s">
        <v>563</v>
      </c>
    </row>
    <row r="152" spans="1:8" x14ac:dyDescent="0.2">
      <c r="A152" s="426" t="s">
        <v>564</v>
      </c>
    </row>
    <row r="153" spans="1:8" x14ac:dyDescent="0.2">
      <c r="A153" s="426" t="s">
        <v>565</v>
      </c>
    </row>
    <row r="154" spans="1:8" x14ac:dyDescent="0.2">
      <c r="A154" s="426" t="s">
        <v>566</v>
      </c>
    </row>
    <row r="155" spans="1:8" x14ac:dyDescent="0.2">
      <c r="A155" s="428" t="s">
        <v>720</v>
      </c>
    </row>
    <row r="156" spans="1:8" x14ac:dyDescent="0.2">
      <c r="A156" s="432" t="s">
        <v>721</v>
      </c>
    </row>
    <row r="157" spans="1:8" x14ac:dyDescent="0.2">
      <c r="A157" s="432" t="s">
        <v>722</v>
      </c>
    </row>
  </sheetData>
  <phoneticPr fontId="22" type="noConversion"/>
  <pageMargins left="0.23622047244094488" right="0.23622047244094488" top="0.3543307086614173" bottom="0.74803149606299213" header="0.31496062992125984" footer="0.31496062992125984"/>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0"/>
  <sheetViews>
    <sheetView view="pageBreakPreview" zoomScaleNormal="100" zoomScaleSheetLayoutView="100" workbookViewId="0">
      <selection activeCell="K41" sqref="K41"/>
    </sheetView>
  </sheetViews>
  <sheetFormatPr defaultColWidth="0" defaultRowHeight="12.95" customHeight="1" x14ac:dyDescent="0.2"/>
  <cols>
    <col min="1" max="1" width="4.6640625" style="131" customWidth="1"/>
    <col min="2" max="2" width="29.83203125" style="122" customWidth="1"/>
    <col min="3" max="3" width="5.33203125" style="122" customWidth="1"/>
    <col min="4" max="13" width="9.33203125" style="13" customWidth="1"/>
    <col min="14" max="14" width="2.5" style="13" customWidth="1"/>
    <col min="15" max="15" width="3.6640625" style="13" customWidth="1"/>
    <col min="16" max="16" width="4.6640625" style="94" customWidth="1"/>
    <col min="17" max="17" width="29.83203125" style="13" customWidth="1"/>
    <col min="18" max="18" width="8.1640625" style="13" customWidth="1"/>
    <col min="19" max="19" width="8" style="13" customWidth="1"/>
    <col min="20" max="32" width="5.83203125" style="13" customWidth="1"/>
    <col min="33" max="33" width="3.5" style="98" customWidth="1"/>
    <col min="34" max="43" width="0" style="98" hidden="1" customWidth="1"/>
    <col min="44" max="16384" width="9.33203125" style="98" hidden="1"/>
  </cols>
  <sheetData>
    <row r="1" spans="1:21" ht="30" customHeight="1" x14ac:dyDescent="0.2">
      <c r="C1" s="131"/>
    </row>
    <row r="2" spans="1:21" ht="10.5" customHeight="1" x14ac:dyDescent="0.2">
      <c r="A2" s="131" t="s">
        <v>276</v>
      </c>
    </row>
    <row r="3" spans="1:21" ht="12.75" customHeight="1" x14ac:dyDescent="0.2">
      <c r="A3" s="158" t="s">
        <v>184</v>
      </c>
      <c r="U3" s="4"/>
    </row>
    <row r="4" spans="1:21" ht="10.5" customHeight="1" x14ac:dyDescent="0.2">
      <c r="A4" s="158" t="s">
        <v>277</v>
      </c>
      <c r="U4" s="4"/>
    </row>
    <row r="5" spans="1:21" ht="6" customHeight="1" x14ac:dyDescent="0.2">
      <c r="A5" s="64"/>
      <c r="B5" s="362"/>
      <c r="C5" s="362"/>
      <c r="D5" s="33"/>
      <c r="E5" s="33"/>
      <c r="F5" s="33"/>
    </row>
    <row r="6" spans="1:21" ht="11.25" customHeight="1" x14ac:dyDescent="0.2">
      <c r="A6" s="139"/>
      <c r="B6" s="363"/>
      <c r="C6" s="363"/>
      <c r="D6" s="59">
        <v>2015</v>
      </c>
      <c r="E6" s="59">
        <v>2016</v>
      </c>
      <c r="F6" s="59">
        <v>2017</v>
      </c>
      <c r="G6" s="59">
        <v>2018</v>
      </c>
      <c r="H6" s="59">
        <v>2019</v>
      </c>
      <c r="I6" s="59">
        <v>2020</v>
      </c>
      <c r="J6" s="59">
        <v>2021</v>
      </c>
      <c r="K6" s="59">
        <v>2022</v>
      </c>
      <c r="L6" s="59">
        <v>2023</v>
      </c>
      <c r="M6" s="59">
        <v>2024</v>
      </c>
      <c r="N6" s="59" t="s">
        <v>812</v>
      </c>
      <c r="O6" s="59"/>
      <c r="P6" s="364"/>
      <c r="Q6" s="59"/>
      <c r="R6" s="59"/>
    </row>
    <row r="7" spans="1:21" ht="11.25" customHeight="1" x14ac:dyDescent="0.2"/>
    <row r="8" spans="1:21" ht="11.25" customHeight="1" x14ac:dyDescent="0.2">
      <c r="A8" s="122" t="s">
        <v>0</v>
      </c>
      <c r="B8" s="98"/>
      <c r="O8" s="131"/>
      <c r="P8" s="122" t="s">
        <v>278</v>
      </c>
      <c r="Q8" s="365"/>
    </row>
    <row r="9" spans="1:21" ht="11.25" customHeight="1" x14ac:dyDescent="0.2">
      <c r="A9" s="98"/>
      <c r="B9" s="366" t="s">
        <v>829</v>
      </c>
      <c r="C9" s="367"/>
      <c r="D9" s="155">
        <v>4.6686111106541972E-2</v>
      </c>
      <c r="E9" s="155">
        <v>-1.0754390986764228</v>
      </c>
      <c r="F9" s="155">
        <v>1.3215392239789514</v>
      </c>
      <c r="G9" s="155">
        <v>1.0785810260004025</v>
      </c>
      <c r="H9" s="155">
        <v>1.0354696183023648E-2</v>
      </c>
      <c r="I9" s="155">
        <v>-6.9995810948298987</v>
      </c>
      <c r="J9" s="155">
        <v>7.0799940308111653</v>
      </c>
      <c r="K9" s="155">
        <v>4.1298231407029151</v>
      </c>
      <c r="L9" s="155">
        <v>2.2812034773074474</v>
      </c>
      <c r="M9" s="155">
        <v>2.3316371453385054</v>
      </c>
      <c r="N9" s="155"/>
      <c r="O9" s="98"/>
      <c r="P9" s="367"/>
      <c r="Q9" s="366" t="s">
        <v>855</v>
      </c>
    </row>
    <row r="10" spans="1:21" ht="11.25" customHeight="1" x14ac:dyDescent="0.2">
      <c r="A10" s="98"/>
      <c r="B10" s="366" t="s">
        <v>830</v>
      </c>
      <c r="C10" s="367"/>
      <c r="D10" s="155">
        <v>-0.98876182798501855</v>
      </c>
      <c r="E10" s="155">
        <v>-2.0771472252224643</v>
      </c>
      <c r="F10" s="155">
        <v>0.33057099219706565</v>
      </c>
      <c r="G10" s="155">
        <v>0.14418064758292548</v>
      </c>
      <c r="H10" s="155">
        <v>-0.85486032390955646</v>
      </c>
      <c r="I10" s="155">
        <v>-7.7193353695709677</v>
      </c>
      <c r="J10" s="155">
        <v>6.3778821156185161</v>
      </c>
      <c r="K10" s="155">
        <v>3.4676852058516561</v>
      </c>
      <c r="L10" s="155">
        <v>1.5510631426685295</v>
      </c>
      <c r="M10" s="155">
        <v>1.5388008775036655</v>
      </c>
      <c r="N10" s="155"/>
      <c r="O10" s="98"/>
      <c r="P10" s="367"/>
      <c r="Q10" s="366" t="s">
        <v>856</v>
      </c>
    </row>
    <row r="11" spans="1:21" ht="11.25" customHeight="1" x14ac:dyDescent="0.2">
      <c r="A11" s="98"/>
      <c r="B11" s="366" t="s">
        <v>831</v>
      </c>
      <c r="C11" s="367"/>
      <c r="D11" s="155">
        <v>6.2</v>
      </c>
      <c r="E11" s="155">
        <v>4.5999999999999996</v>
      </c>
      <c r="F11" s="155">
        <v>3.8922201103104737</v>
      </c>
      <c r="G11" s="155">
        <v>3.4542873842222099</v>
      </c>
      <c r="H11" s="155">
        <v>3.3924698109449891</v>
      </c>
      <c r="I11" s="155">
        <v>3.3028394153129352</v>
      </c>
      <c r="J11" s="155">
        <v>7.5588604845425413</v>
      </c>
      <c r="K11" s="155">
        <v>7.5946468956560986</v>
      </c>
      <c r="L11" s="155">
        <v>4.6388135834504061</v>
      </c>
      <c r="M11" s="155">
        <v>4.1720643727513549</v>
      </c>
      <c r="N11" s="155"/>
      <c r="O11" s="98"/>
      <c r="P11" s="367"/>
      <c r="Q11" s="366" t="s">
        <v>857</v>
      </c>
    </row>
    <row r="12" spans="1:21" ht="11.25" customHeight="1" x14ac:dyDescent="0.2">
      <c r="A12" s="366"/>
      <c r="B12" s="368"/>
      <c r="C12" s="367"/>
      <c r="D12" s="155"/>
      <c r="E12" s="155"/>
      <c r="F12" s="155"/>
      <c r="G12" s="155"/>
      <c r="H12" s="155"/>
      <c r="I12" s="155"/>
      <c r="J12" s="155"/>
      <c r="K12" s="155"/>
      <c r="L12" s="155"/>
      <c r="M12" s="155"/>
      <c r="N12" s="155"/>
      <c r="O12" s="98"/>
      <c r="P12" s="367"/>
      <c r="Q12" s="366"/>
    </row>
    <row r="13" spans="1:21" ht="11.25" customHeight="1" x14ac:dyDescent="0.2">
      <c r="A13" s="367" t="s">
        <v>1</v>
      </c>
      <c r="B13" s="98"/>
      <c r="C13" s="367"/>
      <c r="D13" s="155"/>
      <c r="E13" s="155"/>
      <c r="F13" s="155"/>
      <c r="G13" s="155"/>
      <c r="H13" s="155"/>
      <c r="I13" s="155"/>
      <c r="J13" s="155"/>
      <c r="K13" s="155"/>
      <c r="L13" s="155"/>
      <c r="M13" s="155"/>
      <c r="N13" s="155"/>
      <c r="O13" s="98"/>
      <c r="P13" s="367" t="s">
        <v>279</v>
      </c>
      <c r="Q13" s="366"/>
    </row>
    <row r="14" spans="1:21" ht="11.25" customHeight="1" x14ac:dyDescent="0.2">
      <c r="A14" s="98"/>
      <c r="B14" s="366" t="s">
        <v>2</v>
      </c>
      <c r="C14" s="367"/>
      <c r="D14" s="155">
        <v>6.5422112112540773</v>
      </c>
      <c r="E14" s="155">
        <v>7.7147053370565324</v>
      </c>
      <c r="F14" s="155">
        <v>8.0025495367858728</v>
      </c>
      <c r="G14" s="155">
        <v>7.8610172363971236</v>
      </c>
      <c r="H14" s="155">
        <v>7.8623216602562538</v>
      </c>
      <c r="I14" s="155">
        <v>9.8851079782321278</v>
      </c>
      <c r="J14" s="155">
        <v>8.9874083867707419</v>
      </c>
      <c r="K14" s="155">
        <v>6.8759949440829358</v>
      </c>
      <c r="L14" s="155">
        <v>6.150437183942616</v>
      </c>
      <c r="M14" s="155">
        <v>5.7700464406539265</v>
      </c>
      <c r="N14" s="155"/>
      <c r="O14" s="98"/>
      <c r="P14" s="367"/>
      <c r="Q14" s="366" t="s">
        <v>280</v>
      </c>
    </row>
    <row r="15" spans="1:21" ht="11.25" customHeight="1" x14ac:dyDescent="0.2">
      <c r="A15" s="98"/>
      <c r="B15" s="366" t="s">
        <v>832</v>
      </c>
      <c r="C15" s="367"/>
      <c r="D15" s="155">
        <v>41.95417313491744</v>
      </c>
      <c r="E15" s="155">
        <v>39.842941143353933</v>
      </c>
      <c r="F15" s="155">
        <v>42.47549968042415</v>
      </c>
      <c r="G15" s="155">
        <v>44.854157122007507</v>
      </c>
      <c r="H15" s="155">
        <v>53.517545865372654</v>
      </c>
      <c r="I15" s="155">
        <v>47.521584523580593</v>
      </c>
      <c r="J15" s="155">
        <v>42.278597486572679</v>
      </c>
      <c r="K15" s="155">
        <v>39.194613541802681</v>
      </c>
      <c r="L15" s="155">
        <v>38.159464270593809</v>
      </c>
      <c r="M15" s="155">
        <v>37.971117540653246</v>
      </c>
      <c r="N15" s="155"/>
      <c r="O15" s="98"/>
      <c r="P15" s="367"/>
      <c r="Q15" s="366" t="s">
        <v>858</v>
      </c>
      <c r="R15" s="155"/>
      <c r="S15" s="155"/>
      <c r="T15" s="369"/>
      <c r="U15" s="155"/>
    </row>
    <row r="16" spans="1:21" ht="11.25" customHeight="1" x14ac:dyDescent="0.2">
      <c r="A16" s="98"/>
      <c r="B16" s="366" t="s">
        <v>216</v>
      </c>
      <c r="C16" s="367"/>
      <c r="D16" s="155">
        <v>1.8063269432824827</v>
      </c>
      <c r="E16" s="155">
        <v>1.9073675667867931</v>
      </c>
      <c r="F16" s="155">
        <v>1.8135343027841151</v>
      </c>
      <c r="G16" s="155">
        <v>1.7474806512978203</v>
      </c>
      <c r="H16" s="155">
        <v>1.8757019893066023</v>
      </c>
      <c r="I16" s="155">
        <v>2.1655680493551168</v>
      </c>
      <c r="J16" s="155">
        <v>1.7519956882375682</v>
      </c>
      <c r="K16" s="155">
        <v>1.4965016213125115</v>
      </c>
      <c r="L16" s="155">
        <v>1.558655410229846</v>
      </c>
      <c r="M16" s="155">
        <v>1.4855731264593537</v>
      </c>
      <c r="N16" s="155"/>
      <c r="O16" s="98"/>
      <c r="P16" s="367"/>
      <c r="Q16" s="366" t="s">
        <v>281</v>
      </c>
      <c r="R16" s="369"/>
      <c r="S16" s="369"/>
      <c r="T16" s="370"/>
      <c r="U16" s="155"/>
    </row>
    <row r="17" spans="1:33" ht="11.25" customHeight="1" x14ac:dyDescent="0.2">
      <c r="A17" s="98"/>
      <c r="B17" s="497" t="s">
        <v>833</v>
      </c>
      <c r="C17" s="367"/>
      <c r="D17" s="155"/>
      <c r="E17" s="155"/>
      <c r="F17" s="155"/>
      <c r="G17" s="155"/>
      <c r="H17" s="155"/>
      <c r="I17" s="155"/>
      <c r="J17" s="155"/>
      <c r="K17" s="155"/>
      <c r="L17" s="155"/>
      <c r="M17" s="155"/>
      <c r="N17" s="155"/>
      <c r="O17" s="98"/>
      <c r="P17" s="367"/>
      <c r="Q17" s="497" t="s">
        <v>859</v>
      </c>
    </row>
    <row r="18" spans="1:33" ht="11.25" customHeight="1" x14ac:dyDescent="0.2">
      <c r="A18" s="366"/>
      <c r="B18" s="368"/>
      <c r="C18" s="367"/>
      <c r="D18" s="155"/>
      <c r="E18" s="155"/>
      <c r="F18" s="155"/>
      <c r="G18" s="155"/>
      <c r="H18" s="155"/>
      <c r="I18" s="155"/>
      <c r="J18" s="155"/>
      <c r="K18" s="155"/>
      <c r="L18" s="155"/>
      <c r="M18" s="155"/>
      <c r="N18" s="155"/>
      <c r="O18" s="98"/>
      <c r="P18" s="367"/>
      <c r="Q18" s="366"/>
    </row>
    <row r="19" spans="1:33" ht="11.25" customHeight="1" x14ac:dyDescent="0.2">
      <c r="A19" s="367" t="s">
        <v>3</v>
      </c>
      <c r="B19" s="98"/>
      <c r="C19" s="367"/>
      <c r="D19" s="155"/>
      <c r="E19" s="155"/>
      <c r="F19" s="155"/>
      <c r="G19" s="155"/>
      <c r="H19" s="155"/>
      <c r="I19" s="155"/>
      <c r="J19" s="155"/>
      <c r="K19" s="155"/>
      <c r="L19" s="155"/>
      <c r="M19" s="155"/>
      <c r="N19" s="155"/>
      <c r="O19" s="98"/>
      <c r="P19" s="367" t="s">
        <v>282</v>
      </c>
      <c r="Q19" s="366"/>
    </row>
    <row r="20" spans="1:33" s="371" customFormat="1" ht="11.25" customHeight="1" x14ac:dyDescent="0.2">
      <c r="B20" s="366" t="s">
        <v>834</v>
      </c>
      <c r="C20" s="122"/>
      <c r="D20" s="155"/>
      <c r="E20" s="155"/>
      <c r="F20" s="155"/>
      <c r="G20" s="155"/>
      <c r="H20" s="155"/>
      <c r="I20" s="155"/>
      <c r="J20" s="155"/>
      <c r="K20" s="155"/>
      <c r="L20" s="155"/>
      <c r="M20" s="155"/>
      <c r="N20" s="155"/>
      <c r="P20" s="122"/>
      <c r="Q20" s="366" t="s">
        <v>860</v>
      </c>
      <c r="R20" s="34"/>
      <c r="S20" s="34"/>
      <c r="T20" s="34"/>
      <c r="U20" s="34"/>
      <c r="V20" s="34"/>
      <c r="W20" s="34"/>
      <c r="X20" s="34"/>
      <c r="Y20" s="34"/>
      <c r="Z20" s="34"/>
      <c r="AA20" s="34"/>
      <c r="AB20" s="34"/>
      <c r="AC20" s="34"/>
      <c r="AD20" s="34"/>
      <c r="AE20" s="34"/>
      <c r="AF20" s="34"/>
      <c r="AG20" s="98"/>
    </row>
    <row r="21" spans="1:33" ht="11.25" customHeight="1" x14ac:dyDescent="0.2">
      <c r="A21" s="98"/>
      <c r="B21" s="366" t="s">
        <v>4</v>
      </c>
      <c r="C21" s="367"/>
      <c r="D21" s="51">
        <v>-180213.29352855773</v>
      </c>
      <c r="E21" s="51">
        <v>-108372.32298761034</v>
      </c>
      <c r="F21" s="51">
        <v>-107348.67724339981</v>
      </c>
      <c r="G21" s="51">
        <v>-153903.75842577312</v>
      </c>
      <c r="H21" s="51">
        <v>-111205.46550620967</v>
      </c>
      <c r="I21" s="51">
        <v>-7153.6381792578904</v>
      </c>
      <c r="J21" s="51">
        <v>-89759.349570979131</v>
      </c>
      <c r="K21" s="51">
        <v>-133356.10281665178</v>
      </c>
      <c r="L21" s="51">
        <v>-82499.792119435922</v>
      </c>
      <c r="M21" s="51">
        <v>-82684.813672705044</v>
      </c>
      <c r="N21" s="51"/>
      <c r="O21" s="98"/>
      <c r="P21" s="367"/>
      <c r="Q21" s="366" t="s">
        <v>283</v>
      </c>
      <c r="R21" s="51"/>
    </row>
    <row r="22" spans="1:33" ht="11.25" customHeight="1" x14ac:dyDescent="0.2">
      <c r="A22" s="98"/>
      <c r="B22" s="366" t="s">
        <v>740</v>
      </c>
      <c r="C22" s="367"/>
      <c r="D22" s="51">
        <v>922792.7868047501</v>
      </c>
      <c r="E22" s="51">
        <v>891305.52813838772</v>
      </c>
      <c r="F22" s="51">
        <v>966929.50728679844</v>
      </c>
      <c r="G22" s="51">
        <v>1054041.6140297046</v>
      </c>
      <c r="H22" s="51">
        <v>1042463.1923196006</v>
      </c>
      <c r="I22" s="51">
        <v>951544.75836272375</v>
      </c>
      <c r="J22" s="51">
        <v>1219164.0312832666</v>
      </c>
      <c r="K22" s="51">
        <v>1427169.1679978659</v>
      </c>
      <c r="L22" s="51">
        <v>1404894.8143698082</v>
      </c>
      <c r="M22" s="51">
        <v>1417490.3703570429</v>
      </c>
      <c r="N22" s="51"/>
      <c r="O22" s="98"/>
      <c r="P22" s="367"/>
      <c r="Q22" s="366" t="s">
        <v>284</v>
      </c>
      <c r="R22" s="51"/>
    </row>
    <row r="23" spans="1:33" ht="11.25" customHeight="1" x14ac:dyDescent="0.2">
      <c r="A23" s="98"/>
      <c r="B23" s="366" t="s">
        <v>741</v>
      </c>
      <c r="C23" s="367"/>
      <c r="D23" s="51">
        <v>975025.07149334648</v>
      </c>
      <c r="E23" s="51">
        <v>887264.62863862596</v>
      </c>
      <c r="F23" s="51">
        <v>959041.32637852489</v>
      </c>
      <c r="G23" s="51">
        <v>1068911.8188405638</v>
      </c>
      <c r="H23" s="51">
        <v>1036541.5951515305</v>
      </c>
      <c r="I23" s="51">
        <v>876158.12946892204</v>
      </c>
      <c r="J23" s="51">
        <v>1196601.574578848</v>
      </c>
      <c r="K23" s="51">
        <v>1440683.2084322365</v>
      </c>
      <c r="L23" s="51">
        <v>1357326.0012608431</v>
      </c>
      <c r="M23" s="51">
        <v>1369384.0068665594</v>
      </c>
      <c r="N23" s="51"/>
      <c r="O23" s="98"/>
      <c r="P23" s="367"/>
      <c r="Q23" s="366" t="s">
        <v>285</v>
      </c>
      <c r="R23" s="51"/>
    </row>
    <row r="24" spans="1:33" ht="11.25" customHeight="1" x14ac:dyDescent="0.2">
      <c r="A24" s="98"/>
      <c r="B24" s="366" t="s">
        <v>137</v>
      </c>
      <c r="C24" s="367"/>
      <c r="D24" s="51">
        <v>-121682.50521383373</v>
      </c>
      <c r="E24" s="51">
        <v>-51314.622887781072</v>
      </c>
      <c r="F24" s="51">
        <v>-45655.972868016637</v>
      </c>
      <c r="G24" s="51">
        <v>-69430.100698169597</v>
      </c>
      <c r="H24" s="51">
        <v>-38837.674647661996</v>
      </c>
      <c r="I24" s="51">
        <v>26078.679448260009</v>
      </c>
      <c r="J24" s="51">
        <v>-39193.059823917036</v>
      </c>
      <c r="K24" s="51">
        <v>-87664.789059752482</v>
      </c>
      <c r="L24" s="51">
        <v>-12520.613004220279</v>
      </c>
      <c r="M24" s="51">
        <v>-1233.8583058266959</v>
      </c>
      <c r="N24" s="51"/>
      <c r="O24" s="98"/>
      <c r="P24" s="367"/>
      <c r="Q24" s="366" t="s">
        <v>286</v>
      </c>
      <c r="R24" s="51"/>
    </row>
    <row r="25" spans="1:33" ht="11.25" customHeight="1" x14ac:dyDescent="0.2">
      <c r="A25" s="98"/>
      <c r="B25" s="366" t="s">
        <v>267</v>
      </c>
      <c r="C25" s="367"/>
      <c r="D25" s="51">
        <v>-129270.82022241263</v>
      </c>
      <c r="E25" s="51">
        <v>-134423.08555252568</v>
      </c>
      <c r="F25" s="51">
        <v>-145110.77240469542</v>
      </c>
      <c r="G25" s="51">
        <v>-173684.72640003651</v>
      </c>
      <c r="H25" s="51">
        <v>-169883.60439722249</v>
      </c>
      <c r="I25" s="51">
        <v>-138354.78778770944</v>
      </c>
      <c r="J25" s="51">
        <v>-180465.25843309719</v>
      </c>
      <c r="K25" s="51">
        <v>-187484.58953815268</v>
      </c>
      <c r="L25" s="51">
        <v>-218507.49890537589</v>
      </c>
      <c r="M25" s="51">
        <v>-226088.16071832267</v>
      </c>
      <c r="N25" s="51"/>
      <c r="O25" s="98"/>
      <c r="P25" s="367"/>
      <c r="Q25" s="366" t="s">
        <v>738</v>
      </c>
      <c r="R25" s="51"/>
    </row>
    <row r="26" spans="1:33" ht="11.25" customHeight="1" x14ac:dyDescent="0.2">
      <c r="A26" s="98"/>
      <c r="B26" s="366" t="s">
        <v>268</v>
      </c>
      <c r="C26" s="367"/>
      <c r="D26" s="51">
        <v>71014.676277765466</v>
      </c>
      <c r="E26" s="51">
        <v>77981.01428738024</v>
      </c>
      <c r="F26" s="51">
        <v>83796.819080522546</v>
      </c>
      <c r="G26" s="51">
        <v>89660.952830336115</v>
      </c>
      <c r="H26" s="51">
        <v>96782.371272643446</v>
      </c>
      <c r="I26" s="51">
        <v>104995.28958702509</v>
      </c>
      <c r="J26" s="51">
        <v>129724.18230893571</v>
      </c>
      <c r="K26" s="51">
        <v>145672.98493593646</v>
      </c>
      <c r="L26" s="51">
        <v>156620.70568914452</v>
      </c>
      <c r="M26" s="51">
        <v>158398.83653012515</v>
      </c>
      <c r="N26" s="51"/>
      <c r="O26" s="98"/>
      <c r="P26" s="367"/>
      <c r="Q26" s="366" t="s">
        <v>287</v>
      </c>
      <c r="R26" s="51"/>
    </row>
    <row r="27" spans="1:33" ht="11.25" customHeight="1" x14ac:dyDescent="0.2">
      <c r="A27" s="98"/>
      <c r="B27" s="366" t="s">
        <v>269</v>
      </c>
      <c r="C27" s="367"/>
      <c r="D27" s="51">
        <v>1839.9406225617852</v>
      </c>
      <c r="E27" s="51">
        <v>1403.8197525536634</v>
      </c>
      <c r="F27" s="51">
        <v>2245.6487780241737</v>
      </c>
      <c r="G27" s="51">
        <v>532.84922289096994</v>
      </c>
      <c r="H27" s="51">
        <v>206.92210472829174</v>
      </c>
      <c r="I27" s="51">
        <v>3411.5763034051192</v>
      </c>
      <c r="J27" s="51">
        <v>-4275.6671547405849</v>
      </c>
      <c r="K27" s="51">
        <v>-5923.6740144340201</v>
      </c>
      <c r="L27" s="51">
        <v>-9808.4239310051762</v>
      </c>
      <c r="M27" s="51">
        <v>-14837.121276868964</v>
      </c>
      <c r="N27" s="51"/>
      <c r="O27" s="98"/>
      <c r="P27" s="367"/>
      <c r="Q27" s="366" t="s">
        <v>288</v>
      </c>
    </row>
    <row r="28" spans="1:33" ht="11.25" customHeight="1" x14ac:dyDescent="0.2">
      <c r="A28" s="98"/>
      <c r="B28" s="366" t="s">
        <v>263</v>
      </c>
      <c r="C28" s="367"/>
      <c r="D28" s="51">
        <v>-195591.98686291234</v>
      </c>
      <c r="E28" s="51">
        <v>-117447.92982457821</v>
      </c>
      <c r="F28" s="51">
        <v>-125934.32303132224</v>
      </c>
      <c r="G28" s="51">
        <v>-170975.48335223444</v>
      </c>
      <c r="H28" s="51">
        <v>-126779.07006695826</v>
      </c>
      <c r="I28" s="51">
        <v>-17084.816658724456</v>
      </c>
      <c r="J28" s="51">
        <v>-106280.34219109789</v>
      </c>
      <c r="K28" s="51">
        <v>-150566.15333051121</v>
      </c>
      <c r="L28" s="51">
        <v>-100867.11626560529</v>
      </c>
      <c r="M28" s="51">
        <v>-117146.35291753607</v>
      </c>
      <c r="N28" s="51"/>
      <c r="O28" s="98"/>
      <c r="P28" s="367"/>
      <c r="Q28" s="366" t="s">
        <v>289</v>
      </c>
      <c r="R28" s="51"/>
    </row>
    <row r="29" spans="1:33" ht="11.25" customHeight="1" x14ac:dyDescent="0.2">
      <c r="A29" s="98"/>
      <c r="B29" s="366" t="s">
        <v>5</v>
      </c>
      <c r="C29" s="367"/>
      <c r="D29" s="51">
        <v>-133688.44091115482</v>
      </c>
      <c r="E29" s="51">
        <v>-124739.73579542972</v>
      </c>
      <c r="F29" s="51">
        <v>-122885.64656124421</v>
      </c>
      <c r="G29" s="51">
        <v>-147816.03480615391</v>
      </c>
      <c r="H29" s="51">
        <v>-113222.62323817036</v>
      </c>
      <c r="I29" s="51">
        <v>-94118.247587383245</v>
      </c>
      <c r="J29" s="51">
        <v>-102563.39708283529</v>
      </c>
      <c r="K29" s="51">
        <v>-122753.86352519835</v>
      </c>
      <c r="L29" s="51">
        <v>-132956.85215164183</v>
      </c>
      <c r="M29" s="51">
        <v>-127187.3553939907</v>
      </c>
      <c r="N29" s="51"/>
      <c r="O29" s="98"/>
      <c r="P29" s="367"/>
      <c r="Q29" s="366" t="s">
        <v>290</v>
      </c>
      <c r="R29" s="51"/>
    </row>
    <row r="30" spans="1:33" ht="11.25" customHeight="1" x14ac:dyDescent="0.2">
      <c r="A30" s="98"/>
      <c r="B30" s="366" t="s">
        <v>742</v>
      </c>
      <c r="C30" s="367"/>
      <c r="D30" s="51">
        <v>-34226.972147762775</v>
      </c>
      <c r="E30" s="51">
        <v>-12989.128225490706</v>
      </c>
      <c r="F30" s="51">
        <v>-22032.39311351474</v>
      </c>
      <c r="G30" s="51">
        <v>-34732.056073149834</v>
      </c>
      <c r="H30" s="51">
        <v>17424.533397736785</v>
      </c>
      <c r="I30" s="51">
        <v>63734.175128427938</v>
      </c>
      <c r="J30" s="51">
        <v>-53645.061479039403</v>
      </c>
      <c r="K30" s="51">
        <v>-11570.955664127463</v>
      </c>
      <c r="L30" s="51">
        <v>17418.144183309665</v>
      </c>
      <c r="M30" s="51">
        <v>3163.9130233010583</v>
      </c>
      <c r="N30" s="51"/>
      <c r="O30" s="98"/>
      <c r="P30" s="367"/>
      <c r="Q30" s="366" t="s">
        <v>739</v>
      </c>
      <c r="R30" s="51"/>
    </row>
    <row r="31" spans="1:33" ht="11.25" customHeight="1" x14ac:dyDescent="0.2">
      <c r="A31" s="98"/>
      <c r="B31" s="366" t="s">
        <v>835</v>
      </c>
      <c r="C31" s="367"/>
      <c r="D31" s="51">
        <v>-27323.469965285069</v>
      </c>
      <c r="E31" s="51">
        <v>20151.994526792485</v>
      </c>
      <c r="F31" s="51">
        <v>18680.056300611039</v>
      </c>
      <c r="G31" s="51">
        <v>11619.138905766395</v>
      </c>
      <c r="H31" s="51">
        <v>-30979.231837127692</v>
      </c>
      <c r="I31" s="51">
        <v>13716.066144062399</v>
      </c>
      <c r="J31" s="51">
        <v>50398.207288738195</v>
      </c>
      <c r="K31" s="51">
        <v>-16551.32512970988</v>
      </c>
      <c r="L31" s="51">
        <v>14366.726148872141</v>
      </c>
      <c r="M31" s="51">
        <v>6898.4827039946049</v>
      </c>
      <c r="N31" s="51"/>
      <c r="O31" s="98"/>
      <c r="P31" s="367"/>
      <c r="Q31" s="366" t="s">
        <v>861</v>
      </c>
    </row>
    <row r="32" spans="1:33" ht="11.25" customHeight="1" x14ac:dyDescent="0.2">
      <c r="A32" s="98"/>
      <c r="B32" s="366" t="s">
        <v>264</v>
      </c>
      <c r="C32" s="367"/>
      <c r="D32" s="51">
        <v>-17954.596948043072</v>
      </c>
      <c r="E32" s="51">
        <v>-8031.8781252201443</v>
      </c>
      <c r="F32" s="51">
        <v>-14151.033249742281</v>
      </c>
      <c r="G32" s="51">
        <v>-15677.260521051086</v>
      </c>
      <c r="H32" s="51">
        <v>-13845.784392477448</v>
      </c>
      <c r="I32" s="51">
        <v>-11567.441205444731</v>
      </c>
      <c r="J32" s="51">
        <v>-15663.06893572543</v>
      </c>
      <c r="K32" s="51">
        <v>-13558.599827231501</v>
      </c>
      <c r="L32" s="51">
        <v>-10406.65027930466</v>
      </c>
      <c r="M32" s="51">
        <v>-18599.709597953708</v>
      </c>
      <c r="N32" s="51"/>
      <c r="O32" s="98"/>
      <c r="P32" s="367"/>
      <c r="Q32" s="366" t="s">
        <v>291</v>
      </c>
      <c r="R32" s="51"/>
    </row>
    <row r="33" spans="1:30" ht="11.25" hidden="1" customHeight="1" x14ac:dyDescent="0.2">
      <c r="A33" s="366"/>
      <c r="B33" s="368"/>
      <c r="C33" s="367"/>
      <c r="D33" s="51"/>
      <c r="E33" s="51"/>
      <c r="F33" s="51"/>
      <c r="G33" s="51"/>
      <c r="H33" s="51"/>
      <c r="I33" s="51"/>
      <c r="J33" s="51"/>
      <c r="K33" s="51"/>
      <c r="L33" s="51"/>
      <c r="M33" s="51"/>
      <c r="N33" s="51"/>
      <c r="O33" s="98"/>
      <c r="P33" s="367"/>
      <c r="Q33" s="366"/>
      <c r="R33" s="51"/>
    </row>
    <row r="34" spans="1:30" ht="11.25" hidden="1" customHeight="1" x14ac:dyDescent="0.2">
      <c r="A34" s="366"/>
      <c r="B34" s="368"/>
      <c r="C34" s="367"/>
      <c r="D34" s="51"/>
      <c r="E34" s="51"/>
      <c r="F34" s="51"/>
      <c r="G34" s="51"/>
      <c r="H34" s="51"/>
      <c r="I34" s="51"/>
      <c r="J34" s="51"/>
      <c r="K34" s="51"/>
      <c r="L34" s="51"/>
      <c r="M34" s="51"/>
      <c r="N34" s="51"/>
      <c r="O34" s="98"/>
      <c r="P34" s="367"/>
      <c r="Q34" s="366"/>
      <c r="R34" s="51"/>
    </row>
    <row r="35" spans="1:30" ht="11.25" hidden="1" customHeight="1" x14ac:dyDescent="0.2">
      <c r="A35" s="366"/>
      <c r="B35" s="368"/>
      <c r="C35" s="367"/>
      <c r="D35" s="51"/>
      <c r="E35" s="51"/>
      <c r="F35" s="51"/>
      <c r="G35" s="51"/>
      <c r="H35" s="51"/>
      <c r="I35" s="51"/>
      <c r="J35" s="51"/>
      <c r="K35" s="51"/>
      <c r="L35" s="51"/>
      <c r="M35" s="51"/>
      <c r="N35" s="51"/>
      <c r="O35" s="98"/>
      <c r="P35" s="367"/>
      <c r="Q35" s="366"/>
      <c r="R35" s="63"/>
    </row>
    <row r="36" spans="1:30" ht="11.25" hidden="1" customHeight="1" x14ac:dyDescent="0.2">
      <c r="A36" s="366"/>
      <c r="B36" s="368"/>
      <c r="C36" s="367"/>
      <c r="D36" s="51"/>
      <c r="E36" s="51"/>
      <c r="F36" s="51"/>
      <c r="G36" s="51"/>
      <c r="H36" s="51"/>
      <c r="I36" s="51"/>
      <c r="J36" s="51"/>
      <c r="K36" s="51"/>
      <c r="L36" s="51"/>
      <c r="M36" s="51"/>
      <c r="N36" s="51"/>
      <c r="O36" s="98"/>
      <c r="P36" s="367"/>
      <c r="Q36" s="366"/>
      <c r="R36" s="51"/>
    </row>
    <row r="37" spans="1:30" ht="11.25" hidden="1" customHeight="1" x14ac:dyDescent="0.2">
      <c r="A37" s="366"/>
      <c r="B37" s="368"/>
      <c r="C37" s="367"/>
      <c r="D37" s="51"/>
      <c r="E37" s="51"/>
      <c r="F37" s="51"/>
      <c r="G37" s="51"/>
      <c r="H37" s="51"/>
      <c r="I37" s="51"/>
      <c r="J37" s="51"/>
      <c r="K37" s="51"/>
      <c r="L37" s="51"/>
      <c r="M37" s="51"/>
      <c r="N37" s="51"/>
      <c r="O37" s="98"/>
      <c r="P37" s="367"/>
      <c r="Q37" s="366"/>
    </row>
    <row r="38" spans="1:30" ht="11.25" customHeight="1" x14ac:dyDescent="0.2">
      <c r="A38" s="366"/>
      <c r="B38" s="368"/>
      <c r="C38" s="367"/>
      <c r="D38" s="155"/>
      <c r="E38" s="155"/>
      <c r="F38" s="155"/>
      <c r="G38" s="155"/>
      <c r="H38" s="155"/>
      <c r="I38" s="155"/>
      <c r="J38" s="155"/>
      <c r="K38" s="155"/>
      <c r="L38" s="155"/>
      <c r="M38" s="155"/>
      <c r="N38" s="155"/>
      <c r="O38" s="98"/>
      <c r="P38" s="367"/>
      <c r="Q38" s="366"/>
      <c r="S38" s="51"/>
      <c r="T38" s="51"/>
      <c r="U38" s="51"/>
      <c r="V38" s="51"/>
      <c r="W38" s="51"/>
    </row>
    <row r="39" spans="1:30" ht="11.25" customHeight="1" x14ac:dyDescent="0.2">
      <c r="A39" s="367" t="s">
        <v>7</v>
      </c>
      <c r="B39" s="98"/>
      <c r="C39" s="367"/>
      <c r="D39" s="155"/>
      <c r="E39" s="155"/>
      <c r="F39" s="155"/>
      <c r="G39" s="155"/>
      <c r="H39" s="155"/>
      <c r="I39" s="155"/>
      <c r="J39" s="155"/>
      <c r="K39" s="155"/>
      <c r="L39" s="155"/>
      <c r="M39" s="155"/>
      <c r="N39" s="155"/>
      <c r="O39" s="98"/>
      <c r="P39" s="367" t="s">
        <v>292</v>
      </c>
      <c r="Q39" s="366"/>
      <c r="S39" s="51"/>
      <c r="T39" s="51"/>
      <c r="U39" s="51"/>
      <c r="V39" s="51"/>
      <c r="W39" s="51"/>
    </row>
    <row r="40" spans="1:30" ht="11.25" customHeight="1" x14ac:dyDescent="0.2">
      <c r="A40" s="98"/>
      <c r="B40" s="366" t="s">
        <v>836</v>
      </c>
      <c r="C40" s="131"/>
      <c r="D40" s="155"/>
      <c r="E40" s="155"/>
      <c r="F40" s="155"/>
      <c r="G40" s="155"/>
      <c r="H40" s="155"/>
      <c r="I40" s="155"/>
      <c r="J40" s="155"/>
      <c r="K40" s="155"/>
      <c r="L40" s="155"/>
      <c r="M40" s="155"/>
      <c r="N40" s="155"/>
      <c r="O40" s="98"/>
      <c r="P40" s="131"/>
      <c r="Q40" s="366" t="s">
        <v>862</v>
      </c>
    </row>
    <row r="41" spans="1:30" ht="11.25" customHeight="1" x14ac:dyDescent="0.2">
      <c r="A41" s="98"/>
      <c r="B41" s="366" t="s">
        <v>8</v>
      </c>
      <c r="C41" s="367"/>
      <c r="D41" s="155">
        <v>-2.8801525641922985</v>
      </c>
      <c r="E41" s="155">
        <v>-3.222426718109261</v>
      </c>
      <c r="F41" s="155">
        <v>-3.0062598890892924</v>
      </c>
      <c r="G41" s="155">
        <v>-2.6984028087364793</v>
      </c>
      <c r="H41" s="155">
        <v>-2.8822551277975692</v>
      </c>
      <c r="I41" s="155">
        <v>-6.6924275205682431</v>
      </c>
      <c r="J41" s="155">
        <v>-4.0354344763528749</v>
      </c>
      <c r="K41" s="155">
        <v>-2.2446403947605584</v>
      </c>
      <c r="L41" s="155">
        <v>-3.16990575935603</v>
      </c>
      <c r="M41" s="155">
        <v>-3.1226864786165325</v>
      </c>
      <c r="N41" s="155"/>
      <c r="O41" s="98"/>
      <c r="P41" s="367"/>
      <c r="Q41" s="366" t="s">
        <v>293</v>
      </c>
      <c r="U41" s="56"/>
      <c r="V41" s="56"/>
      <c r="W41" s="56"/>
      <c r="X41" s="56"/>
      <c r="Y41" s="56"/>
      <c r="Z41" s="56"/>
      <c r="AA41" s="56"/>
      <c r="AB41" s="56"/>
      <c r="AC41" s="56"/>
      <c r="AD41" s="56"/>
    </row>
    <row r="42" spans="1:30" ht="11.25" customHeight="1" x14ac:dyDescent="0.2">
      <c r="A42" s="98"/>
      <c r="B42" s="366" t="s">
        <v>9</v>
      </c>
      <c r="C42" s="367"/>
      <c r="D42" s="155">
        <v>-0.74690455976642423</v>
      </c>
      <c r="E42" s="155">
        <v>-0.99772607667295798</v>
      </c>
      <c r="F42" s="155">
        <v>-0.69218714521727231</v>
      </c>
      <c r="G42" s="155">
        <v>-0.23968305586632421</v>
      </c>
      <c r="H42" s="155">
        <v>-0.33971252045036626</v>
      </c>
      <c r="I42" s="155">
        <v>-4.0470656370118396</v>
      </c>
      <c r="J42" s="155">
        <v>-1.5517096497088161</v>
      </c>
      <c r="K42" s="155">
        <v>0.325159160645342</v>
      </c>
      <c r="L42" s="155">
        <v>-0.44513488136211127</v>
      </c>
      <c r="M42" s="155">
        <v>-0.24296737097958437</v>
      </c>
      <c r="N42" s="155"/>
      <c r="O42" s="98"/>
      <c r="P42" s="367"/>
      <c r="Q42" s="366" t="s">
        <v>294</v>
      </c>
      <c r="U42" s="56"/>
      <c r="V42" s="56"/>
      <c r="W42" s="56"/>
      <c r="X42" s="56"/>
      <c r="Y42" s="56"/>
      <c r="Z42" s="56"/>
      <c r="AA42" s="56"/>
      <c r="AB42" s="56"/>
      <c r="AC42" s="56"/>
      <c r="AD42" s="56"/>
    </row>
    <row r="43" spans="1:30" ht="11.25" customHeight="1" x14ac:dyDescent="0.2">
      <c r="A43" s="98"/>
      <c r="B43" s="366" t="s">
        <v>10</v>
      </c>
      <c r="C43" s="367"/>
      <c r="D43" s="155">
        <v>18.202793573816532</v>
      </c>
      <c r="E43" s="155">
        <v>18.005235978426462</v>
      </c>
      <c r="F43" s="155">
        <v>17.965284513400071</v>
      </c>
      <c r="G43" s="155">
        <v>18.145493231900431</v>
      </c>
      <c r="H43" s="155">
        <v>18.197920529332031</v>
      </c>
      <c r="I43" s="155">
        <v>17.549612998516963</v>
      </c>
      <c r="J43" s="155">
        <v>18.766128219341208</v>
      </c>
      <c r="K43" s="155">
        <v>19.195832393397154</v>
      </c>
      <c r="L43" s="155">
        <v>18.519522982840396</v>
      </c>
      <c r="M43" s="155">
        <v>18.572927587931375</v>
      </c>
      <c r="N43" s="155"/>
      <c r="O43" s="98"/>
      <c r="P43" s="367"/>
      <c r="Q43" s="366" t="s">
        <v>295</v>
      </c>
      <c r="U43" s="56"/>
      <c r="V43" s="56"/>
      <c r="W43" s="56"/>
      <c r="X43" s="56"/>
      <c r="Y43" s="56"/>
      <c r="Z43" s="56"/>
      <c r="AA43" s="56"/>
      <c r="AB43" s="56"/>
      <c r="AC43" s="56"/>
      <c r="AD43" s="56"/>
    </row>
    <row r="44" spans="1:30" ht="11.25" customHeight="1" x14ac:dyDescent="0.2">
      <c r="A44" s="98"/>
      <c r="B44" s="366" t="s">
        <v>11</v>
      </c>
      <c r="C44" s="367"/>
      <c r="D44" s="155">
        <v>15.30569963000176</v>
      </c>
      <c r="E44" s="155">
        <v>15.300381468437983</v>
      </c>
      <c r="F44" s="155">
        <v>15.166119540134938</v>
      </c>
      <c r="G44" s="155">
        <v>15.223028382058642</v>
      </c>
      <c r="H44" s="155">
        <v>15.154167403907261</v>
      </c>
      <c r="I44" s="155">
        <v>14.526052613389524</v>
      </c>
      <c r="J44" s="155">
        <v>15.661500116032224</v>
      </c>
      <c r="K44" s="155">
        <v>16.179699630048301</v>
      </c>
      <c r="L44" s="155">
        <v>15.833993172408334</v>
      </c>
      <c r="M44" s="155">
        <v>16.000256800167605</v>
      </c>
      <c r="N44" s="155"/>
      <c r="O44" s="98"/>
      <c r="P44" s="367"/>
      <c r="Q44" s="366" t="s">
        <v>296</v>
      </c>
      <c r="U44" s="56"/>
      <c r="V44" s="56"/>
      <c r="W44" s="56"/>
      <c r="X44" s="56"/>
      <c r="Y44" s="56"/>
      <c r="Z44" s="56"/>
      <c r="AA44" s="56"/>
      <c r="AB44" s="56"/>
      <c r="AC44" s="56"/>
      <c r="AD44" s="56"/>
    </row>
    <row r="45" spans="1:30" ht="11.25" customHeight="1" x14ac:dyDescent="0.2">
      <c r="A45" s="98"/>
      <c r="B45" s="366" t="s">
        <v>12</v>
      </c>
      <c r="C45" s="367"/>
      <c r="D45" s="155">
        <v>21.074982614136463</v>
      </c>
      <c r="E45" s="155">
        <v>21.221886159725514</v>
      </c>
      <c r="F45" s="155">
        <v>20.989573039551914</v>
      </c>
      <c r="G45" s="155">
        <v>20.84880061248478</v>
      </c>
      <c r="H45" s="155">
        <v>21.092110711238892</v>
      </c>
      <c r="I45" s="155">
        <v>24.261059021874633</v>
      </c>
      <c r="J45" s="155">
        <v>22.793023696491481</v>
      </c>
      <c r="K45" s="155">
        <v>21.451925334598862</v>
      </c>
      <c r="L45" s="155">
        <v>21.701028065939614</v>
      </c>
      <c r="M45" s="155">
        <v>21.691735177107127</v>
      </c>
      <c r="N45" s="155"/>
      <c r="O45" s="98"/>
      <c r="P45" s="367"/>
      <c r="Q45" s="366" t="s">
        <v>297</v>
      </c>
      <c r="U45" s="56"/>
      <c r="V45" s="56"/>
      <c r="W45" s="56"/>
      <c r="X45" s="56"/>
      <c r="Y45" s="56"/>
      <c r="Z45" s="56"/>
      <c r="AA45" s="56"/>
      <c r="AB45" s="56"/>
      <c r="AC45" s="56"/>
      <c r="AD45" s="56"/>
    </row>
    <row r="46" spans="1:30" ht="11.25" customHeight="1" x14ac:dyDescent="0.2">
      <c r="A46" s="98"/>
      <c r="B46" s="366" t="s">
        <v>13</v>
      </c>
      <c r="C46" s="367"/>
      <c r="D46" s="155">
        <v>3.8671117051471429</v>
      </c>
      <c r="E46" s="155">
        <v>3.8423066451472767</v>
      </c>
      <c r="F46" s="155">
        <v>3.5551237593233349</v>
      </c>
      <c r="G46" s="155">
        <v>3.2833695250396664</v>
      </c>
      <c r="H46" s="155">
        <v>3.1995766945717752</v>
      </c>
      <c r="I46" s="155">
        <v>3.3648548984064592</v>
      </c>
      <c r="J46" s="155">
        <v>3.5529875163206159</v>
      </c>
      <c r="K46" s="155">
        <v>3.1397525029232356</v>
      </c>
      <c r="L46" s="155">
        <v>3.187448440392326</v>
      </c>
      <c r="M46" s="155">
        <v>3.0254979458325026</v>
      </c>
      <c r="N46" s="155"/>
      <c r="O46" s="98"/>
      <c r="P46" s="367"/>
      <c r="Q46" s="366" t="s">
        <v>298</v>
      </c>
      <c r="U46" s="56"/>
      <c r="V46" s="56"/>
      <c r="W46" s="56"/>
      <c r="X46" s="56"/>
      <c r="Y46" s="56"/>
      <c r="Z46" s="56"/>
      <c r="AA46" s="56"/>
      <c r="AB46" s="56"/>
      <c r="AC46" s="56"/>
      <c r="AD46" s="56"/>
    </row>
    <row r="47" spans="1:30" ht="11.25" customHeight="1" x14ac:dyDescent="0.2">
      <c r="A47" s="98"/>
      <c r="B47" s="366"/>
      <c r="C47" s="367"/>
      <c r="D47" s="155"/>
      <c r="E47" s="155"/>
      <c r="F47" s="155"/>
      <c r="G47" s="155"/>
      <c r="H47" s="155"/>
      <c r="I47" s="155"/>
      <c r="J47" s="155"/>
      <c r="K47" s="155"/>
      <c r="L47" s="155"/>
      <c r="M47" s="155"/>
      <c r="N47" s="155"/>
      <c r="O47" s="98"/>
      <c r="P47" s="367"/>
      <c r="Q47" s="366"/>
      <c r="U47" s="56"/>
      <c r="V47" s="56"/>
      <c r="W47" s="56"/>
      <c r="X47" s="56"/>
      <c r="Y47" s="56"/>
      <c r="Z47" s="56"/>
      <c r="AA47" s="56"/>
      <c r="AB47" s="56"/>
      <c r="AC47" s="56"/>
      <c r="AD47" s="56"/>
    </row>
    <row r="48" spans="1:30" ht="11.25" customHeight="1" x14ac:dyDescent="0.2">
      <c r="A48" s="98"/>
      <c r="B48" s="366" t="s">
        <v>837</v>
      </c>
      <c r="C48" s="367"/>
      <c r="D48" s="155">
        <v>36.425456460649023</v>
      </c>
      <c r="E48" s="155">
        <v>38.504698562600844</v>
      </c>
      <c r="F48" s="155">
        <v>39.889663832434415</v>
      </c>
      <c r="G48" s="155">
        <v>43.045737783148255</v>
      </c>
      <c r="H48" s="155">
        <v>45.287566838690807</v>
      </c>
      <c r="I48" s="155">
        <v>56.253506583355758</v>
      </c>
      <c r="J48" s="155">
        <v>52.984463155274284</v>
      </c>
      <c r="K48" s="155">
        <v>51.51532552264149</v>
      </c>
      <c r="L48" s="155">
        <v>55.078396490175479</v>
      </c>
      <c r="M48" s="155">
        <v>51.42238130192279</v>
      </c>
      <c r="N48" s="155"/>
      <c r="O48" s="98"/>
      <c r="P48" s="367"/>
      <c r="Q48" s="366" t="s">
        <v>863</v>
      </c>
      <c r="U48" s="56"/>
      <c r="V48" s="56"/>
      <c r="W48" s="56"/>
      <c r="X48" s="56"/>
      <c r="Y48" s="56"/>
      <c r="Z48" s="56"/>
      <c r="AA48" s="56"/>
      <c r="AB48" s="56"/>
      <c r="AC48" s="56"/>
      <c r="AD48" s="56"/>
    </row>
    <row r="49" spans="1:33" ht="11.25" customHeight="1" x14ac:dyDescent="0.2">
      <c r="A49" s="98"/>
      <c r="B49" s="366" t="s">
        <v>838</v>
      </c>
      <c r="C49" s="367"/>
      <c r="D49" s="155">
        <v>39.415730547796983</v>
      </c>
      <c r="E49" s="155">
        <v>41.612286416627157</v>
      </c>
      <c r="F49" s="155">
        <v>43.270249702103705</v>
      </c>
      <c r="G49" s="155">
        <v>46.287104240781687</v>
      </c>
      <c r="H49" s="155">
        <v>49.085345894486792</v>
      </c>
      <c r="I49" s="155">
        <v>59.702604564026984</v>
      </c>
      <c r="J49" s="155">
        <v>56.221180144324343</v>
      </c>
      <c r="K49" s="155">
        <v>54.579351644928593</v>
      </c>
      <c r="L49" s="155">
        <v>58.061497111074338</v>
      </c>
      <c r="M49" s="155">
        <v>54.310506864247479</v>
      </c>
      <c r="N49" s="155"/>
      <c r="O49" s="98"/>
      <c r="P49" s="367"/>
      <c r="Q49" s="366" t="s">
        <v>864</v>
      </c>
      <c r="U49" s="56"/>
      <c r="V49" s="56"/>
      <c r="W49" s="56"/>
      <c r="X49" s="56"/>
      <c r="Y49" s="56"/>
      <c r="Z49" s="56"/>
      <c r="AA49" s="56"/>
      <c r="AB49" s="56"/>
      <c r="AC49" s="56"/>
      <c r="AD49" s="56"/>
    </row>
    <row r="50" spans="1:33" ht="11.25" customHeight="1" x14ac:dyDescent="0.2">
      <c r="A50" s="372"/>
      <c r="B50" s="373"/>
      <c r="C50" s="373"/>
      <c r="D50" s="33"/>
      <c r="E50" s="33"/>
      <c r="F50" s="33"/>
      <c r="G50" s="33"/>
      <c r="H50" s="33"/>
      <c r="I50" s="33"/>
      <c r="J50" s="33"/>
      <c r="K50" s="33"/>
      <c r="L50" s="33"/>
      <c r="M50" s="33"/>
      <c r="N50" s="33"/>
      <c r="O50" s="33"/>
      <c r="P50" s="341"/>
      <c r="Q50" s="33"/>
      <c r="R50" s="33"/>
    </row>
    <row r="51" spans="1:33" ht="11.25" customHeight="1" x14ac:dyDescent="0.2">
      <c r="A51" s="366"/>
      <c r="B51" s="367"/>
      <c r="C51" s="367"/>
    </row>
    <row r="52" spans="1:33" s="371" customFormat="1" ht="11.25" customHeight="1" x14ac:dyDescent="0.2">
      <c r="A52" s="366" t="s">
        <v>14</v>
      </c>
      <c r="B52" s="366"/>
      <c r="C52" s="366"/>
      <c r="D52" s="13"/>
      <c r="E52" s="13"/>
      <c r="F52" s="13"/>
      <c r="G52" s="13"/>
      <c r="H52" s="13"/>
      <c r="I52" s="13"/>
      <c r="J52" s="34"/>
      <c r="K52" s="34"/>
      <c r="L52" s="34"/>
      <c r="M52" s="34"/>
      <c r="N52" s="34"/>
      <c r="O52" s="34"/>
      <c r="P52" s="374"/>
      <c r="Q52" s="34"/>
      <c r="R52" s="34"/>
      <c r="S52" s="34"/>
      <c r="T52" s="34"/>
      <c r="U52" s="34"/>
      <c r="V52" s="34"/>
      <c r="W52" s="34"/>
      <c r="X52" s="34"/>
      <c r="Y52" s="34"/>
      <c r="Z52" s="34"/>
      <c r="AA52" s="34"/>
      <c r="AB52" s="34"/>
      <c r="AC52" s="34"/>
      <c r="AD52" s="34"/>
      <c r="AE52" s="34"/>
      <c r="AF52" s="34"/>
      <c r="AG52" s="98"/>
    </row>
    <row r="53" spans="1:33" s="371" customFormat="1" ht="11.25" customHeight="1" x14ac:dyDescent="0.2">
      <c r="A53" s="375" t="s">
        <v>839</v>
      </c>
      <c r="B53" s="366"/>
      <c r="C53" s="366"/>
      <c r="D53" s="13"/>
      <c r="E53" s="13"/>
      <c r="F53" s="13"/>
      <c r="G53" s="13"/>
      <c r="H53" s="13"/>
      <c r="I53" s="13"/>
      <c r="J53" s="34"/>
      <c r="K53" s="34"/>
      <c r="L53" s="94"/>
      <c r="M53" s="34"/>
      <c r="N53" s="34"/>
      <c r="O53" s="34"/>
      <c r="P53" s="374"/>
      <c r="Q53" s="34"/>
      <c r="R53" s="34"/>
      <c r="S53" s="34"/>
      <c r="T53" s="34"/>
      <c r="U53" s="34"/>
      <c r="V53" s="34"/>
      <c r="W53" s="34"/>
      <c r="X53" s="34"/>
      <c r="Y53" s="34"/>
      <c r="Z53" s="34"/>
      <c r="AA53" s="34"/>
      <c r="AB53" s="34"/>
      <c r="AC53" s="34"/>
      <c r="AD53" s="34"/>
      <c r="AE53" s="34"/>
      <c r="AF53" s="34"/>
      <c r="AG53" s="98"/>
    </row>
    <row r="54" spans="1:33" ht="11.25" customHeight="1" x14ac:dyDescent="0.2">
      <c r="A54" s="375" t="s">
        <v>840</v>
      </c>
      <c r="B54" s="366"/>
      <c r="C54" s="366"/>
      <c r="L54" s="94"/>
    </row>
    <row r="55" spans="1:33" ht="11.25" customHeight="1" x14ac:dyDescent="0.2">
      <c r="A55" s="375" t="s">
        <v>990</v>
      </c>
      <c r="B55" s="366"/>
      <c r="C55" s="366"/>
      <c r="L55" s="94"/>
    </row>
    <row r="56" spans="1:33" ht="11.25" customHeight="1" x14ac:dyDescent="0.2">
      <c r="A56" s="311" t="s">
        <v>841</v>
      </c>
      <c r="B56" s="366"/>
      <c r="C56" s="366"/>
      <c r="L56" s="94"/>
    </row>
    <row r="57" spans="1:33" ht="11.25" customHeight="1" x14ac:dyDescent="0.2">
      <c r="A57" s="375" t="s">
        <v>989</v>
      </c>
      <c r="B57" s="366"/>
      <c r="C57" s="366"/>
      <c r="L57" s="94"/>
    </row>
    <row r="58" spans="1:33" ht="11.25" customHeight="1" x14ac:dyDescent="0.2">
      <c r="A58" s="375" t="s">
        <v>842</v>
      </c>
      <c r="B58" s="366"/>
      <c r="C58" s="366"/>
      <c r="L58" s="94"/>
    </row>
    <row r="59" spans="1:33" ht="11.25" customHeight="1" x14ac:dyDescent="0.2">
      <c r="A59" s="375" t="s">
        <v>843</v>
      </c>
      <c r="B59" s="367"/>
      <c r="C59" s="367"/>
      <c r="L59" s="94"/>
    </row>
    <row r="60" spans="1:33" ht="11.25" customHeight="1" x14ac:dyDescent="0.2">
      <c r="A60" s="375" t="s">
        <v>844</v>
      </c>
      <c r="B60" s="367"/>
      <c r="C60" s="367"/>
      <c r="L60" s="94"/>
    </row>
    <row r="61" spans="1:33" ht="11.25" customHeight="1" x14ac:dyDescent="0.2">
      <c r="A61" s="375" t="s">
        <v>845</v>
      </c>
      <c r="B61" s="367"/>
      <c r="C61" s="367"/>
      <c r="L61" s="94"/>
    </row>
    <row r="62" spans="1:33" ht="11.25" customHeight="1" x14ac:dyDescent="0.2">
      <c r="A62" s="366"/>
      <c r="B62" s="367"/>
      <c r="C62" s="367"/>
    </row>
    <row r="63" spans="1:33" ht="11.25" customHeight="1" x14ac:dyDescent="0.2">
      <c r="A63" s="366" t="s">
        <v>299</v>
      </c>
      <c r="B63" s="367"/>
      <c r="C63" s="367"/>
      <c r="M63" s="98"/>
    </row>
    <row r="64" spans="1:33" ht="11.25" customHeight="1" x14ac:dyDescent="0.2">
      <c r="A64" s="496" t="s">
        <v>846</v>
      </c>
      <c r="B64" s="367"/>
      <c r="C64" s="367"/>
      <c r="M64" s="98"/>
    </row>
    <row r="65" spans="1:13" ht="11.25" customHeight="1" x14ac:dyDescent="0.2">
      <c r="A65" s="496" t="s">
        <v>847</v>
      </c>
      <c r="B65" s="376"/>
      <c r="C65" s="367"/>
      <c r="M65" s="98"/>
    </row>
    <row r="66" spans="1:13" ht="11.25" customHeight="1" x14ac:dyDescent="0.2">
      <c r="A66" s="496" t="s">
        <v>848</v>
      </c>
      <c r="B66" s="376"/>
      <c r="C66" s="367"/>
      <c r="M66" s="98"/>
    </row>
    <row r="67" spans="1:13" ht="11.25" customHeight="1" x14ac:dyDescent="0.2">
      <c r="A67" s="496" t="s">
        <v>849</v>
      </c>
      <c r="B67" s="376"/>
      <c r="C67" s="367"/>
      <c r="M67" s="98"/>
    </row>
    <row r="68" spans="1:13" ht="11.25" customHeight="1" x14ac:dyDescent="0.2">
      <c r="A68" s="496" t="s">
        <v>854</v>
      </c>
      <c r="B68" s="376"/>
      <c r="C68" s="367"/>
      <c r="M68" s="98"/>
    </row>
    <row r="69" spans="1:13" ht="11.25" customHeight="1" x14ac:dyDescent="0.2">
      <c r="A69" s="496" t="s">
        <v>850</v>
      </c>
      <c r="B69" s="376"/>
      <c r="C69" s="367"/>
      <c r="M69" s="98"/>
    </row>
    <row r="70" spans="1:13" ht="11.25" customHeight="1" x14ac:dyDescent="0.2">
      <c r="A70" s="496" t="s">
        <v>851</v>
      </c>
      <c r="B70" s="376"/>
      <c r="C70" s="367"/>
      <c r="M70" s="98"/>
    </row>
    <row r="71" spans="1:13" ht="11.25" customHeight="1" x14ac:dyDescent="0.2">
      <c r="A71" s="496" t="s">
        <v>852</v>
      </c>
      <c r="B71" s="376"/>
      <c r="C71" s="367"/>
      <c r="M71" s="98"/>
    </row>
    <row r="72" spans="1:13" ht="11.25" customHeight="1" x14ac:dyDescent="0.2">
      <c r="A72" s="496" t="s">
        <v>853</v>
      </c>
      <c r="B72" s="376"/>
      <c r="C72" s="367"/>
      <c r="M72" s="98"/>
    </row>
    <row r="73" spans="1:13" ht="11.25" customHeight="1" x14ac:dyDescent="0.2">
      <c r="A73" s="366"/>
      <c r="B73" s="367"/>
      <c r="C73" s="367"/>
    </row>
    <row r="74" spans="1:13" ht="11.25" customHeight="1" x14ac:dyDescent="0.2">
      <c r="A74" s="366"/>
      <c r="B74" s="367"/>
      <c r="C74" s="367"/>
    </row>
    <row r="75" spans="1:13" ht="11.25" customHeight="1" x14ac:dyDescent="0.2">
      <c r="A75" s="366"/>
      <c r="B75" s="367"/>
      <c r="C75" s="367"/>
    </row>
    <row r="76" spans="1:13" ht="11.25" customHeight="1" x14ac:dyDescent="0.2">
      <c r="A76" s="366"/>
      <c r="B76" s="367"/>
      <c r="C76" s="367"/>
    </row>
    <row r="77" spans="1:13" ht="11.25" customHeight="1" x14ac:dyDescent="0.2">
      <c r="A77" s="366"/>
      <c r="B77" s="367"/>
      <c r="C77" s="367"/>
    </row>
    <row r="78" spans="1:13" ht="11.25" customHeight="1" x14ac:dyDescent="0.2">
      <c r="A78" s="366"/>
      <c r="B78" s="367"/>
      <c r="C78" s="367"/>
    </row>
    <row r="79" spans="1:13" ht="11.25" customHeight="1" x14ac:dyDescent="0.2">
      <c r="A79" s="366"/>
      <c r="B79" s="367"/>
      <c r="C79" s="367"/>
    </row>
    <row r="80" spans="1:13" ht="12.95" customHeight="1" x14ac:dyDescent="0.2">
      <c r="A80" s="366"/>
      <c r="B80" s="367"/>
      <c r="C80" s="367"/>
    </row>
  </sheetData>
  <printOptions horizontalCentered="1"/>
  <pageMargins left="0.25" right="0.25" top="0.28000000000000003" bottom="0.2" header="0.3" footer="0.3"/>
  <pageSetup scale="6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H156"/>
  <sheetViews>
    <sheetView topLeftCell="A5" zoomScaleNormal="100" zoomScaleSheetLayoutView="100" workbookViewId="0">
      <selection activeCell="R18" sqref="R18"/>
    </sheetView>
  </sheetViews>
  <sheetFormatPr defaultColWidth="0" defaultRowHeight="11.25" x14ac:dyDescent="0.2"/>
  <cols>
    <col min="1" max="1" width="23.1640625" style="416" customWidth="1"/>
    <col min="2" max="2" width="11" style="416" customWidth="1"/>
    <col min="3" max="3" width="3.1640625" style="416" customWidth="1"/>
    <col min="4" max="8" width="9.83203125" style="416" customWidth="1"/>
    <col min="9" max="12" width="10" style="415" customWidth="1"/>
    <col min="13" max="13" width="2" style="415" customWidth="1"/>
    <col min="14" max="15" width="10" style="415" customWidth="1"/>
    <col min="16" max="16" width="3.1640625" style="415" customWidth="1"/>
    <col min="17" max="17" width="11" style="415" customWidth="1"/>
    <col min="18" max="18" width="23.1640625" style="415" customWidth="1"/>
    <col min="19" max="19" width="2.83203125" style="415" customWidth="1"/>
    <col min="20" max="22" width="6.6640625" style="415" customWidth="1"/>
    <col min="23" max="24" width="3.33203125" style="415" customWidth="1"/>
    <col min="25" max="25" width="10.6640625" style="415" hidden="1" customWidth="1"/>
    <col min="26" max="30" width="0" style="415" hidden="1" customWidth="1"/>
    <col min="31" max="31" width="10.6640625" style="415" hidden="1" customWidth="1"/>
    <col min="32" max="38" width="0" style="415" hidden="1" customWidth="1"/>
    <col min="39" max="39" width="10.6640625" style="415" hidden="1" customWidth="1"/>
    <col min="40" max="60" width="0" style="415" hidden="1" customWidth="1"/>
    <col min="61" max="16384" width="10.6640625" style="415" hidden="1"/>
  </cols>
  <sheetData>
    <row r="1" spans="1:19" ht="30" customHeight="1" x14ac:dyDescent="0.2">
      <c r="A1" s="415"/>
      <c r="B1" s="236"/>
      <c r="C1" s="236"/>
      <c r="D1" s="434"/>
      <c r="E1" s="434"/>
      <c r="F1" s="434"/>
      <c r="G1" s="434"/>
      <c r="H1" s="434"/>
    </row>
    <row r="2" spans="1:19" ht="10.5" customHeight="1" x14ac:dyDescent="0.2">
      <c r="A2" s="78" t="s">
        <v>343</v>
      </c>
      <c r="B2" s="236"/>
      <c r="C2" s="236"/>
      <c r="D2" s="434"/>
      <c r="E2" s="434"/>
      <c r="F2" s="434"/>
      <c r="G2" s="434"/>
      <c r="H2" s="434"/>
    </row>
    <row r="3" spans="1:19" ht="12.75" customHeight="1" x14ac:dyDescent="0.2">
      <c r="A3" s="156" t="s">
        <v>159</v>
      </c>
      <c r="B3" s="78"/>
      <c r="C3" s="78"/>
      <c r="D3" s="434"/>
      <c r="E3" s="415"/>
      <c r="F3" s="415"/>
      <c r="G3" s="415"/>
      <c r="H3" s="415"/>
    </row>
    <row r="4" spans="1:19" ht="12.75" customHeight="1" x14ac:dyDescent="0.2">
      <c r="A4" s="156" t="s">
        <v>430</v>
      </c>
      <c r="B4" s="78"/>
      <c r="C4" s="78"/>
      <c r="D4" s="434"/>
      <c r="E4" s="415"/>
      <c r="F4" s="415"/>
      <c r="G4" s="415"/>
      <c r="H4" s="415"/>
    </row>
    <row r="5" spans="1:19" ht="10.5" customHeight="1" x14ac:dyDescent="0.2">
      <c r="A5" s="130" t="s">
        <v>165</v>
      </c>
      <c r="B5" s="78"/>
      <c r="C5" s="118"/>
      <c r="D5" s="425"/>
      <c r="E5" s="415"/>
      <c r="F5" s="415"/>
      <c r="G5" s="415"/>
      <c r="H5" s="415"/>
    </row>
    <row r="6" spans="1:19" ht="10.5" customHeight="1" x14ac:dyDescent="0.2">
      <c r="A6" s="130" t="s">
        <v>417</v>
      </c>
      <c r="B6" s="78"/>
      <c r="C6" s="118"/>
      <c r="D6" s="425"/>
      <c r="E6" s="415"/>
      <c r="F6" s="415"/>
      <c r="G6" s="415"/>
      <c r="H6" s="415"/>
    </row>
    <row r="7" spans="1:19" ht="6" customHeight="1" x14ac:dyDescent="0.2">
      <c r="A7" s="78"/>
      <c r="B7" s="78"/>
      <c r="C7" s="130"/>
      <c r="J7" s="435"/>
      <c r="P7" s="435"/>
      <c r="Q7" s="435"/>
      <c r="R7" s="435"/>
    </row>
    <row r="8" spans="1:19" ht="12" customHeight="1" x14ac:dyDescent="0.2">
      <c r="A8" s="129"/>
      <c r="B8" s="129"/>
      <c r="C8" s="129"/>
      <c r="D8" s="50"/>
      <c r="E8" s="50"/>
      <c r="F8" s="50"/>
      <c r="G8" s="50"/>
      <c r="H8" s="50"/>
      <c r="I8" s="309">
        <v>2024</v>
      </c>
      <c r="J8" s="309"/>
      <c r="K8" s="308"/>
      <c r="L8" s="308"/>
      <c r="M8" s="493"/>
      <c r="N8" s="309">
        <v>2025</v>
      </c>
      <c r="O8" s="309"/>
      <c r="P8" s="52"/>
      <c r="Q8" s="222"/>
      <c r="R8" s="52"/>
      <c r="S8" s="287"/>
    </row>
    <row r="9" spans="1:19" ht="12" customHeight="1" x14ac:dyDescent="0.2">
      <c r="A9" s="415"/>
      <c r="B9" s="415"/>
      <c r="C9" s="415"/>
      <c r="D9" s="2">
        <v>2020</v>
      </c>
      <c r="E9" s="2">
        <v>2021</v>
      </c>
      <c r="F9" s="2">
        <v>2022</v>
      </c>
      <c r="G9" s="2">
        <v>2023</v>
      </c>
      <c r="H9" s="2">
        <v>2024</v>
      </c>
      <c r="I9" s="306" t="s">
        <v>50</v>
      </c>
      <c r="J9" s="306" t="s">
        <v>51</v>
      </c>
      <c r="K9" s="306" t="s">
        <v>52</v>
      </c>
      <c r="L9" s="306" t="s">
        <v>53</v>
      </c>
      <c r="M9" s="331"/>
      <c r="N9" s="306" t="s">
        <v>50</v>
      </c>
      <c r="O9" s="306" t="s">
        <v>51</v>
      </c>
      <c r="P9" s="222"/>
      <c r="Q9" s="222"/>
      <c r="R9" s="222"/>
      <c r="S9" s="288"/>
    </row>
    <row r="10" spans="1:19" ht="12" customHeight="1" x14ac:dyDescent="0.2">
      <c r="A10" s="119"/>
      <c r="B10" s="119"/>
      <c r="C10" s="119"/>
      <c r="D10" s="234"/>
      <c r="E10" s="234"/>
      <c r="F10" s="234"/>
      <c r="G10" s="234"/>
      <c r="H10" s="234"/>
      <c r="I10" s="307" t="s">
        <v>389</v>
      </c>
      <c r="J10" s="307" t="s">
        <v>390</v>
      </c>
      <c r="K10" s="307" t="s">
        <v>391</v>
      </c>
      <c r="L10" s="307" t="s">
        <v>392</v>
      </c>
      <c r="M10" s="307"/>
      <c r="N10" s="307" t="s">
        <v>389</v>
      </c>
      <c r="O10" s="307" t="s">
        <v>390</v>
      </c>
      <c r="P10" s="234"/>
      <c r="Q10" s="234"/>
      <c r="R10" s="234"/>
      <c r="S10" s="288"/>
    </row>
    <row r="11" spans="1:19" ht="7.5" customHeight="1" x14ac:dyDescent="0.2">
      <c r="A11" s="78"/>
      <c r="B11" s="78"/>
      <c r="C11" s="75"/>
      <c r="D11" s="436"/>
      <c r="E11" s="436"/>
      <c r="F11" s="436"/>
      <c r="G11" s="436"/>
      <c r="H11" s="436"/>
      <c r="I11" s="437"/>
      <c r="J11" s="437"/>
      <c r="K11" s="437"/>
      <c r="L11" s="437"/>
      <c r="M11" s="437"/>
      <c r="N11" s="437"/>
      <c r="O11" s="437"/>
      <c r="P11" s="436"/>
      <c r="Q11" s="436"/>
      <c r="R11" s="436"/>
      <c r="S11" s="436"/>
    </row>
    <row r="12" spans="1:19" ht="7.5" customHeight="1" x14ac:dyDescent="0.2">
      <c r="A12" s="78"/>
      <c r="B12" s="78"/>
      <c r="C12" s="75"/>
      <c r="D12" s="436"/>
      <c r="E12" s="436"/>
      <c r="F12" s="436"/>
      <c r="G12" s="436"/>
      <c r="H12" s="436"/>
      <c r="I12" s="437"/>
      <c r="J12" s="437"/>
      <c r="K12" s="437"/>
      <c r="L12" s="437"/>
      <c r="M12" s="437"/>
      <c r="N12" s="437"/>
      <c r="O12" s="437"/>
      <c r="P12" s="436"/>
      <c r="Q12" s="436"/>
      <c r="R12" s="436"/>
      <c r="S12" s="436"/>
    </row>
    <row r="13" spans="1:19" ht="10.5" customHeight="1" x14ac:dyDescent="0.2">
      <c r="A13" s="512" t="s">
        <v>67</v>
      </c>
      <c r="B13" s="514" t="s">
        <v>95</v>
      </c>
      <c r="C13" s="415"/>
      <c r="D13" s="439">
        <v>11.539483053481801</v>
      </c>
      <c r="E13" s="439">
        <v>8.75</v>
      </c>
      <c r="F13" s="439">
        <v>6.8125</v>
      </c>
      <c r="G13" s="439">
        <v>6.125</v>
      </c>
      <c r="H13" s="439">
        <v>7.15</v>
      </c>
      <c r="I13" s="440">
        <v>7.7</v>
      </c>
      <c r="J13" s="440">
        <v>7.6</v>
      </c>
      <c r="K13" s="440">
        <v>6.9</v>
      </c>
      <c r="L13" s="440">
        <v>6.4</v>
      </c>
      <c r="M13" s="440"/>
      <c r="N13" s="440">
        <v>7.9</v>
      </c>
      <c r="O13" s="440">
        <v>7.6</v>
      </c>
      <c r="P13" s="439"/>
      <c r="Q13" s="415" t="s">
        <v>95</v>
      </c>
      <c r="R13" s="438" t="s">
        <v>67</v>
      </c>
      <c r="S13" s="439"/>
    </row>
    <row r="14" spans="1:19" ht="10.5" customHeight="1" x14ac:dyDescent="0.2">
      <c r="A14" s="513"/>
      <c r="B14" s="514" t="s">
        <v>146</v>
      </c>
      <c r="C14" s="415"/>
      <c r="D14" s="442">
        <v>10.8297228644538</v>
      </c>
      <c r="E14" s="442">
        <v>7.9</v>
      </c>
      <c r="F14" s="442">
        <v>6.1147069958902023</v>
      </c>
      <c r="G14" s="442">
        <v>5.625</v>
      </c>
      <c r="H14" s="442">
        <v>6.5500000000000007</v>
      </c>
      <c r="I14" s="443">
        <v>7</v>
      </c>
      <c r="J14" s="443">
        <v>6.9</v>
      </c>
      <c r="K14" s="443">
        <v>6.2</v>
      </c>
      <c r="L14" s="443">
        <v>6.1</v>
      </c>
      <c r="M14" s="443"/>
      <c r="N14" s="443">
        <v>7</v>
      </c>
      <c r="O14" s="443">
        <v>6.8</v>
      </c>
      <c r="P14" s="442"/>
      <c r="Q14" s="415" t="s">
        <v>418</v>
      </c>
      <c r="R14" s="441"/>
      <c r="S14" s="442"/>
    </row>
    <row r="15" spans="1:19" ht="10.5" customHeight="1" x14ac:dyDescent="0.2">
      <c r="A15" s="514"/>
      <c r="B15" s="514" t="s">
        <v>147</v>
      </c>
      <c r="C15" s="415"/>
      <c r="D15" s="442">
        <v>12.437865543514199</v>
      </c>
      <c r="E15" s="442">
        <v>9.8500000000000014</v>
      </c>
      <c r="F15" s="442">
        <v>7.6489567085413128</v>
      </c>
      <c r="G15" s="442">
        <v>6.7750000000000004</v>
      </c>
      <c r="H15" s="442">
        <v>7.9</v>
      </c>
      <c r="I15" s="443">
        <v>8.4</v>
      </c>
      <c r="J15" s="443">
        <v>8.4</v>
      </c>
      <c r="K15" s="443">
        <v>7.9</v>
      </c>
      <c r="L15" s="443">
        <v>6.9</v>
      </c>
      <c r="M15" s="443"/>
      <c r="N15" s="443">
        <v>9</v>
      </c>
      <c r="O15" s="443">
        <v>8.5</v>
      </c>
      <c r="P15" s="442"/>
      <c r="Q15" s="415" t="s">
        <v>419</v>
      </c>
      <c r="S15" s="442"/>
    </row>
    <row r="16" spans="1:19" ht="7.5" customHeight="1" x14ac:dyDescent="0.2">
      <c r="A16" s="514"/>
      <c r="B16" s="514"/>
      <c r="C16" s="415"/>
      <c r="D16" s="442"/>
      <c r="E16" s="442"/>
      <c r="F16" s="442"/>
      <c r="G16" s="442"/>
      <c r="H16" s="442"/>
      <c r="I16" s="443"/>
      <c r="J16" s="443"/>
      <c r="K16" s="443"/>
      <c r="L16" s="443"/>
      <c r="M16" s="443"/>
      <c r="N16" s="443"/>
      <c r="O16" s="443"/>
      <c r="P16" s="442"/>
      <c r="S16" s="442"/>
    </row>
    <row r="17" spans="1:20" ht="10.5" customHeight="1" x14ac:dyDescent="0.2">
      <c r="A17" s="515" t="s">
        <v>1002</v>
      </c>
      <c r="B17" s="514" t="s">
        <v>95</v>
      </c>
      <c r="C17" s="415"/>
      <c r="D17" s="439">
        <v>14.421563547025185</v>
      </c>
      <c r="E17" s="439">
        <v>12.227299536623617</v>
      </c>
      <c r="F17" s="439">
        <v>10.366896312650907</v>
      </c>
      <c r="G17" s="439">
        <v>8.7895564212972452</v>
      </c>
      <c r="H17" s="439">
        <v>8.7895564212972452</v>
      </c>
      <c r="I17" s="440">
        <v>0</v>
      </c>
      <c r="J17" s="440">
        <v>0</v>
      </c>
      <c r="K17" s="440">
        <v>0</v>
      </c>
      <c r="L17" s="440">
        <v>0</v>
      </c>
      <c r="M17" s="440"/>
      <c r="N17" s="440">
        <v>0</v>
      </c>
      <c r="O17" s="440">
        <v>0</v>
      </c>
      <c r="P17" s="439"/>
      <c r="Q17" s="415" t="s">
        <v>95</v>
      </c>
      <c r="R17" s="444" t="s">
        <v>1003</v>
      </c>
      <c r="S17" s="439"/>
      <c r="T17" s="439"/>
    </row>
    <row r="18" spans="1:20" ht="10.5" customHeight="1" x14ac:dyDescent="0.2">
      <c r="A18" s="513"/>
      <c r="B18" s="514" t="s">
        <v>146</v>
      </c>
      <c r="C18" s="415"/>
      <c r="D18" s="442">
        <v>18.015500171343831</v>
      </c>
      <c r="E18" s="442">
        <v>14.356148251149506</v>
      </c>
      <c r="F18" s="442">
        <v>11.440092733967621</v>
      </c>
      <c r="G18" s="442">
        <v>9.1163534586165529</v>
      </c>
      <c r="H18" s="442">
        <v>9.1163534586165529</v>
      </c>
      <c r="I18" s="443">
        <v>0</v>
      </c>
      <c r="J18" s="443">
        <v>0</v>
      </c>
      <c r="K18" s="443">
        <v>0</v>
      </c>
      <c r="L18" s="443">
        <v>0</v>
      </c>
      <c r="M18" s="443"/>
      <c r="N18" s="443">
        <v>0</v>
      </c>
      <c r="O18" s="443">
        <v>0</v>
      </c>
      <c r="P18" s="442"/>
      <c r="Q18" s="415" t="s">
        <v>418</v>
      </c>
      <c r="R18" s="441"/>
      <c r="S18" s="442"/>
      <c r="T18" s="442"/>
    </row>
    <row r="19" spans="1:20" ht="10.5" customHeight="1" x14ac:dyDescent="0.2">
      <c r="A19" s="514"/>
      <c r="B19" s="514" t="s">
        <v>147</v>
      </c>
      <c r="C19" s="415"/>
      <c r="D19" s="442">
        <v>12.449425619123309</v>
      </c>
      <c r="E19" s="442">
        <v>10.969195517430762</v>
      </c>
      <c r="F19" s="442">
        <v>9.6649639895672799</v>
      </c>
      <c r="G19" s="442">
        <v>8.5158048984718437</v>
      </c>
      <c r="H19" s="442">
        <v>8.5158048984718437</v>
      </c>
      <c r="I19" s="443">
        <v>0</v>
      </c>
      <c r="J19" s="443">
        <v>0</v>
      </c>
      <c r="K19" s="443">
        <v>0</v>
      </c>
      <c r="L19" s="443">
        <v>0</v>
      </c>
      <c r="M19" s="443"/>
      <c r="N19" s="443">
        <v>0</v>
      </c>
      <c r="O19" s="443">
        <v>0</v>
      </c>
      <c r="P19" s="442"/>
      <c r="Q19" s="415" t="s">
        <v>419</v>
      </c>
      <c r="S19" s="442"/>
      <c r="T19" s="442"/>
    </row>
    <row r="20" spans="1:20" ht="7.5" customHeight="1" x14ac:dyDescent="0.2">
      <c r="A20" s="514"/>
      <c r="B20" s="514"/>
      <c r="C20" s="415"/>
      <c r="D20" s="442"/>
      <c r="E20" s="442"/>
      <c r="F20" s="442"/>
      <c r="G20" s="442"/>
      <c r="H20" s="442"/>
      <c r="I20" s="443"/>
      <c r="J20" s="443"/>
      <c r="K20" s="443"/>
      <c r="L20" s="443"/>
      <c r="M20" s="443"/>
      <c r="N20" s="443"/>
      <c r="O20" s="443"/>
      <c r="P20" s="442"/>
      <c r="S20" s="442"/>
      <c r="T20" s="442"/>
    </row>
    <row r="21" spans="1:20" ht="10.5" customHeight="1" x14ac:dyDescent="0.2">
      <c r="A21" s="515" t="s">
        <v>148</v>
      </c>
      <c r="B21" s="514" t="s">
        <v>95</v>
      </c>
      <c r="C21" s="415"/>
      <c r="D21" s="439">
        <v>15.649867374005305</v>
      </c>
      <c r="E21" s="439">
        <v>14.1</v>
      </c>
      <c r="F21" s="439">
        <v>8.4</v>
      </c>
      <c r="G21" s="439">
        <v>7.9</v>
      </c>
      <c r="H21" s="439">
        <v>7.2333333333333343</v>
      </c>
      <c r="I21" s="440">
        <v>0</v>
      </c>
      <c r="J21" s="440">
        <v>0</v>
      </c>
      <c r="K21" s="440">
        <v>0</v>
      </c>
      <c r="L21" s="440">
        <v>0</v>
      </c>
      <c r="M21" s="440"/>
      <c r="N21" s="440">
        <v>0</v>
      </c>
      <c r="O21" s="440">
        <v>0</v>
      </c>
      <c r="P21" s="439"/>
      <c r="Q21" s="415" t="s">
        <v>95</v>
      </c>
      <c r="R21" s="444" t="s">
        <v>148</v>
      </c>
      <c r="S21" s="439"/>
      <c r="T21" s="439"/>
    </row>
    <row r="22" spans="1:20" ht="10.5" customHeight="1" x14ac:dyDescent="0.2">
      <c r="A22" s="513"/>
      <c r="B22" s="514" t="s">
        <v>146</v>
      </c>
      <c r="C22" s="415"/>
      <c r="D22" s="442">
        <v>15.578635014836795</v>
      </c>
      <c r="E22" s="442">
        <v>13.7</v>
      </c>
      <c r="F22" s="442">
        <v>8</v>
      </c>
      <c r="G22" s="442">
        <v>7.6</v>
      </c>
      <c r="H22" s="442">
        <v>7.5333333333333341</v>
      </c>
      <c r="I22" s="443">
        <v>0</v>
      </c>
      <c r="J22" s="443">
        <v>0</v>
      </c>
      <c r="K22" s="443">
        <v>0</v>
      </c>
      <c r="L22" s="443">
        <v>0</v>
      </c>
      <c r="M22" s="443"/>
      <c r="N22" s="443">
        <v>0</v>
      </c>
      <c r="O22" s="443">
        <v>0</v>
      </c>
      <c r="P22" s="442"/>
      <c r="Q22" s="415" t="s">
        <v>418</v>
      </c>
      <c r="R22" s="441"/>
      <c r="S22" s="442"/>
      <c r="T22" s="442"/>
    </row>
    <row r="23" spans="1:20" ht="10.5" customHeight="1" x14ac:dyDescent="0.2">
      <c r="A23" s="514"/>
      <c r="B23" s="514" t="s">
        <v>147</v>
      </c>
      <c r="C23" s="415"/>
      <c r="D23" s="442">
        <v>15.724244771494966</v>
      </c>
      <c r="E23" s="442">
        <v>14.5</v>
      </c>
      <c r="F23" s="442">
        <v>8.9</v>
      </c>
      <c r="G23" s="442">
        <v>8.1999999999999993</v>
      </c>
      <c r="H23" s="442">
        <v>6.9000000000000012</v>
      </c>
      <c r="I23" s="443">
        <v>0</v>
      </c>
      <c r="J23" s="443">
        <v>0</v>
      </c>
      <c r="K23" s="443">
        <v>0</v>
      </c>
      <c r="L23" s="443">
        <v>0</v>
      </c>
      <c r="M23" s="443"/>
      <c r="N23" s="443">
        <v>0</v>
      </c>
      <c r="O23" s="443">
        <v>0</v>
      </c>
      <c r="P23" s="442"/>
      <c r="Q23" s="415" t="s">
        <v>419</v>
      </c>
      <c r="S23" s="442"/>
      <c r="T23" s="442"/>
    </row>
    <row r="24" spans="1:20" ht="7.5" customHeight="1" x14ac:dyDescent="0.2">
      <c r="A24" s="514"/>
      <c r="B24" s="514"/>
      <c r="C24" s="415"/>
      <c r="D24" s="442"/>
      <c r="E24" s="442"/>
      <c r="F24" s="442"/>
      <c r="G24" s="442"/>
      <c r="H24" s="442"/>
      <c r="I24" s="443"/>
      <c r="J24" s="443"/>
      <c r="K24" s="443"/>
      <c r="L24" s="443"/>
      <c r="M24" s="443"/>
      <c r="N24" s="443"/>
      <c r="O24" s="443"/>
      <c r="P24" s="442"/>
      <c r="S24" s="442"/>
      <c r="T24" s="442"/>
    </row>
    <row r="25" spans="1:20" ht="10.5" customHeight="1" x14ac:dyDescent="0.2">
      <c r="A25" s="515" t="s">
        <v>149</v>
      </c>
      <c r="B25" s="514" t="s">
        <v>95</v>
      </c>
      <c r="C25" s="415"/>
      <c r="D25" s="439">
        <v>13.743040310210624</v>
      </c>
      <c r="E25" s="439">
        <v>21.1</v>
      </c>
      <c r="F25" s="439">
        <v>6.8</v>
      </c>
      <c r="G25" s="439">
        <v>2.8499999999999996</v>
      </c>
      <c r="H25" s="439">
        <v>2.1</v>
      </c>
      <c r="I25" s="440">
        <v>0</v>
      </c>
      <c r="J25" s="440">
        <v>0</v>
      </c>
      <c r="K25" s="440">
        <v>0</v>
      </c>
      <c r="L25" s="440">
        <v>0</v>
      </c>
      <c r="M25" s="440"/>
      <c r="N25" s="440">
        <v>0</v>
      </c>
      <c r="O25" s="440">
        <v>0</v>
      </c>
      <c r="P25" s="439"/>
      <c r="Q25" s="415" t="s">
        <v>95</v>
      </c>
      <c r="R25" s="444" t="s">
        <v>420</v>
      </c>
      <c r="S25" s="439"/>
      <c r="T25" s="439"/>
    </row>
    <row r="26" spans="1:20" ht="10.5" customHeight="1" x14ac:dyDescent="0.2">
      <c r="A26" s="513"/>
      <c r="B26" s="514" t="s">
        <v>146</v>
      </c>
      <c r="C26" s="415"/>
      <c r="D26" s="442">
        <v>11.619620334353014</v>
      </c>
      <c r="E26" s="442">
        <v>21.1</v>
      </c>
      <c r="F26" s="442">
        <v>4</v>
      </c>
      <c r="G26" s="442">
        <v>2.3499999999999996</v>
      </c>
      <c r="H26" s="442">
        <v>1.4</v>
      </c>
      <c r="I26" s="443">
        <v>0</v>
      </c>
      <c r="J26" s="443">
        <v>0</v>
      </c>
      <c r="K26" s="443">
        <v>0</v>
      </c>
      <c r="L26" s="443">
        <v>0</v>
      </c>
      <c r="M26" s="443"/>
      <c r="N26" s="443">
        <v>0</v>
      </c>
      <c r="O26" s="443">
        <v>0</v>
      </c>
      <c r="P26" s="442"/>
      <c r="Q26" s="415" t="s">
        <v>418</v>
      </c>
      <c r="R26" s="441"/>
      <c r="S26" s="442"/>
      <c r="T26" s="442"/>
    </row>
    <row r="27" spans="1:20" ht="10.5" customHeight="1" x14ac:dyDescent="0.2">
      <c r="A27" s="514"/>
      <c r="B27" s="514" t="s">
        <v>147</v>
      </c>
      <c r="C27" s="415"/>
      <c r="D27" s="442">
        <v>16.975052499560974</v>
      </c>
      <c r="E27" s="442">
        <v>21.1</v>
      </c>
      <c r="F27" s="442">
        <v>6</v>
      </c>
      <c r="G27" s="442">
        <v>3.6</v>
      </c>
      <c r="H27" s="442">
        <v>3.1</v>
      </c>
      <c r="I27" s="443">
        <v>0</v>
      </c>
      <c r="J27" s="443">
        <v>0</v>
      </c>
      <c r="K27" s="443">
        <v>0</v>
      </c>
      <c r="L27" s="443">
        <v>0</v>
      </c>
      <c r="M27" s="443"/>
      <c r="N27" s="443">
        <v>0</v>
      </c>
      <c r="O27" s="443">
        <v>0</v>
      </c>
      <c r="P27" s="442"/>
      <c r="Q27" s="415" t="s">
        <v>419</v>
      </c>
      <c r="S27" s="442"/>
      <c r="T27" s="442"/>
    </row>
    <row r="28" spans="1:20" ht="7.5" customHeight="1" x14ac:dyDescent="0.2">
      <c r="A28" s="514"/>
      <c r="B28" s="514"/>
      <c r="C28" s="415"/>
      <c r="D28" s="442"/>
      <c r="E28" s="442"/>
      <c r="F28" s="442"/>
      <c r="G28" s="442"/>
      <c r="H28" s="442"/>
      <c r="I28" s="443"/>
      <c r="J28" s="443"/>
      <c r="K28" s="443"/>
      <c r="L28" s="443"/>
      <c r="M28" s="443"/>
      <c r="N28" s="443"/>
      <c r="O28" s="443"/>
      <c r="P28" s="442"/>
      <c r="S28" s="442"/>
      <c r="T28" s="442"/>
    </row>
    <row r="29" spans="1:20" ht="10.5" customHeight="1" x14ac:dyDescent="0.2">
      <c r="A29" s="512" t="s">
        <v>218</v>
      </c>
      <c r="B29" s="514" t="s">
        <v>95</v>
      </c>
      <c r="C29" s="415"/>
      <c r="D29" s="439">
        <v>4.228805070091191</v>
      </c>
      <c r="E29" s="439">
        <v>5.05</v>
      </c>
      <c r="F29" s="439">
        <v>3.5175000000000001</v>
      </c>
      <c r="G29" s="439">
        <v>2.991069255635777</v>
      </c>
      <c r="H29" s="439">
        <v>2.748602627023232</v>
      </c>
      <c r="I29" s="440">
        <v>3.0281285579326163</v>
      </c>
      <c r="J29" s="440">
        <v>2.7589728953196584</v>
      </c>
      <c r="K29" s="440">
        <v>2.6978991158354604</v>
      </c>
      <c r="L29" s="440">
        <v>2.5094099390051938</v>
      </c>
      <c r="M29" s="440"/>
      <c r="N29" s="440">
        <v>3.0556051513250893</v>
      </c>
      <c r="O29" s="440">
        <v>2.4254194324308354</v>
      </c>
      <c r="P29" s="439"/>
      <c r="Q29" s="415" t="s">
        <v>95</v>
      </c>
      <c r="R29" s="438" t="s">
        <v>421</v>
      </c>
      <c r="S29" s="439"/>
    </row>
    <row r="30" spans="1:20" ht="10.5" customHeight="1" x14ac:dyDescent="0.2">
      <c r="A30" s="516" t="s">
        <v>219</v>
      </c>
      <c r="B30" s="514" t="s">
        <v>146</v>
      </c>
      <c r="C30" s="415"/>
      <c r="D30" s="442">
        <v>4.1427636139649593</v>
      </c>
      <c r="E30" s="442">
        <v>4.5561269722422999</v>
      </c>
      <c r="F30" s="442">
        <v>2.9925000000000002</v>
      </c>
      <c r="G30" s="442">
        <v>2.6331421982137764</v>
      </c>
      <c r="H30" s="442">
        <v>2.3476028095934773</v>
      </c>
      <c r="I30" s="443">
        <v>2.5357779001182958</v>
      </c>
      <c r="J30" s="443">
        <v>2.2806278927561512</v>
      </c>
      <c r="K30" s="443">
        <v>2.4826258530915872</v>
      </c>
      <c r="L30" s="443">
        <v>2.0913795924078751</v>
      </c>
      <c r="M30" s="443"/>
      <c r="N30" s="443">
        <v>2.4543864588874467</v>
      </c>
      <c r="O30" s="443">
        <v>1.8247478689050407</v>
      </c>
      <c r="P30" s="442"/>
      <c r="Q30" s="415" t="s">
        <v>418</v>
      </c>
      <c r="R30" s="445" t="s">
        <v>422</v>
      </c>
      <c r="S30" s="442"/>
    </row>
    <row r="31" spans="1:20" ht="10.5" customHeight="1" x14ac:dyDescent="0.2">
      <c r="A31" s="514"/>
      <c r="B31" s="514" t="s">
        <v>147</v>
      </c>
      <c r="C31" s="415"/>
      <c r="D31" s="442">
        <v>4.3302904852859996</v>
      </c>
      <c r="E31" s="442">
        <v>5.602919309452334</v>
      </c>
      <c r="F31" s="442">
        <v>4.1074999999999999</v>
      </c>
      <c r="G31" s="442">
        <v>3.3861488696522173</v>
      </c>
      <c r="H31" s="442">
        <v>3.1838018350972184</v>
      </c>
      <c r="I31" s="443">
        <v>3.5617454436178626</v>
      </c>
      <c r="J31" s="443">
        <v>3.2833674157921098</v>
      </c>
      <c r="K31" s="443">
        <v>2.9321600199116045</v>
      </c>
      <c r="L31" s="443">
        <v>2.9579344610672962</v>
      </c>
      <c r="M31" s="443"/>
      <c r="N31" s="443">
        <v>3.7099133299141127</v>
      </c>
      <c r="O31" s="443">
        <v>3.0703879284188154</v>
      </c>
      <c r="P31" s="442"/>
      <c r="Q31" s="415" t="s">
        <v>419</v>
      </c>
      <c r="S31" s="442"/>
    </row>
    <row r="32" spans="1:20" ht="7.5" customHeight="1" x14ac:dyDescent="0.2">
      <c r="A32" s="514"/>
      <c r="B32" s="514"/>
      <c r="C32" s="415"/>
      <c r="D32" s="442"/>
      <c r="E32" s="442"/>
      <c r="F32" s="442"/>
      <c r="G32" s="442"/>
      <c r="H32" s="442"/>
      <c r="I32" s="443"/>
      <c r="J32" s="443"/>
      <c r="K32" s="443"/>
      <c r="L32" s="443"/>
      <c r="M32" s="443"/>
      <c r="N32" s="443"/>
      <c r="O32" s="443"/>
      <c r="P32" s="442"/>
      <c r="S32" s="442"/>
    </row>
    <row r="33" spans="1:20" ht="10.5" customHeight="1" x14ac:dyDescent="0.2">
      <c r="A33" s="512" t="s">
        <v>19</v>
      </c>
      <c r="B33" s="514" t="s">
        <v>95</v>
      </c>
      <c r="C33" s="415"/>
      <c r="D33" s="439">
        <v>13.76031198430346</v>
      </c>
      <c r="E33" s="439">
        <v>13.22015662465609</v>
      </c>
      <c r="F33" s="439">
        <v>9.25</v>
      </c>
      <c r="G33" s="439">
        <v>7.9749999999999996</v>
      </c>
      <c r="H33" s="439">
        <v>6.8500000000000005</v>
      </c>
      <c r="I33" s="440">
        <v>7.9</v>
      </c>
      <c r="J33" s="440">
        <v>6.9</v>
      </c>
      <c r="K33" s="440">
        <v>6.4</v>
      </c>
      <c r="L33" s="440">
        <v>6.2</v>
      </c>
      <c r="M33" s="440"/>
      <c r="N33" s="440">
        <v>7</v>
      </c>
      <c r="O33" s="440">
        <v>5.8</v>
      </c>
      <c r="P33" s="439"/>
      <c r="Q33" s="415" t="s">
        <v>95</v>
      </c>
      <c r="R33" s="438" t="s">
        <v>305</v>
      </c>
      <c r="S33" s="439"/>
    </row>
    <row r="34" spans="1:20" ht="10.5" customHeight="1" x14ac:dyDescent="0.2">
      <c r="A34" s="513"/>
      <c r="B34" s="514" t="s">
        <v>146</v>
      </c>
      <c r="C34" s="415"/>
      <c r="D34" s="442">
        <v>11.843676127164754</v>
      </c>
      <c r="E34" s="442">
        <v>10.722770256955345</v>
      </c>
      <c r="F34" s="442">
        <v>7.5</v>
      </c>
      <c r="G34" s="442">
        <v>6.6</v>
      </c>
      <c r="H34" s="442">
        <v>5.625</v>
      </c>
      <c r="I34" s="443">
        <v>6.5</v>
      </c>
      <c r="J34" s="443">
        <v>5.6</v>
      </c>
      <c r="K34" s="443">
        <v>5.3</v>
      </c>
      <c r="L34" s="443">
        <v>5.0999999999999996</v>
      </c>
      <c r="M34" s="443"/>
      <c r="N34" s="443">
        <v>5.7</v>
      </c>
      <c r="O34" s="443">
        <v>4.8</v>
      </c>
      <c r="P34" s="442"/>
      <c r="Q34" s="415" t="s">
        <v>418</v>
      </c>
      <c r="R34" s="441"/>
      <c r="S34" s="442"/>
    </row>
    <row r="35" spans="1:20" ht="10.5" customHeight="1" x14ac:dyDescent="0.2">
      <c r="A35" s="514"/>
      <c r="B35" s="514" t="s">
        <v>147</v>
      </c>
      <c r="C35" s="415"/>
      <c r="D35" s="442">
        <v>16.291438846756019</v>
      </c>
      <c r="E35" s="442">
        <v>16.496215756707365</v>
      </c>
      <c r="F35" s="442">
        <v>11.524999999999999</v>
      </c>
      <c r="G35" s="442">
        <v>9.6999999999999993</v>
      </c>
      <c r="H35" s="442">
        <v>8.375</v>
      </c>
      <c r="I35" s="443">
        <v>9.8000000000000007</v>
      </c>
      <c r="J35" s="443">
        <v>8.5</v>
      </c>
      <c r="K35" s="443">
        <v>7.7</v>
      </c>
      <c r="L35" s="443">
        <v>7.5</v>
      </c>
      <c r="M35" s="443"/>
      <c r="N35" s="443">
        <v>8.6999999999999993</v>
      </c>
      <c r="O35" s="443">
        <v>6.9</v>
      </c>
      <c r="P35" s="442"/>
      <c r="Q35" s="415" t="s">
        <v>419</v>
      </c>
      <c r="S35" s="442"/>
    </row>
    <row r="36" spans="1:20" ht="7.5" customHeight="1" x14ac:dyDescent="0.2">
      <c r="A36" s="514"/>
      <c r="B36" s="514"/>
      <c r="C36" s="415"/>
      <c r="D36" s="442"/>
      <c r="E36" s="442"/>
      <c r="F36" s="442"/>
      <c r="G36" s="442"/>
      <c r="H36" s="442"/>
      <c r="I36" s="443"/>
      <c r="J36" s="443"/>
      <c r="K36" s="443"/>
      <c r="L36" s="443"/>
      <c r="M36" s="443"/>
      <c r="N36" s="443"/>
      <c r="O36" s="443"/>
      <c r="P36" s="442"/>
      <c r="S36" s="442"/>
    </row>
    <row r="37" spans="1:20" ht="10.5" customHeight="1" x14ac:dyDescent="0.2">
      <c r="A37" s="512" t="s">
        <v>99</v>
      </c>
      <c r="B37" s="514" t="s">
        <v>95</v>
      </c>
      <c r="C37" s="415"/>
      <c r="D37" s="439">
        <v>10.781216923759594</v>
      </c>
      <c r="E37" s="439">
        <v>8.8739027888246813</v>
      </c>
      <c r="F37" s="439">
        <v>7.8774999999999995</v>
      </c>
      <c r="G37" s="439">
        <v>8.6811778332805734</v>
      </c>
      <c r="H37" s="439">
        <v>8.4620002561051386</v>
      </c>
      <c r="I37" s="440">
        <v>8.6777779966085955</v>
      </c>
      <c r="J37" s="440">
        <v>8.3481780359655513</v>
      </c>
      <c r="K37" s="440">
        <v>8.7423149114593848</v>
      </c>
      <c r="L37" s="440">
        <v>8.0797300803870211</v>
      </c>
      <c r="M37" s="440"/>
      <c r="N37" s="440">
        <v>8.7089485873871357</v>
      </c>
      <c r="O37" s="440">
        <v>8.8926605848440392</v>
      </c>
      <c r="P37" s="439"/>
      <c r="Q37" s="415" t="s">
        <v>95</v>
      </c>
      <c r="R37" s="438" t="s">
        <v>99</v>
      </c>
      <c r="S37" s="439"/>
    </row>
    <row r="38" spans="1:20" ht="10.5" customHeight="1" x14ac:dyDescent="0.2">
      <c r="A38" s="513"/>
      <c r="B38" s="514" t="s">
        <v>146</v>
      </c>
      <c r="C38" s="415"/>
      <c r="D38" s="442">
        <v>10.600310940475836</v>
      </c>
      <c r="E38" s="442">
        <v>8.6271306888446926</v>
      </c>
      <c r="F38" s="442">
        <v>7.4375</v>
      </c>
      <c r="G38" s="442">
        <v>8.3728028678935971</v>
      </c>
      <c r="H38" s="442">
        <v>7.8371230672974201</v>
      </c>
      <c r="I38" s="443">
        <v>8.0318744682447161</v>
      </c>
      <c r="J38" s="443">
        <v>7.8586259337017834</v>
      </c>
      <c r="K38" s="443">
        <v>8.3654788956331352</v>
      </c>
      <c r="L38" s="443">
        <v>7.0925129716100459</v>
      </c>
      <c r="M38" s="443"/>
      <c r="N38" s="443">
        <v>8.1356434211674973</v>
      </c>
      <c r="O38" s="443">
        <v>8.1114622225329729</v>
      </c>
      <c r="P38" s="442"/>
      <c r="Q38" s="415" t="s">
        <v>418</v>
      </c>
      <c r="R38" s="441"/>
      <c r="S38" s="442"/>
      <c r="T38" s="442"/>
    </row>
    <row r="39" spans="1:20" ht="10.5" customHeight="1" x14ac:dyDescent="0.2">
      <c r="A39" s="514"/>
      <c r="B39" s="514" t="s">
        <v>147</v>
      </c>
      <c r="C39" s="415"/>
      <c r="D39" s="442">
        <v>11.006302093527403</v>
      </c>
      <c r="E39" s="442">
        <v>9.1861666968707851</v>
      </c>
      <c r="F39" s="442">
        <v>8.4874999999999989</v>
      </c>
      <c r="G39" s="442">
        <v>9.0889149926015804</v>
      </c>
      <c r="H39" s="442">
        <v>9.282087412101415</v>
      </c>
      <c r="I39" s="443">
        <v>9.5288776246570972</v>
      </c>
      <c r="J39" s="443">
        <v>8.9884731018578155</v>
      </c>
      <c r="K39" s="443">
        <v>9.2326066834876617</v>
      </c>
      <c r="L39" s="443">
        <v>9.3783922384030891</v>
      </c>
      <c r="M39" s="443"/>
      <c r="N39" s="443">
        <v>9.4602825822040124</v>
      </c>
      <c r="O39" s="443">
        <v>9.9038839514880834</v>
      </c>
      <c r="P39" s="442"/>
      <c r="Q39" s="415" t="s">
        <v>419</v>
      </c>
      <c r="S39" s="442"/>
      <c r="T39" s="442"/>
    </row>
    <row r="40" spans="1:20" ht="7.5" customHeight="1" x14ac:dyDescent="0.2">
      <c r="A40" s="514"/>
      <c r="B40" s="514"/>
      <c r="C40" s="415"/>
      <c r="D40" s="442"/>
      <c r="E40" s="442"/>
      <c r="F40" s="442"/>
      <c r="G40" s="442"/>
      <c r="H40" s="442"/>
      <c r="I40" s="443"/>
      <c r="J40" s="443"/>
      <c r="K40" s="443"/>
      <c r="L40" s="443"/>
      <c r="M40" s="443"/>
      <c r="N40" s="443"/>
      <c r="O40" s="443"/>
      <c r="P40" s="442"/>
      <c r="S40" s="442"/>
      <c r="T40" s="442"/>
    </row>
    <row r="41" spans="1:20" ht="10.5" customHeight="1" x14ac:dyDescent="0.2">
      <c r="A41" s="512" t="s">
        <v>135</v>
      </c>
      <c r="B41" s="514" t="s">
        <v>95</v>
      </c>
      <c r="C41" s="415"/>
      <c r="D41" s="439">
        <v>15.117434876904492</v>
      </c>
      <c r="E41" s="439">
        <v>13.806749999999999</v>
      </c>
      <c r="F41" s="439">
        <v>11.217499999999999</v>
      </c>
      <c r="G41" s="439">
        <v>10.162864828123306</v>
      </c>
      <c r="H41" s="439">
        <v>10.164729794031221</v>
      </c>
      <c r="I41" s="440">
        <v>11.868136514060623</v>
      </c>
      <c r="J41" s="440">
        <v>10.407023241604723</v>
      </c>
      <c r="K41" s="440">
        <v>9.5731475264121908</v>
      </c>
      <c r="L41" s="440">
        <v>8.8106118940473444</v>
      </c>
      <c r="M41" s="440"/>
      <c r="N41" s="440">
        <v>10.523427896416331</v>
      </c>
      <c r="O41" s="440">
        <v>8.7909918062269057</v>
      </c>
      <c r="P41" s="439"/>
      <c r="Q41" s="415" t="s">
        <v>95</v>
      </c>
      <c r="R41" s="438" t="s">
        <v>135</v>
      </c>
      <c r="S41" s="439"/>
      <c r="T41" s="439"/>
    </row>
    <row r="42" spans="1:20" ht="10.5" customHeight="1" x14ac:dyDescent="0.2">
      <c r="A42" s="513"/>
      <c r="B42" s="514" t="s">
        <v>146</v>
      </c>
      <c r="C42" s="415"/>
      <c r="D42" s="442">
        <v>12.268887340347364</v>
      </c>
      <c r="E42" s="442">
        <v>11.2675</v>
      </c>
      <c r="F42" s="442">
        <v>8.9624999999999986</v>
      </c>
      <c r="G42" s="442">
        <v>8.1898326801524348</v>
      </c>
      <c r="H42" s="442">
        <v>8.2534290969335462</v>
      </c>
      <c r="I42" s="443">
        <v>9.5688658463476468</v>
      </c>
      <c r="J42" s="443">
        <v>8.7214377074769711</v>
      </c>
      <c r="K42" s="443">
        <v>7.6669896626364267</v>
      </c>
      <c r="L42" s="443">
        <v>7.0564231712731393</v>
      </c>
      <c r="M42" s="443"/>
      <c r="N42" s="443">
        <v>7.9674245160626365</v>
      </c>
      <c r="O42" s="443">
        <v>7.0101514595905066</v>
      </c>
      <c r="P42" s="442"/>
      <c r="Q42" s="415" t="s">
        <v>418</v>
      </c>
      <c r="R42" s="441"/>
      <c r="S42" s="442"/>
      <c r="T42" s="442"/>
    </row>
    <row r="43" spans="1:20" ht="10.5" customHeight="1" x14ac:dyDescent="0.2">
      <c r="A43" s="514"/>
      <c r="B43" s="514" t="s">
        <v>147</v>
      </c>
      <c r="C43" s="415"/>
      <c r="D43" s="442">
        <v>19.162061908032303</v>
      </c>
      <c r="E43" s="442">
        <v>17.3</v>
      </c>
      <c r="F43" s="442">
        <v>14.29</v>
      </c>
      <c r="G43" s="442">
        <v>12.818060367063733</v>
      </c>
      <c r="H43" s="442">
        <v>12.734464823362948</v>
      </c>
      <c r="I43" s="443">
        <v>14.978037113354551</v>
      </c>
      <c r="J43" s="443">
        <v>12.684211441077469</v>
      </c>
      <c r="K43" s="443">
        <v>12.121217168975324</v>
      </c>
      <c r="L43" s="443">
        <v>11.154393570044444</v>
      </c>
      <c r="M43" s="443"/>
      <c r="N43" s="443">
        <v>13.924628284869357</v>
      </c>
      <c r="O43" s="443">
        <v>11.205368796644493</v>
      </c>
      <c r="P43" s="442"/>
      <c r="Q43" s="415" t="s">
        <v>419</v>
      </c>
      <c r="S43" s="442"/>
      <c r="T43" s="442"/>
    </row>
    <row r="44" spans="1:20" ht="7.5" customHeight="1" x14ac:dyDescent="0.2">
      <c r="A44" s="514"/>
      <c r="B44" s="514"/>
      <c r="C44" s="415"/>
      <c r="D44" s="442"/>
      <c r="E44" s="442"/>
      <c r="F44" s="442"/>
      <c r="G44" s="442"/>
      <c r="H44" s="442"/>
      <c r="I44" s="443"/>
      <c r="J44" s="443"/>
      <c r="K44" s="443"/>
      <c r="L44" s="443"/>
      <c r="M44" s="443"/>
      <c r="N44" s="443"/>
      <c r="O44" s="443"/>
      <c r="P44" s="442"/>
      <c r="S44" s="442"/>
      <c r="T44" s="442"/>
    </row>
    <row r="45" spans="1:20" ht="10.5" customHeight="1" x14ac:dyDescent="0.2">
      <c r="A45" s="512" t="s">
        <v>76</v>
      </c>
      <c r="B45" s="514" t="s">
        <v>95</v>
      </c>
      <c r="C45" s="415"/>
      <c r="D45" s="439">
        <v>19.612426702158764</v>
      </c>
      <c r="E45" s="439">
        <v>16.447259639967047</v>
      </c>
      <c r="F45" s="439">
        <v>12.225000000000001</v>
      </c>
      <c r="G45" s="439">
        <v>8.8908736418564835</v>
      </c>
      <c r="H45" s="439">
        <v>7.4524437118337481</v>
      </c>
      <c r="I45" s="440">
        <v>7.8173479772599297</v>
      </c>
      <c r="J45" s="440">
        <v>8.527261935046214</v>
      </c>
      <c r="K45" s="440">
        <v>6.5872363055314649</v>
      </c>
      <c r="L45" s="440">
        <v>6.877928629497382</v>
      </c>
      <c r="M45" s="440"/>
      <c r="N45" s="440">
        <v>7.4681073988156808</v>
      </c>
      <c r="O45" s="440">
        <v>7.4198285698072031</v>
      </c>
      <c r="P45" s="439"/>
      <c r="Q45" s="415" t="s">
        <v>95</v>
      </c>
      <c r="R45" s="438" t="s">
        <v>76</v>
      </c>
      <c r="S45" s="439"/>
      <c r="T45" s="439"/>
    </row>
    <row r="46" spans="1:20" ht="10.5" customHeight="1" x14ac:dyDescent="0.2">
      <c r="A46" s="513"/>
      <c r="B46" s="514" t="s">
        <v>146</v>
      </c>
      <c r="C46" s="415"/>
      <c r="D46" s="442">
        <v>15.610629329054436</v>
      </c>
      <c r="E46" s="442">
        <v>12.701141725104423</v>
      </c>
      <c r="F46" s="442">
        <v>9.442499999999999</v>
      </c>
      <c r="G46" s="442">
        <v>7.667188488703089</v>
      </c>
      <c r="H46" s="442">
        <v>6.8382509636425937</v>
      </c>
      <c r="I46" s="443">
        <v>7.2280325565587873</v>
      </c>
      <c r="J46" s="443">
        <v>7.6466301310001397</v>
      </c>
      <c r="K46" s="443">
        <v>5.9376795543305381</v>
      </c>
      <c r="L46" s="443">
        <v>6.5406616126809087</v>
      </c>
      <c r="M46" s="443"/>
      <c r="N46" s="443">
        <v>6.7401574803149611</v>
      </c>
      <c r="O46" s="443">
        <v>6.7168147939342253</v>
      </c>
      <c r="P46" s="442"/>
      <c r="Q46" s="415" t="s">
        <v>418</v>
      </c>
      <c r="R46" s="441"/>
      <c r="S46" s="442"/>
      <c r="T46" s="442"/>
    </row>
    <row r="47" spans="1:20" ht="10.5" customHeight="1" x14ac:dyDescent="0.2">
      <c r="A47" s="514"/>
      <c r="B47" s="514" t="s">
        <v>147</v>
      </c>
      <c r="C47" s="415"/>
      <c r="D47" s="442">
        <v>25.650329645799591</v>
      </c>
      <c r="E47" s="442">
        <v>21.967699684191455</v>
      </c>
      <c r="F47" s="442">
        <v>16.504999999999999</v>
      </c>
      <c r="G47" s="442">
        <v>10.849281763760651</v>
      </c>
      <c r="H47" s="442">
        <v>8.4014561285636802</v>
      </c>
      <c r="I47" s="443">
        <v>8.7379841770454405</v>
      </c>
      <c r="J47" s="443">
        <v>9.9232524645363256</v>
      </c>
      <c r="K47" s="443">
        <v>7.54889692964883</v>
      </c>
      <c r="L47" s="443">
        <v>7.3956909430241273</v>
      </c>
      <c r="M47" s="443"/>
      <c r="N47" s="443">
        <v>8.580608100745712</v>
      </c>
      <c r="O47" s="443">
        <v>8.4986984004872959</v>
      </c>
      <c r="P47" s="442"/>
      <c r="Q47" s="415" t="s">
        <v>419</v>
      </c>
      <c r="S47" s="442"/>
      <c r="T47" s="442"/>
    </row>
    <row r="48" spans="1:20" ht="7.5" customHeight="1" x14ac:dyDescent="0.2">
      <c r="A48" s="514"/>
      <c r="B48" s="514"/>
      <c r="C48" s="415"/>
      <c r="D48" s="442"/>
      <c r="E48" s="442"/>
      <c r="F48" s="442"/>
      <c r="G48" s="442"/>
      <c r="H48" s="442"/>
      <c r="I48" s="443"/>
      <c r="J48" s="443"/>
      <c r="K48" s="443"/>
      <c r="L48" s="443"/>
      <c r="M48" s="443"/>
      <c r="N48" s="443"/>
      <c r="O48" s="443"/>
      <c r="P48" s="442"/>
      <c r="S48" s="442"/>
      <c r="T48" s="442"/>
    </row>
    <row r="49" spans="1:20" ht="10.5" customHeight="1" x14ac:dyDescent="0.2">
      <c r="A49" s="512" t="s">
        <v>132</v>
      </c>
      <c r="B49" s="514" t="s">
        <v>95</v>
      </c>
      <c r="C49" s="415"/>
      <c r="D49" s="439">
        <v>1.4054490300945204</v>
      </c>
      <c r="E49" s="439">
        <v>1.4054490300945204</v>
      </c>
      <c r="F49" s="439">
        <v>1.4054490300945204</v>
      </c>
      <c r="G49" s="439">
        <v>1.4054490300945204</v>
      </c>
      <c r="H49" s="439">
        <v>1.4054490300945204</v>
      </c>
      <c r="I49" s="440">
        <v>0</v>
      </c>
      <c r="J49" s="440">
        <v>0</v>
      </c>
      <c r="K49" s="440">
        <v>0</v>
      </c>
      <c r="L49" s="440">
        <v>0</v>
      </c>
      <c r="M49" s="440"/>
      <c r="N49" s="440">
        <v>0</v>
      </c>
      <c r="O49" s="440">
        <v>0</v>
      </c>
      <c r="P49" s="439"/>
      <c r="Q49" s="415" t="s">
        <v>95</v>
      </c>
      <c r="R49" s="438" t="s">
        <v>132</v>
      </c>
      <c r="S49" s="439"/>
      <c r="T49" s="439"/>
    </row>
    <row r="50" spans="1:20" ht="10.5" customHeight="1" x14ac:dyDescent="0.2">
      <c r="A50" s="513"/>
      <c r="B50" s="514" t="s">
        <v>146</v>
      </c>
      <c r="C50" s="415"/>
      <c r="D50" s="442">
        <v>1.3079744073430675</v>
      </c>
      <c r="E50" s="442">
        <v>1.3079744073430675</v>
      </c>
      <c r="F50" s="442">
        <v>1.3079744073430675</v>
      </c>
      <c r="G50" s="442">
        <v>1.3079744073430675</v>
      </c>
      <c r="H50" s="442">
        <v>1.3079744073430675</v>
      </c>
      <c r="I50" s="443">
        <v>0</v>
      </c>
      <c r="J50" s="443">
        <v>0</v>
      </c>
      <c r="K50" s="443">
        <v>0</v>
      </c>
      <c r="L50" s="443">
        <v>0</v>
      </c>
      <c r="M50" s="443"/>
      <c r="N50" s="443">
        <v>0</v>
      </c>
      <c r="O50" s="443">
        <v>0</v>
      </c>
      <c r="P50" s="442"/>
      <c r="Q50" s="415" t="s">
        <v>418</v>
      </c>
      <c r="R50" s="441"/>
      <c r="S50" s="442"/>
      <c r="T50" s="442"/>
    </row>
    <row r="51" spans="1:20" ht="10.5" customHeight="1" x14ac:dyDescent="0.2">
      <c r="A51" s="514"/>
      <c r="B51" s="514" t="s">
        <v>147</v>
      </c>
      <c r="C51" s="415"/>
      <c r="D51" s="442">
        <v>1.5556410571497679</v>
      </c>
      <c r="E51" s="442">
        <v>1.5556410571497679</v>
      </c>
      <c r="F51" s="442">
        <v>1.5556410571497679</v>
      </c>
      <c r="G51" s="442">
        <v>1.5556410571497679</v>
      </c>
      <c r="H51" s="442">
        <v>1.5556410571497679</v>
      </c>
      <c r="I51" s="443">
        <v>0</v>
      </c>
      <c r="J51" s="443">
        <v>0</v>
      </c>
      <c r="K51" s="443">
        <v>0</v>
      </c>
      <c r="L51" s="443">
        <v>0</v>
      </c>
      <c r="M51" s="443"/>
      <c r="N51" s="443">
        <v>0</v>
      </c>
      <c r="O51" s="443">
        <v>0</v>
      </c>
      <c r="P51" s="442"/>
      <c r="Q51" s="415" t="s">
        <v>419</v>
      </c>
      <c r="S51" s="442"/>
      <c r="T51" s="442"/>
    </row>
    <row r="52" spans="1:20" ht="7.5" customHeight="1" x14ac:dyDescent="0.2">
      <c r="A52" s="514"/>
      <c r="B52" s="514"/>
      <c r="C52" s="415"/>
      <c r="D52" s="442"/>
      <c r="E52" s="442"/>
      <c r="F52" s="442"/>
      <c r="G52" s="442"/>
      <c r="H52" s="442"/>
      <c r="I52" s="443"/>
      <c r="J52" s="443"/>
      <c r="K52" s="443"/>
      <c r="L52" s="443"/>
      <c r="M52" s="443"/>
      <c r="N52" s="443"/>
      <c r="O52" s="443"/>
      <c r="P52" s="442"/>
      <c r="S52" s="442"/>
      <c r="T52" s="442"/>
    </row>
    <row r="53" spans="1:20" ht="10.5" customHeight="1" x14ac:dyDescent="0.2">
      <c r="A53" s="512" t="s">
        <v>145</v>
      </c>
      <c r="B53" s="514" t="s">
        <v>95</v>
      </c>
      <c r="C53" s="415"/>
      <c r="D53" s="439">
        <v>6.2</v>
      </c>
      <c r="E53" s="439">
        <v>4.5891250189905914</v>
      </c>
      <c r="F53" s="439">
        <v>3.8089999999999997</v>
      </c>
      <c r="G53" s="439">
        <v>3.3835738077290922</v>
      </c>
      <c r="H53" s="439">
        <v>3.4541115671673843</v>
      </c>
      <c r="I53" s="440">
        <v>3.7888921919923075</v>
      </c>
      <c r="J53" s="440">
        <v>3.18598191762876</v>
      </c>
      <c r="K53" s="440">
        <v>3.6826597142156898</v>
      </c>
      <c r="L53" s="440">
        <v>3.1589124448327803</v>
      </c>
      <c r="M53" s="440"/>
      <c r="N53" s="440">
        <v>3.3504869183604202</v>
      </c>
      <c r="O53" s="440">
        <v>3.5091763031342502</v>
      </c>
      <c r="P53" s="439"/>
      <c r="Q53" s="415" t="s">
        <v>95</v>
      </c>
      <c r="R53" s="438" t="s">
        <v>145</v>
      </c>
      <c r="S53" s="439"/>
      <c r="T53" s="439"/>
    </row>
    <row r="54" spans="1:20" ht="10.5" customHeight="1" x14ac:dyDescent="0.2">
      <c r="A54" s="513"/>
      <c r="B54" s="514" t="s">
        <v>146</v>
      </c>
      <c r="C54" s="415"/>
      <c r="D54" s="442">
        <v>5.3</v>
      </c>
      <c r="E54" s="442">
        <v>3.7199999999999998</v>
      </c>
      <c r="F54" s="442">
        <v>3.3250000000000002</v>
      </c>
      <c r="G54" s="442">
        <v>2.8389374996803212</v>
      </c>
      <c r="H54" s="442">
        <v>2.8281191833895192</v>
      </c>
      <c r="I54" s="443">
        <v>3.2517068862076175</v>
      </c>
      <c r="J54" s="443">
        <v>2.74387680232718</v>
      </c>
      <c r="K54" s="443">
        <v>2.7644810724248199</v>
      </c>
      <c r="L54" s="443">
        <v>2.5524119725984602</v>
      </c>
      <c r="M54" s="443"/>
      <c r="N54" s="443">
        <v>2.7672980013996198</v>
      </c>
      <c r="O54" s="443">
        <v>2.94610102141404</v>
      </c>
      <c r="P54" s="442"/>
      <c r="Q54" s="415" t="s">
        <v>418</v>
      </c>
      <c r="R54" s="441"/>
      <c r="S54" s="442"/>
      <c r="T54" s="442"/>
    </row>
    <row r="55" spans="1:20" ht="10.5" customHeight="1" x14ac:dyDescent="0.2">
      <c r="A55" s="514"/>
      <c r="B55" s="514" t="s">
        <v>147</v>
      </c>
      <c r="C55" s="415"/>
      <c r="D55" s="442">
        <v>7.6</v>
      </c>
      <c r="E55" s="442">
        <v>5.81</v>
      </c>
      <c r="F55" s="442">
        <v>4.4675000000000002</v>
      </c>
      <c r="G55" s="442">
        <v>4.1408884700125963</v>
      </c>
      <c r="H55" s="442">
        <v>4.3303021604191869</v>
      </c>
      <c r="I55" s="443">
        <v>4.5390659084344671</v>
      </c>
      <c r="J55" s="443">
        <v>3.8033503728459803</v>
      </c>
      <c r="K55" s="443">
        <v>4.95667631031609</v>
      </c>
      <c r="L55" s="443">
        <v>4.0221160500802098</v>
      </c>
      <c r="M55" s="443"/>
      <c r="N55" s="443">
        <v>4.1709150608298398</v>
      </c>
      <c r="O55" s="443">
        <v>4.2990706141608905</v>
      </c>
      <c r="P55" s="442"/>
      <c r="Q55" s="415" t="s">
        <v>419</v>
      </c>
      <c r="S55" s="442"/>
      <c r="T55" s="442"/>
    </row>
    <row r="56" spans="1:20" ht="7.5" customHeight="1" x14ac:dyDescent="0.2">
      <c r="A56" s="514"/>
      <c r="B56" s="514"/>
      <c r="C56" s="415"/>
      <c r="D56" s="442"/>
      <c r="E56" s="442"/>
      <c r="F56" s="442"/>
      <c r="G56" s="442"/>
      <c r="H56" s="442"/>
      <c r="I56" s="443"/>
      <c r="J56" s="443"/>
      <c r="K56" s="443"/>
      <c r="L56" s="443"/>
      <c r="M56" s="443"/>
      <c r="N56" s="443"/>
      <c r="O56" s="443"/>
      <c r="P56" s="442"/>
      <c r="S56" s="442"/>
      <c r="T56" s="442"/>
    </row>
    <row r="57" spans="1:20" ht="10.5" customHeight="1" x14ac:dyDescent="0.2">
      <c r="A57" s="512" t="s">
        <v>92</v>
      </c>
      <c r="B57" s="514" t="s">
        <v>95</v>
      </c>
      <c r="C57" s="415"/>
      <c r="D57" s="439">
        <v>6.9</v>
      </c>
      <c r="E57" s="439">
        <v>6.3355452046947134</v>
      </c>
      <c r="F57" s="439">
        <v>5.0498815521670952</v>
      </c>
      <c r="G57" s="439">
        <v>5.2164132795532119</v>
      </c>
      <c r="H57" s="439">
        <v>4.507823110267716</v>
      </c>
      <c r="I57" s="440">
        <v>0</v>
      </c>
      <c r="J57" s="440">
        <v>0</v>
      </c>
      <c r="K57" s="440">
        <v>0</v>
      </c>
      <c r="L57" s="440">
        <v>0</v>
      </c>
      <c r="M57" s="440"/>
      <c r="N57" s="440">
        <v>0</v>
      </c>
      <c r="O57" s="440">
        <v>0</v>
      </c>
      <c r="P57" s="439"/>
      <c r="Q57" s="415" t="s">
        <v>95</v>
      </c>
      <c r="R57" s="438" t="s">
        <v>92</v>
      </c>
      <c r="S57" s="439"/>
      <c r="T57" s="439"/>
    </row>
    <row r="58" spans="1:20" ht="10.5" customHeight="1" x14ac:dyDescent="0.2">
      <c r="A58" s="513"/>
      <c r="B58" s="514" t="s">
        <v>146</v>
      </c>
      <c r="C58" s="415"/>
      <c r="D58" s="442">
        <v>7.1</v>
      </c>
      <c r="E58" s="442">
        <v>5.6895509948864627</v>
      </c>
      <c r="F58" s="442">
        <v>5.0867137230020205</v>
      </c>
      <c r="G58" s="442">
        <v>4.5477501692193583</v>
      </c>
      <c r="H58" s="442">
        <v>4.065892583675577</v>
      </c>
      <c r="I58" s="443">
        <v>0</v>
      </c>
      <c r="J58" s="443">
        <v>0</v>
      </c>
      <c r="K58" s="443">
        <v>0</v>
      </c>
      <c r="L58" s="443">
        <v>0</v>
      </c>
      <c r="M58" s="443"/>
      <c r="N58" s="443">
        <v>0</v>
      </c>
      <c r="O58" s="443">
        <v>0</v>
      </c>
      <c r="P58" s="442"/>
      <c r="Q58" s="415" t="s">
        <v>418</v>
      </c>
      <c r="R58" s="441"/>
      <c r="S58" s="442"/>
      <c r="T58" s="442"/>
    </row>
    <row r="59" spans="1:20" ht="10.5" customHeight="1" x14ac:dyDescent="0.2">
      <c r="A59" s="514"/>
      <c r="B59" s="514" t="s">
        <v>147</v>
      </c>
      <c r="C59" s="415"/>
      <c r="D59" s="442">
        <v>6.6</v>
      </c>
      <c r="E59" s="442">
        <v>5.1262843888972229</v>
      </c>
      <c r="F59" s="442">
        <v>5.1316194106640642</v>
      </c>
      <c r="G59" s="442">
        <v>5.1369599846896357</v>
      </c>
      <c r="H59" s="442">
        <v>5.1423061167522812</v>
      </c>
      <c r="I59" s="443">
        <v>0</v>
      </c>
      <c r="J59" s="443">
        <v>0</v>
      </c>
      <c r="K59" s="443">
        <v>0</v>
      </c>
      <c r="L59" s="443">
        <v>0</v>
      </c>
      <c r="M59" s="443"/>
      <c r="N59" s="443">
        <v>0</v>
      </c>
      <c r="O59" s="443">
        <v>0</v>
      </c>
      <c r="P59" s="442"/>
      <c r="Q59" s="415" t="s">
        <v>419</v>
      </c>
      <c r="S59" s="442"/>
      <c r="T59" s="442"/>
    </row>
    <row r="60" spans="1:20" ht="7.5" hidden="1" customHeight="1" x14ac:dyDescent="0.2">
      <c r="A60" s="514"/>
      <c r="B60" s="514"/>
      <c r="C60" s="415"/>
      <c r="D60" s="442"/>
      <c r="E60" s="442"/>
      <c r="F60" s="442"/>
      <c r="G60" s="442"/>
      <c r="H60" s="442"/>
      <c r="I60" s="443"/>
      <c r="J60" s="443"/>
      <c r="K60" s="443"/>
      <c r="L60" s="443"/>
      <c r="M60" s="443"/>
      <c r="N60" s="443"/>
      <c r="O60" s="443"/>
      <c r="P60" s="442"/>
      <c r="S60" s="442"/>
      <c r="T60" s="442"/>
    </row>
    <row r="61" spans="1:20" ht="10.5" hidden="1" customHeight="1" x14ac:dyDescent="0.2">
      <c r="A61" s="517" t="s">
        <v>116</v>
      </c>
      <c r="B61" s="514" t="s">
        <v>95</v>
      </c>
      <c r="C61" s="415"/>
      <c r="D61" s="439">
        <v>19.220591363539672</v>
      </c>
      <c r="E61" s="439">
        <v>19.220591363539672</v>
      </c>
      <c r="F61" s="439">
        <v>19.220591363539672</v>
      </c>
      <c r="G61" s="439">
        <v>19.220591363539672</v>
      </c>
      <c r="H61" s="439">
        <v>19.220591363539672</v>
      </c>
      <c r="I61" s="440">
        <v>0</v>
      </c>
      <c r="J61" s="440">
        <v>0</v>
      </c>
      <c r="K61" s="440">
        <v>0</v>
      </c>
      <c r="L61" s="440">
        <v>0</v>
      </c>
      <c r="M61" s="440"/>
      <c r="N61" s="440">
        <v>0</v>
      </c>
      <c r="O61" s="440">
        <v>0</v>
      </c>
      <c r="P61" s="439"/>
      <c r="Q61" s="415" t="s">
        <v>95</v>
      </c>
      <c r="R61" s="446" t="s">
        <v>315</v>
      </c>
      <c r="S61" s="439"/>
      <c r="T61" s="439"/>
    </row>
    <row r="62" spans="1:20" ht="10.5" hidden="1" customHeight="1" x14ac:dyDescent="0.2">
      <c r="A62" s="513"/>
      <c r="B62" s="514" t="s">
        <v>146</v>
      </c>
      <c r="C62" s="415"/>
      <c r="D62" s="442">
        <v>15.226781857451405</v>
      </c>
      <c r="E62" s="442">
        <v>15.226781857451405</v>
      </c>
      <c r="F62" s="442">
        <v>15.226781857451405</v>
      </c>
      <c r="G62" s="442">
        <v>15.226781857451405</v>
      </c>
      <c r="H62" s="442">
        <v>15.226781857451405</v>
      </c>
      <c r="I62" s="443">
        <v>0</v>
      </c>
      <c r="J62" s="443">
        <v>0</v>
      </c>
      <c r="K62" s="443">
        <v>0</v>
      </c>
      <c r="L62" s="443">
        <v>0</v>
      </c>
      <c r="M62" s="443"/>
      <c r="N62" s="443">
        <v>0</v>
      </c>
      <c r="O62" s="443">
        <v>0</v>
      </c>
      <c r="P62" s="442"/>
      <c r="Q62" s="415" t="s">
        <v>418</v>
      </c>
      <c r="R62" s="441"/>
      <c r="S62" s="442"/>
      <c r="T62" s="442"/>
    </row>
    <row r="63" spans="1:20" ht="10.5" hidden="1" customHeight="1" x14ac:dyDescent="0.2">
      <c r="A63" s="514"/>
      <c r="B63" s="514" t="s">
        <v>147</v>
      </c>
      <c r="C63" s="415"/>
      <c r="D63" s="442">
        <v>23.415017005319612</v>
      </c>
      <c r="E63" s="442">
        <v>23.415017005319612</v>
      </c>
      <c r="F63" s="442">
        <v>23.415017005319612</v>
      </c>
      <c r="G63" s="442">
        <v>23.415017005319612</v>
      </c>
      <c r="H63" s="442">
        <v>23.415017005319612</v>
      </c>
      <c r="I63" s="443">
        <v>0</v>
      </c>
      <c r="J63" s="443">
        <v>0</v>
      </c>
      <c r="K63" s="443">
        <v>0</v>
      </c>
      <c r="L63" s="443">
        <v>0</v>
      </c>
      <c r="M63" s="443"/>
      <c r="N63" s="443">
        <v>0</v>
      </c>
      <c r="O63" s="443">
        <v>0</v>
      </c>
      <c r="P63" s="442"/>
      <c r="Q63" s="415" t="s">
        <v>419</v>
      </c>
      <c r="S63" s="442"/>
      <c r="T63" s="442"/>
    </row>
    <row r="64" spans="1:20" ht="7.5" customHeight="1" x14ac:dyDescent="0.2">
      <c r="A64" s="514"/>
      <c r="B64" s="514"/>
      <c r="C64" s="415"/>
      <c r="D64" s="442"/>
      <c r="E64" s="442"/>
      <c r="F64" s="442"/>
      <c r="G64" s="442"/>
      <c r="H64" s="442"/>
      <c r="I64" s="443"/>
      <c r="J64" s="443"/>
      <c r="K64" s="443"/>
      <c r="L64" s="443"/>
      <c r="M64" s="443"/>
      <c r="N64" s="443"/>
      <c r="O64" s="443"/>
      <c r="P64" s="442"/>
      <c r="S64" s="442"/>
      <c r="T64" s="442"/>
    </row>
    <row r="65" spans="1:20" ht="10.5" customHeight="1" x14ac:dyDescent="0.2">
      <c r="A65" s="512" t="s">
        <v>93</v>
      </c>
      <c r="B65" s="514" t="s">
        <v>95</v>
      </c>
      <c r="C65" s="415"/>
      <c r="D65" s="439">
        <v>4.2749853648218608</v>
      </c>
      <c r="E65" s="439">
        <v>2.2000000000000002</v>
      </c>
      <c r="F65" s="439">
        <v>3</v>
      </c>
      <c r="G65" s="439">
        <v>1.7</v>
      </c>
      <c r="H65" s="439">
        <v>1.7</v>
      </c>
      <c r="I65" s="440">
        <v>0</v>
      </c>
      <c r="J65" s="440">
        <v>0</v>
      </c>
      <c r="K65" s="440">
        <v>0</v>
      </c>
      <c r="L65" s="440">
        <v>0</v>
      </c>
      <c r="M65" s="440"/>
      <c r="N65" s="440">
        <v>0</v>
      </c>
      <c r="O65" s="440">
        <v>0</v>
      </c>
      <c r="P65" s="439"/>
      <c r="Q65" s="415" t="s">
        <v>95</v>
      </c>
      <c r="R65" s="438" t="s">
        <v>93</v>
      </c>
      <c r="S65" s="439"/>
      <c r="T65" s="439"/>
    </row>
    <row r="66" spans="1:20" ht="10.5" customHeight="1" x14ac:dyDescent="0.2">
      <c r="A66" s="513"/>
      <c r="B66" s="514" t="s">
        <v>146</v>
      </c>
      <c r="C66" s="415"/>
      <c r="D66" s="442">
        <v>3.8165146848239115</v>
      </c>
      <c r="E66" s="442">
        <v>1.8</v>
      </c>
      <c r="F66" s="442">
        <v>1.8</v>
      </c>
      <c r="G66" s="442">
        <v>1.8</v>
      </c>
      <c r="H66" s="442">
        <v>1.2</v>
      </c>
      <c r="I66" s="443">
        <v>0</v>
      </c>
      <c r="J66" s="443">
        <v>0</v>
      </c>
      <c r="K66" s="443">
        <v>0</v>
      </c>
      <c r="L66" s="443">
        <v>0</v>
      </c>
      <c r="M66" s="443"/>
      <c r="N66" s="443">
        <v>0</v>
      </c>
      <c r="O66" s="443">
        <v>0</v>
      </c>
      <c r="P66" s="442"/>
      <c r="Q66" s="415" t="s">
        <v>418</v>
      </c>
      <c r="R66" s="441"/>
      <c r="S66" s="442"/>
      <c r="T66" s="442"/>
    </row>
    <row r="67" spans="1:20" ht="10.5" customHeight="1" x14ac:dyDescent="0.2">
      <c r="A67" s="514"/>
      <c r="B67" s="514" t="s">
        <v>147</v>
      </c>
      <c r="C67" s="415"/>
      <c r="D67" s="442">
        <v>5.0586721186904668</v>
      </c>
      <c r="E67" s="442">
        <v>2.9</v>
      </c>
      <c r="F67" s="442">
        <v>2.9</v>
      </c>
      <c r="G67" s="442">
        <v>2.9</v>
      </c>
      <c r="H67" s="442">
        <v>2.2999999999999998</v>
      </c>
      <c r="I67" s="443">
        <v>0</v>
      </c>
      <c r="J67" s="443">
        <v>0</v>
      </c>
      <c r="K67" s="443">
        <v>0</v>
      </c>
      <c r="L67" s="443">
        <v>0</v>
      </c>
      <c r="M67" s="443"/>
      <c r="N67" s="443">
        <v>0</v>
      </c>
      <c r="O67" s="443">
        <v>0</v>
      </c>
      <c r="P67" s="442"/>
      <c r="Q67" s="415" t="s">
        <v>419</v>
      </c>
      <c r="S67" s="442"/>
      <c r="T67" s="442"/>
    </row>
    <row r="68" spans="1:20" ht="7.5" customHeight="1" x14ac:dyDescent="0.2">
      <c r="A68" s="514"/>
      <c r="B68" s="514"/>
      <c r="C68" s="415"/>
      <c r="D68" s="442"/>
      <c r="E68" s="442"/>
      <c r="F68" s="442"/>
      <c r="G68" s="442"/>
      <c r="H68" s="442"/>
      <c r="I68" s="443"/>
      <c r="J68" s="443"/>
      <c r="K68" s="443"/>
      <c r="L68" s="443"/>
      <c r="M68" s="443"/>
      <c r="N68" s="443"/>
      <c r="O68" s="443"/>
      <c r="P68" s="442"/>
      <c r="S68" s="442"/>
      <c r="T68" s="442"/>
    </row>
    <row r="69" spans="1:20" ht="10.5" customHeight="1" x14ac:dyDescent="0.2">
      <c r="A69" s="515" t="s">
        <v>150</v>
      </c>
      <c r="B69" s="514" t="s">
        <v>95</v>
      </c>
      <c r="C69" s="415"/>
      <c r="D69" s="439">
        <v>10.9</v>
      </c>
      <c r="E69" s="439">
        <v>8.57</v>
      </c>
      <c r="F69" s="439">
        <v>8.1999999999999993</v>
      </c>
      <c r="G69" s="439">
        <v>7.4</v>
      </c>
      <c r="H69" s="439">
        <v>5.2397944678504258</v>
      </c>
      <c r="I69" s="440">
        <v>0</v>
      </c>
      <c r="J69" s="440">
        <v>0</v>
      </c>
      <c r="K69" s="440">
        <v>0</v>
      </c>
      <c r="L69" s="440">
        <v>0</v>
      </c>
      <c r="M69" s="440"/>
      <c r="N69" s="440">
        <v>0</v>
      </c>
      <c r="O69" s="440">
        <v>0</v>
      </c>
      <c r="P69" s="439"/>
      <c r="Q69" s="415" t="s">
        <v>95</v>
      </c>
      <c r="R69" s="444" t="s">
        <v>150</v>
      </c>
      <c r="S69" s="439"/>
      <c r="T69" s="439"/>
    </row>
    <row r="70" spans="1:20" ht="10.5" customHeight="1" x14ac:dyDescent="0.2">
      <c r="A70" s="513"/>
      <c r="B70" s="514" t="s">
        <v>146</v>
      </c>
      <c r="C70" s="415"/>
      <c r="D70" s="442">
        <v>8.7353114586139284</v>
      </c>
      <c r="E70" s="442">
        <v>7</v>
      </c>
      <c r="F70" s="442">
        <v>4.7</v>
      </c>
      <c r="G70" s="442">
        <v>5.3</v>
      </c>
      <c r="H70" s="442">
        <v>4.4000000000000004</v>
      </c>
      <c r="I70" s="443">
        <v>0</v>
      </c>
      <c r="J70" s="443">
        <v>0</v>
      </c>
      <c r="K70" s="443">
        <v>0</v>
      </c>
      <c r="L70" s="443">
        <v>0</v>
      </c>
      <c r="M70" s="443"/>
      <c r="N70" s="443">
        <v>0</v>
      </c>
      <c r="O70" s="443">
        <v>0</v>
      </c>
      <c r="P70" s="442"/>
      <c r="Q70" s="415" t="s">
        <v>418</v>
      </c>
      <c r="R70" s="441"/>
      <c r="S70" s="442"/>
      <c r="T70" s="442"/>
    </row>
    <row r="71" spans="1:20" ht="10.5" customHeight="1" x14ac:dyDescent="0.2">
      <c r="A71" s="514"/>
      <c r="B71" s="514" t="s">
        <v>147</v>
      </c>
      <c r="C71" s="415"/>
      <c r="D71" s="442">
        <v>13.737435276225346</v>
      </c>
      <c r="E71" s="442">
        <v>10.67</v>
      </c>
      <c r="F71" s="442">
        <v>11.4</v>
      </c>
      <c r="G71" s="442">
        <v>10.7</v>
      </c>
      <c r="H71" s="442">
        <v>6.5386391899651759</v>
      </c>
      <c r="I71" s="443">
        <v>0</v>
      </c>
      <c r="J71" s="443">
        <v>0</v>
      </c>
      <c r="K71" s="443">
        <v>0</v>
      </c>
      <c r="L71" s="443">
        <v>0</v>
      </c>
      <c r="M71" s="443"/>
      <c r="N71" s="443">
        <v>0</v>
      </c>
      <c r="O71" s="443">
        <v>0</v>
      </c>
      <c r="P71" s="442"/>
      <c r="Q71" s="415" t="s">
        <v>419</v>
      </c>
      <c r="S71" s="442"/>
      <c r="T71" s="442"/>
    </row>
    <row r="72" spans="1:20" ht="7.5" customHeight="1" x14ac:dyDescent="0.2">
      <c r="A72" s="66"/>
      <c r="B72" s="66"/>
      <c r="C72" s="78"/>
      <c r="D72" s="222"/>
      <c r="E72" s="222"/>
      <c r="F72" s="222"/>
      <c r="G72" s="222"/>
      <c r="H72" s="222"/>
      <c r="I72" s="235"/>
      <c r="J72" s="235"/>
      <c r="K72" s="235"/>
      <c r="L72" s="235"/>
      <c r="M72" s="235"/>
      <c r="N72" s="235"/>
      <c r="O72" s="235"/>
      <c r="P72" s="288"/>
      <c r="Q72" s="288"/>
      <c r="R72" s="288"/>
      <c r="S72" s="288"/>
      <c r="T72" s="439"/>
    </row>
    <row r="73" spans="1:20" ht="10.5" customHeight="1" x14ac:dyDescent="0.2">
      <c r="A73" s="506" t="s">
        <v>207</v>
      </c>
      <c r="B73" s="514" t="s">
        <v>95</v>
      </c>
      <c r="C73" s="415"/>
      <c r="D73" s="439">
        <v>6.6</v>
      </c>
      <c r="E73" s="439">
        <v>5.2474950173718797</v>
      </c>
      <c r="F73" s="439">
        <v>3.9150000000000005</v>
      </c>
      <c r="G73" s="439">
        <v>4.5</v>
      </c>
      <c r="H73" s="439">
        <v>4.1750000000000007</v>
      </c>
      <c r="I73" s="440">
        <v>4.2</v>
      </c>
      <c r="J73" s="440">
        <v>4.2</v>
      </c>
      <c r="K73" s="440">
        <v>4.2</v>
      </c>
      <c r="L73" s="440">
        <v>4.2</v>
      </c>
      <c r="M73" s="440"/>
      <c r="N73" s="440">
        <v>4.2</v>
      </c>
      <c r="O73" s="440">
        <v>4.2</v>
      </c>
      <c r="P73" s="439"/>
      <c r="Q73" s="131" t="s">
        <v>95</v>
      </c>
      <c r="R73" s="118" t="s">
        <v>207</v>
      </c>
      <c r="S73" s="439"/>
      <c r="T73" s="439"/>
    </row>
    <row r="74" spans="1:20" ht="10.5" customHeight="1" x14ac:dyDescent="0.2">
      <c r="A74" s="513"/>
      <c r="B74" s="514" t="s">
        <v>146</v>
      </c>
      <c r="C74" s="415"/>
      <c r="D74" s="442">
        <v>5.8</v>
      </c>
      <c r="E74" s="442">
        <v>4.2204529577231122</v>
      </c>
      <c r="F74" s="442">
        <v>3.0750000000000002</v>
      </c>
      <c r="G74" s="442">
        <v>3.3374999999999995</v>
      </c>
      <c r="H74" s="442">
        <v>3.2250000000000001</v>
      </c>
      <c r="I74" s="443">
        <v>3.3</v>
      </c>
      <c r="J74" s="443">
        <v>3.3</v>
      </c>
      <c r="K74" s="443">
        <v>3.3</v>
      </c>
      <c r="L74" s="443">
        <v>3.3</v>
      </c>
      <c r="M74" s="443"/>
      <c r="N74" s="443">
        <v>3.3</v>
      </c>
      <c r="O74" s="443">
        <v>3.3</v>
      </c>
      <c r="P74" s="442"/>
      <c r="Q74" s="415" t="s">
        <v>418</v>
      </c>
      <c r="R74" s="441"/>
      <c r="S74" s="442"/>
      <c r="T74" s="442"/>
    </row>
    <row r="75" spans="1:20" ht="10.5" customHeight="1" x14ac:dyDescent="0.2">
      <c r="A75" s="514"/>
      <c r="B75" s="514" t="s">
        <v>147</v>
      </c>
      <c r="C75" s="415"/>
      <c r="D75" s="442">
        <v>7.6</v>
      </c>
      <c r="E75" s="442">
        <v>6.4543688144082081</v>
      </c>
      <c r="F75" s="442">
        <v>4.8174999999999999</v>
      </c>
      <c r="G75" s="442">
        <v>5.7874999999999996</v>
      </c>
      <c r="H75" s="442">
        <v>5.2249999999999996</v>
      </c>
      <c r="I75" s="443">
        <v>5.3</v>
      </c>
      <c r="J75" s="443">
        <v>5.3</v>
      </c>
      <c r="K75" s="443">
        <v>5.3</v>
      </c>
      <c r="L75" s="443">
        <v>5.3</v>
      </c>
      <c r="M75" s="443"/>
      <c r="N75" s="443">
        <v>5.3</v>
      </c>
      <c r="O75" s="443">
        <v>5.3</v>
      </c>
      <c r="P75" s="442"/>
      <c r="Q75" s="415" t="s">
        <v>419</v>
      </c>
      <c r="S75" s="442"/>
      <c r="T75" s="442"/>
    </row>
    <row r="76" spans="1:20" ht="7.5" customHeight="1" x14ac:dyDescent="0.2">
      <c r="A76" s="514"/>
      <c r="B76" s="514"/>
      <c r="C76" s="415"/>
      <c r="D76" s="442"/>
      <c r="E76" s="442"/>
      <c r="F76" s="442"/>
      <c r="G76" s="442"/>
      <c r="H76" s="442"/>
      <c r="I76" s="443"/>
      <c r="J76" s="443"/>
      <c r="K76" s="443"/>
      <c r="L76" s="443"/>
      <c r="M76" s="443"/>
      <c r="N76" s="443"/>
      <c r="O76" s="443"/>
      <c r="P76" s="442"/>
      <c r="S76" s="442"/>
      <c r="T76" s="442"/>
    </row>
    <row r="77" spans="1:20" ht="10.5" customHeight="1" x14ac:dyDescent="0.2">
      <c r="A77" s="512" t="s">
        <v>143</v>
      </c>
      <c r="B77" s="514" t="s">
        <v>95</v>
      </c>
      <c r="C77" s="415"/>
      <c r="D77" s="439">
        <v>4.4367262033333326</v>
      </c>
      <c r="E77" s="439">
        <v>4.1150000000000002</v>
      </c>
      <c r="F77" s="439">
        <v>3.2760000000000002</v>
      </c>
      <c r="G77" s="439">
        <v>2.7873614775000002</v>
      </c>
      <c r="H77" s="439">
        <v>2.69499581</v>
      </c>
      <c r="I77" s="440">
        <v>2.5422612600000001</v>
      </c>
      <c r="J77" s="440">
        <v>2.6683390899999999</v>
      </c>
      <c r="K77" s="440">
        <v>3.0015886799999998</v>
      </c>
      <c r="L77" s="440">
        <v>2.5677942100000002</v>
      </c>
      <c r="M77" s="440"/>
      <c r="N77" s="440">
        <v>2.46354038</v>
      </c>
      <c r="O77" s="440">
        <v>2.6598622199999999</v>
      </c>
      <c r="P77" s="439"/>
      <c r="Q77" s="415" t="s">
        <v>95</v>
      </c>
      <c r="R77" s="438" t="s">
        <v>423</v>
      </c>
      <c r="S77" s="439"/>
      <c r="T77" s="439"/>
    </row>
    <row r="78" spans="1:20" ht="10.5" customHeight="1" x14ac:dyDescent="0.2">
      <c r="A78" s="513"/>
      <c r="B78" s="514" t="s">
        <v>146</v>
      </c>
      <c r="C78" s="415"/>
      <c r="D78" s="442">
        <v>4.7191288351735343</v>
      </c>
      <c r="E78" s="442">
        <v>4.085936152348939</v>
      </c>
      <c r="F78" s="442">
        <v>3.2397499999999999</v>
      </c>
      <c r="G78" s="442">
        <v>2.7669298849999997</v>
      </c>
      <c r="H78" s="442">
        <v>2.6809248799999996</v>
      </c>
      <c r="I78" s="443">
        <v>2.4321308099999999</v>
      </c>
      <c r="J78" s="443">
        <v>2.69194573</v>
      </c>
      <c r="K78" s="443">
        <v>2.9711689799999998</v>
      </c>
      <c r="L78" s="443">
        <v>2.6284540000000001</v>
      </c>
      <c r="M78" s="443"/>
      <c r="N78" s="443">
        <v>2.3946782799999999</v>
      </c>
      <c r="O78" s="443">
        <v>2.5978694199999999</v>
      </c>
      <c r="P78" s="442"/>
      <c r="Q78" s="415" t="s">
        <v>418</v>
      </c>
      <c r="R78" s="441"/>
      <c r="S78" s="442"/>
      <c r="T78" s="442"/>
    </row>
    <row r="79" spans="1:20" ht="10.5" customHeight="1" x14ac:dyDescent="0.2">
      <c r="A79" s="514"/>
      <c r="B79" s="514" t="s">
        <v>147</v>
      </c>
      <c r="C79" s="415"/>
      <c r="D79" s="442">
        <v>4.1315624035797089</v>
      </c>
      <c r="E79" s="442">
        <v>4.1566603941394291</v>
      </c>
      <c r="F79" s="442">
        <v>3.3287500000000003</v>
      </c>
      <c r="G79" s="442">
        <v>2.817321615</v>
      </c>
      <c r="H79" s="442">
        <v>2.7159538450000005</v>
      </c>
      <c r="I79" s="443">
        <v>2.7024213600000002</v>
      </c>
      <c r="J79" s="443">
        <v>2.63424156</v>
      </c>
      <c r="K79" s="443">
        <v>3.04573816</v>
      </c>
      <c r="L79" s="443">
        <v>2.4814143</v>
      </c>
      <c r="M79" s="443"/>
      <c r="N79" s="443">
        <v>2.5636183799999999</v>
      </c>
      <c r="O79" s="443">
        <v>2.7491801200000001</v>
      </c>
      <c r="P79" s="442"/>
      <c r="Q79" s="415" t="s">
        <v>419</v>
      </c>
      <c r="S79" s="442"/>
      <c r="T79" s="442"/>
    </row>
    <row r="80" spans="1:20" ht="7.5" customHeight="1" x14ac:dyDescent="0.2">
      <c r="A80" s="514"/>
      <c r="B80" s="514"/>
      <c r="C80" s="415"/>
      <c r="D80" s="442"/>
      <c r="E80" s="442"/>
      <c r="F80" s="442"/>
      <c r="G80" s="442"/>
      <c r="H80" s="442"/>
      <c r="I80" s="443"/>
      <c r="J80" s="443"/>
      <c r="K80" s="443"/>
      <c r="L80" s="443"/>
      <c r="M80" s="443"/>
      <c r="N80" s="443"/>
      <c r="O80" s="443"/>
      <c r="P80" s="442"/>
      <c r="S80" s="442"/>
      <c r="T80" s="442"/>
    </row>
    <row r="81" spans="1:20" ht="10.5" customHeight="1" x14ac:dyDescent="0.2">
      <c r="A81" s="512" t="s">
        <v>30</v>
      </c>
      <c r="B81" s="514" t="s">
        <v>95</v>
      </c>
      <c r="C81" s="415"/>
      <c r="D81" s="439">
        <v>4.95</v>
      </c>
      <c r="E81" s="439">
        <v>4.5239036644825248</v>
      </c>
      <c r="F81" s="439">
        <v>3.5251880326164811</v>
      </c>
      <c r="G81" s="439">
        <v>3.3619597857179224</v>
      </c>
      <c r="H81" s="439">
        <v>3.0563204032659419</v>
      </c>
      <c r="I81" s="440">
        <v>3.6979656494360786</v>
      </c>
      <c r="J81" s="440">
        <v>3.3597758612549469</v>
      </c>
      <c r="K81" s="440">
        <v>2.6747934027734579</v>
      </c>
      <c r="L81" s="440">
        <v>2.4927466995992842</v>
      </c>
      <c r="M81" s="440"/>
      <c r="N81" s="440">
        <v>2.8297940849713288</v>
      </c>
      <c r="O81" s="440">
        <v>2.7820834375521351</v>
      </c>
      <c r="P81" s="439"/>
      <c r="Q81" s="415" t="s">
        <v>95</v>
      </c>
      <c r="R81" s="438" t="s">
        <v>77</v>
      </c>
      <c r="S81" s="439"/>
      <c r="T81" s="439"/>
    </row>
    <row r="82" spans="1:20" ht="10.5" customHeight="1" x14ac:dyDescent="0.2">
      <c r="A82" s="513"/>
      <c r="B82" s="514" t="s">
        <v>146</v>
      </c>
      <c r="C82" s="415"/>
      <c r="D82" s="442">
        <v>5.1749999999999998</v>
      </c>
      <c r="E82" s="442">
        <v>4.6403993335278653</v>
      </c>
      <c r="F82" s="442">
        <v>3.5273598850764931</v>
      </c>
      <c r="G82" s="442">
        <v>3.2381970634022879</v>
      </c>
      <c r="H82" s="442">
        <v>2.846225874964694</v>
      </c>
      <c r="I82" s="443">
        <v>3.6287379240183388</v>
      </c>
      <c r="J82" s="443">
        <v>3.095125464731586</v>
      </c>
      <c r="K82" s="443">
        <v>2.3287838576519877</v>
      </c>
      <c r="L82" s="443">
        <v>2.3322562534568632</v>
      </c>
      <c r="M82" s="443"/>
      <c r="N82" s="443">
        <v>2.7903163404713145</v>
      </c>
      <c r="O82" s="443">
        <v>2.9574894154121076</v>
      </c>
      <c r="P82" s="442"/>
      <c r="Q82" s="415" t="s">
        <v>418</v>
      </c>
      <c r="R82" s="441"/>
      <c r="S82" s="442"/>
      <c r="T82" s="442"/>
    </row>
    <row r="83" spans="1:20" ht="10.5" customHeight="1" x14ac:dyDescent="0.2">
      <c r="A83" s="514"/>
      <c r="B83" s="514" t="s">
        <v>147</v>
      </c>
      <c r="C83" s="415"/>
      <c r="D83" s="442">
        <v>4.7249999999999996</v>
      </c>
      <c r="E83" s="442">
        <v>4.393458404694794</v>
      </c>
      <c r="F83" s="442">
        <v>3.5217952719427585</v>
      </c>
      <c r="G83" s="442">
        <v>3.5135821999102337</v>
      </c>
      <c r="H83" s="442">
        <v>3.3112875366771033</v>
      </c>
      <c r="I83" s="443">
        <v>3.7802403096722599</v>
      </c>
      <c r="J83" s="443">
        <v>3.6749078756614231</v>
      </c>
      <c r="K83" s="443">
        <v>3.0991416626619785</v>
      </c>
      <c r="L83" s="443">
        <v>2.6908602987127508</v>
      </c>
      <c r="M83" s="443"/>
      <c r="N83" s="443">
        <v>2.8781567876873928</v>
      </c>
      <c r="O83" s="443">
        <v>2.5632308969781072</v>
      </c>
      <c r="P83" s="442"/>
      <c r="Q83" s="415" t="s">
        <v>419</v>
      </c>
      <c r="S83" s="442"/>
      <c r="T83" s="442"/>
    </row>
    <row r="84" spans="1:20" ht="7.5" customHeight="1" x14ac:dyDescent="0.2">
      <c r="A84" s="518"/>
      <c r="B84" s="518"/>
      <c r="D84" s="442"/>
      <c r="E84" s="442"/>
      <c r="F84" s="442"/>
      <c r="G84" s="442"/>
      <c r="H84" s="442"/>
      <c r="I84" s="443"/>
      <c r="J84" s="443"/>
      <c r="K84" s="443"/>
      <c r="L84" s="443"/>
      <c r="M84" s="443"/>
      <c r="N84" s="443"/>
      <c r="O84" s="443"/>
      <c r="P84" s="442"/>
      <c r="Q84" s="416"/>
      <c r="R84" s="416"/>
      <c r="S84" s="417"/>
    </row>
    <row r="85" spans="1:20" ht="10.5" customHeight="1" x14ac:dyDescent="0.2">
      <c r="A85" s="512" t="s">
        <v>151</v>
      </c>
      <c r="B85" s="514" t="s">
        <v>95</v>
      </c>
      <c r="C85" s="415"/>
      <c r="D85" s="439">
        <v>18.55</v>
      </c>
      <c r="E85" s="439">
        <v>8.5</v>
      </c>
      <c r="F85" s="439">
        <v>8.1999999999999993</v>
      </c>
      <c r="G85" s="439">
        <v>5.8000000000000007</v>
      </c>
      <c r="H85" s="439">
        <v>7.8</v>
      </c>
      <c r="I85" s="440">
        <v>0</v>
      </c>
      <c r="J85" s="440">
        <v>0</v>
      </c>
      <c r="K85" s="440">
        <v>0</v>
      </c>
      <c r="L85" s="440">
        <v>0</v>
      </c>
      <c r="M85" s="440"/>
      <c r="N85" s="440">
        <v>0</v>
      </c>
      <c r="O85" s="440">
        <v>0</v>
      </c>
      <c r="P85" s="439"/>
      <c r="Q85" s="415" t="s">
        <v>95</v>
      </c>
      <c r="R85" s="438" t="s">
        <v>424</v>
      </c>
      <c r="S85" s="439"/>
      <c r="T85" s="439"/>
    </row>
    <row r="86" spans="1:20" ht="10.5" customHeight="1" x14ac:dyDescent="0.2">
      <c r="A86" s="513"/>
      <c r="B86" s="514" t="s">
        <v>146</v>
      </c>
      <c r="C86" s="415"/>
      <c r="D86" s="442">
        <v>13.5866961472195</v>
      </c>
      <c r="E86" s="442">
        <v>8</v>
      </c>
      <c r="F86" s="442">
        <v>6.9</v>
      </c>
      <c r="G86" s="442">
        <v>4.3999999999999995</v>
      </c>
      <c r="H86" s="442">
        <v>5.8</v>
      </c>
      <c r="I86" s="443">
        <v>0</v>
      </c>
      <c r="J86" s="443">
        <v>0</v>
      </c>
      <c r="K86" s="443">
        <v>0</v>
      </c>
      <c r="L86" s="443">
        <v>0</v>
      </c>
      <c r="M86" s="443"/>
      <c r="N86" s="443">
        <v>0</v>
      </c>
      <c r="O86" s="443">
        <v>0</v>
      </c>
      <c r="P86" s="442"/>
      <c r="Q86" s="415" t="s">
        <v>418</v>
      </c>
      <c r="R86" s="441"/>
      <c r="S86" s="442"/>
      <c r="T86" s="442"/>
    </row>
    <row r="87" spans="1:20" ht="10.5" customHeight="1" x14ac:dyDescent="0.2">
      <c r="A87" s="514"/>
      <c r="B87" s="514" t="s">
        <v>147</v>
      </c>
      <c r="C87" s="415"/>
      <c r="D87" s="442">
        <v>24.667109628625401</v>
      </c>
      <c r="E87" s="442">
        <v>9.3000000000000007</v>
      </c>
      <c r="F87" s="442">
        <v>9.9</v>
      </c>
      <c r="G87" s="442">
        <v>7.7</v>
      </c>
      <c r="H87" s="442">
        <v>10.5</v>
      </c>
      <c r="I87" s="443">
        <v>0</v>
      </c>
      <c r="J87" s="443">
        <v>0</v>
      </c>
      <c r="K87" s="443">
        <v>0</v>
      </c>
      <c r="L87" s="443">
        <v>0</v>
      </c>
      <c r="M87" s="443"/>
      <c r="N87" s="443">
        <v>0</v>
      </c>
      <c r="O87" s="443">
        <v>0</v>
      </c>
      <c r="P87" s="442"/>
      <c r="Q87" s="415" t="s">
        <v>419</v>
      </c>
      <c r="S87" s="442"/>
      <c r="T87" s="442"/>
    </row>
    <row r="88" spans="1:20" ht="7.5" customHeight="1" x14ac:dyDescent="0.2">
      <c r="A88" s="518"/>
      <c r="B88" s="518"/>
      <c r="D88" s="442"/>
      <c r="E88" s="442"/>
      <c r="F88" s="442"/>
      <c r="G88" s="442"/>
      <c r="H88" s="442"/>
      <c r="I88" s="443"/>
      <c r="J88" s="443"/>
      <c r="K88" s="443"/>
      <c r="L88" s="443"/>
      <c r="M88" s="443"/>
      <c r="N88" s="443"/>
      <c r="O88" s="443"/>
      <c r="P88" s="442"/>
      <c r="Q88" s="416"/>
      <c r="R88" s="416"/>
      <c r="S88" s="417"/>
    </row>
    <row r="89" spans="1:20" ht="10.5" customHeight="1" x14ac:dyDescent="0.2">
      <c r="A89" s="512" t="s">
        <v>152</v>
      </c>
      <c r="B89" s="514" t="s">
        <v>95</v>
      </c>
      <c r="C89" s="415"/>
      <c r="D89" s="439">
        <v>7.7257066662304217</v>
      </c>
      <c r="E89" s="439">
        <v>7.5083012553449118</v>
      </c>
      <c r="F89" s="439">
        <v>6.8162500000000001</v>
      </c>
      <c r="G89" s="439">
        <v>5.8859851092902407</v>
      </c>
      <c r="H89" s="439">
        <v>5.8068006091381896</v>
      </c>
      <c r="I89" s="440">
        <v>6.9012907531672401</v>
      </c>
      <c r="J89" s="440">
        <v>6.4335706890422921</v>
      </c>
      <c r="K89" s="440">
        <v>5.3411904687135054</v>
      </c>
      <c r="L89" s="440">
        <v>4.5511505256297191</v>
      </c>
      <c r="M89" s="440"/>
      <c r="N89" s="440">
        <v>5.5664836149314816</v>
      </c>
      <c r="O89" s="440">
        <v>4.9053661461972551</v>
      </c>
      <c r="P89" s="439"/>
      <c r="Q89" s="415" t="s">
        <v>95</v>
      </c>
      <c r="R89" s="438" t="s">
        <v>152</v>
      </c>
      <c r="S89" s="439"/>
      <c r="T89" s="439"/>
    </row>
    <row r="90" spans="1:20" ht="10.5" customHeight="1" x14ac:dyDescent="0.2">
      <c r="A90" s="513"/>
      <c r="B90" s="514" t="s">
        <v>146</v>
      </c>
      <c r="C90" s="415"/>
      <c r="D90" s="442">
        <v>5.9283917087632556</v>
      </c>
      <c r="E90" s="442">
        <v>5.9056873930101261</v>
      </c>
      <c r="F90" s="442">
        <v>5.8765000000000001</v>
      </c>
      <c r="G90" s="442">
        <v>4.8317242081686969</v>
      </c>
      <c r="H90" s="442">
        <v>4.6322141709068436</v>
      </c>
      <c r="I90" s="443">
        <v>5.2927557931880331</v>
      </c>
      <c r="J90" s="443">
        <v>5.2449469429783253</v>
      </c>
      <c r="K90" s="443">
        <v>3.9273222255348266</v>
      </c>
      <c r="L90" s="443">
        <v>4.0638317219261895</v>
      </c>
      <c r="M90" s="443"/>
      <c r="N90" s="443">
        <v>4.5411389912950559</v>
      </c>
      <c r="O90" s="443">
        <v>4.2880377751271883</v>
      </c>
      <c r="P90" s="442"/>
      <c r="Q90" s="415" t="s">
        <v>418</v>
      </c>
      <c r="R90" s="441"/>
      <c r="S90" s="442"/>
      <c r="T90" s="442"/>
    </row>
    <row r="91" spans="1:20" ht="10.5" customHeight="1" x14ac:dyDescent="0.2">
      <c r="A91" s="514"/>
      <c r="B91" s="514" t="s">
        <v>147</v>
      </c>
      <c r="C91" s="415"/>
      <c r="D91" s="442">
        <v>10.177463776348596</v>
      </c>
      <c r="E91" s="442">
        <v>9.7333895357604643</v>
      </c>
      <c r="F91" s="442">
        <v>8.0867499999999986</v>
      </c>
      <c r="G91" s="442">
        <v>7.3077036505638917</v>
      </c>
      <c r="H91" s="442">
        <v>7.3569323425688591</v>
      </c>
      <c r="I91" s="443">
        <v>9.0537339728319548</v>
      </c>
      <c r="J91" s="443">
        <v>8.0071989805877859</v>
      </c>
      <c r="K91" s="443">
        <v>7.1913407056703402</v>
      </c>
      <c r="L91" s="443">
        <v>5.1754557111853581</v>
      </c>
      <c r="M91" s="443"/>
      <c r="N91" s="443">
        <v>6.927016439862796</v>
      </c>
      <c r="O91" s="443">
        <v>5.7249241788621887</v>
      </c>
      <c r="P91" s="442"/>
      <c r="Q91" s="415" t="s">
        <v>419</v>
      </c>
      <c r="S91" s="442"/>
      <c r="T91" s="442"/>
    </row>
    <row r="92" spans="1:20" ht="7.5" customHeight="1" x14ac:dyDescent="0.2">
      <c r="A92" s="514"/>
      <c r="B92" s="514"/>
      <c r="C92" s="415"/>
      <c r="D92" s="442"/>
      <c r="E92" s="442"/>
      <c r="F92" s="442"/>
      <c r="G92" s="442"/>
      <c r="H92" s="442"/>
      <c r="I92" s="443"/>
      <c r="J92" s="443"/>
      <c r="K92" s="443"/>
      <c r="L92" s="443"/>
      <c r="M92" s="443"/>
      <c r="N92" s="443"/>
      <c r="O92" s="443"/>
      <c r="P92" s="442"/>
      <c r="S92" s="442"/>
      <c r="T92" s="442"/>
    </row>
    <row r="93" spans="1:20" ht="10.5" customHeight="1" x14ac:dyDescent="0.2">
      <c r="A93" s="512" t="s">
        <v>153</v>
      </c>
      <c r="B93" s="514" t="s">
        <v>95</v>
      </c>
      <c r="C93" s="415"/>
      <c r="D93" s="439">
        <v>7.6873320806927685</v>
      </c>
      <c r="E93" s="439">
        <v>5.85</v>
      </c>
      <c r="F93" s="439">
        <v>4.7</v>
      </c>
      <c r="G93" s="439">
        <v>5.4</v>
      </c>
      <c r="H93" s="439">
        <v>6.0705676554512316</v>
      </c>
      <c r="I93" s="440">
        <v>6.382270621804925</v>
      </c>
      <c r="J93" s="440">
        <v>5.9</v>
      </c>
      <c r="K93" s="440">
        <v>6.3</v>
      </c>
      <c r="L93" s="440">
        <v>5.7</v>
      </c>
      <c r="M93" s="440"/>
      <c r="N93" s="440">
        <v>5.5</v>
      </c>
      <c r="O93" s="440">
        <v>5.9</v>
      </c>
      <c r="P93" s="439"/>
      <c r="Q93" s="415" t="s">
        <v>95</v>
      </c>
      <c r="R93" s="438" t="s">
        <v>425</v>
      </c>
      <c r="S93" s="439"/>
      <c r="T93" s="439"/>
    </row>
    <row r="94" spans="1:20" ht="10.5" customHeight="1" x14ac:dyDescent="0.2">
      <c r="A94" s="513"/>
      <c r="B94" s="514" t="s">
        <v>146</v>
      </c>
      <c r="C94" s="415"/>
      <c r="D94" s="442">
        <v>7.6491769584906404</v>
      </c>
      <c r="E94" s="442">
        <v>5.2249999999999996</v>
      </c>
      <c r="F94" s="442">
        <v>3.8</v>
      </c>
      <c r="G94" s="442">
        <v>4.5</v>
      </c>
      <c r="H94" s="442">
        <v>5.2489705679148795</v>
      </c>
      <c r="I94" s="443">
        <v>5.3958822716595165</v>
      </c>
      <c r="J94" s="443">
        <v>5.2</v>
      </c>
      <c r="K94" s="443">
        <v>5.3</v>
      </c>
      <c r="L94" s="443">
        <v>5.0999999999999996</v>
      </c>
      <c r="M94" s="443"/>
      <c r="N94" s="443">
        <v>4.7</v>
      </c>
      <c r="O94" s="443">
        <v>4.7</v>
      </c>
      <c r="P94" s="442"/>
      <c r="Q94" s="415" t="s">
        <v>418</v>
      </c>
      <c r="R94" s="441"/>
      <c r="S94" s="442"/>
      <c r="T94" s="442"/>
    </row>
    <row r="95" spans="1:20" ht="10.5" customHeight="1" x14ac:dyDescent="0.2">
      <c r="A95" s="514"/>
      <c r="B95" s="514" t="s">
        <v>147</v>
      </c>
      <c r="C95" s="415"/>
      <c r="D95" s="442">
        <v>7.7378164449777191</v>
      </c>
      <c r="E95" s="442">
        <v>6.5749999999999993</v>
      </c>
      <c r="F95" s="442">
        <v>5.7</v>
      </c>
      <c r="G95" s="442">
        <v>6.4</v>
      </c>
      <c r="H95" s="442">
        <v>7.1000853970964979</v>
      </c>
      <c r="I95" s="443">
        <v>7.6003415883859944</v>
      </c>
      <c r="J95" s="443">
        <v>6.7</v>
      </c>
      <c r="K95" s="443">
        <v>7.6</v>
      </c>
      <c r="L95" s="443">
        <v>6.5</v>
      </c>
      <c r="M95" s="443"/>
      <c r="N95" s="443">
        <v>6.4</v>
      </c>
      <c r="O95" s="443">
        <v>7.2</v>
      </c>
      <c r="P95" s="442"/>
      <c r="Q95" s="415" t="s">
        <v>419</v>
      </c>
      <c r="S95" s="442"/>
      <c r="T95" s="442"/>
    </row>
    <row r="96" spans="1:20" ht="7.5" customHeight="1" x14ac:dyDescent="0.2">
      <c r="A96" s="514"/>
      <c r="B96" s="514"/>
      <c r="C96" s="415"/>
      <c r="D96" s="442"/>
      <c r="E96" s="442"/>
      <c r="F96" s="442"/>
      <c r="G96" s="442"/>
      <c r="H96" s="442"/>
      <c r="I96" s="443"/>
      <c r="J96" s="443"/>
      <c r="K96" s="443"/>
      <c r="L96" s="443"/>
      <c r="M96" s="443"/>
      <c r="N96" s="443"/>
      <c r="O96" s="443"/>
      <c r="P96" s="442"/>
      <c r="S96" s="442"/>
      <c r="T96" s="442"/>
    </row>
    <row r="97" spans="1:20" ht="10.5" customHeight="1" x14ac:dyDescent="0.2">
      <c r="A97" s="515" t="s">
        <v>56</v>
      </c>
      <c r="B97" s="514" t="s">
        <v>95</v>
      </c>
      <c r="C97" s="415"/>
      <c r="D97" s="439">
        <v>5.8384749572630241</v>
      </c>
      <c r="E97" s="439">
        <v>7.375</v>
      </c>
      <c r="F97" s="439">
        <v>5.2930275</v>
      </c>
      <c r="G97" s="439">
        <v>5.3053103974273155</v>
      </c>
      <c r="H97" s="439">
        <v>5.1356208400113941</v>
      </c>
      <c r="I97" s="440">
        <v>5.14771804059506</v>
      </c>
      <c r="J97" s="440">
        <v>5.3276368263428679</v>
      </c>
      <c r="K97" s="440">
        <v>5.2580958084456553</v>
      </c>
      <c r="L97" s="440">
        <v>4.8090326846619922</v>
      </c>
      <c r="M97" s="440"/>
      <c r="N97" s="440">
        <v>4.8690681052189007</v>
      </c>
      <c r="O97" s="440">
        <v>4.9505085926146997</v>
      </c>
      <c r="P97" s="439"/>
      <c r="Q97" s="415" t="s">
        <v>95</v>
      </c>
      <c r="R97" s="444" t="s">
        <v>306</v>
      </c>
      <c r="S97" s="439"/>
      <c r="T97" s="439"/>
    </row>
    <row r="98" spans="1:20" ht="10.5" customHeight="1" x14ac:dyDescent="0.2">
      <c r="A98" s="513"/>
      <c r="B98" s="514" t="s">
        <v>146</v>
      </c>
      <c r="C98" s="415"/>
      <c r="D98" s="442">
        <v>3.9166511790034826</v>
      </c>
      <c r="E98" s="442">
        <v>3.9249999999999998</v>
      </c>
      <c r="F98" s="442">
        <v>3.1639500000000003</v>
      </c>
      <c r="G98" s="442">
        <v>3.2744925741597601</v>
      </c>
      <c r="H98" s="442">
        <v>3.0306734150628145</v>
      </c>
      <c r="I98" s="443">
        <v>3.2796496851915458</v>
      </c>
      <c r="J98" s="443">
        <v>3.0581446653921529</v>
      </c>
      <c r="K98" s="443">
        <v>2.9605203632144361</v>
      </c>
      <c r="L98" s="443">
        <v>2.8243789464531228</v>
      </c>
      <c r="M98" s="443"/>
      <c r="N98" s="443">
        <v>2.7749416184072855</v>
      </c>
      <c r="O98" s="443">
        <v>2.8192021028592134</v>
      </c>
      <c r="P98" s="442"/>
      <c r="Q98" s="415" t="s">
        <v>418</v>
      </c>
      <c r="R98" s="441"/>
      <c r="S98" s="442"/>
      <c r="T98" s="442"/>
    </row>
    <row r="99" spans="1:20" ht="10.5" customHeight="1" x14ac:dyDescent="0.2">
      <c r="A99" s="514"/>
      <c r="B99" s="514" t="s">
        <v>147</v>
      </c>
      <c r="C99" s="415"/>
      <c r="D99" s="442">
        <v>8.5546589432639628</v>
      </c>
      <c r="E99" s="442">
        <v>12.099999999999998</v>
      </c>
      <c r="F99" s="442">
        <v>8.1976562499999996</v>
      </c>
      <c r="G99" s="442">
        <v>8.0113772721652818</v>
      </c>
      <c r="H99" s="442">
        <v>7.9272040198826126</v>
      </c>
      <c r="I99" s="443">
        <v>7.6180397524150969</v>
      </c>
      <c r="J99" s="443">
        <v>8.299977775071893</v>
      </c>
      <c r="K99" s="443">
        <v>8.3067909451318585</v>
      </c>
      <c r="L99" s="443">
        <v>7.4840076069116037</v>
      </c>
      <c r="M99" s="443"/>
      <c r="N99" s="443">
        <v>7.6326738691370952</v>
      </c>
      <c r="O99" s="443">
        <v>7.7693431303991343</v>
      </c>
      <c r="P99" s="442"/>
      <c r="Q99" s="415" t="s">
        <v>419</v>
      </c>
      <c r="S99" s="442"/>
      <c r="T99" s="442"/>
    </row>
    <row r="100" spans="1:20" ht="7.5" customHeight="1" x14ac:dyDescent="0.2">
      <c r="A100" s="519"/>
      <c r="B100" s="514"/>
      <c r="C100" s="415"/>
      <c r="D100" s="442"/>
      <c r="E100" s="442"/>
      <c r="F100" s="442"/>
      <c r="G100" s="442"/>
      <c r="H100" s="442"/>
      <c r="I100" s="443"/>
      <c r="J100" s="443"/>
      <c r="K100" s="443"/>
      <c r="L100" s="443"/>
      <c r="M100" s="443"/>
      <c r="N100" s="443"/>
      <c r="O100" s="443"/>
      <c r="P100" s="442"/>
      <c r="R100" s="447"/>
      <c r="S100" s="442"/>
      <c r="T100" s="442"/>
    </row>
    <row r="101" spans="1:20" ht="10.5" customHeight="1" x14ac:dyDescent="0.2">
      <c r="A101" s="517" t="s">
        <v>225</v>
      </c>
      <c r="B101" s="514" t="s">
        <v>95</v>
      </c>
      <c r="C101" s="415"/>
      <c r="D101" s="439">
        <v>21.69</v>
      </c>
      <c r="E101" s="439">
        <v>23.1</v>
      </c>
      <c r="F101" s="439">
        <v>16.5</v>
      </c>
      <c r="G101" s="439">
        <v>13.233333333333333</v>
      </c>
      <c r="H101" s="439">
        <v>11.31</v>
      </c>
      <c r="I101" s="440">
        <v>0</v>
      </c>
      <c r="J101" s="440">
        <v>0</v>
      </c>
      <c r="K101" s="440">
        <v>0</v>
      </c>
      <c r="L101" s="440">
        <v>0</v>
      </c>
      <c r="M101" s="440"/>
      <c r="N101" s="440">
        <v>0</v>
      </c>
      <c r="O101" s="440">
        <v>0</v>
      </c>
      <c r="P101" s="439"/>
      <c r="Q101" s="415" t="s">
        <v>95</v>
      </c>
      <c r="R101" s="446" t="s">
        <v>426</v>
      </c>
      <c r="S101" s="439"/>
      <c r="T101" s="439"/>
    </row>
    <row r="102" spans="1:20" ht="10.5" customHeight="1" x14ac:dyDescent="0.2">
      <c r="A102" s="513"/>
      <c r="B102" s="514" t="s">
        <v>146</v>
      </c>
      <c r="C102" s="415"/>
      <c r="D102" s="442">
        <v>18.47</v>
      </c>
      <c r="E102" s="442">
        <v>21.35</v>
      </c>
      <c r="F102" s="442">
        <v>14.799999999999999</v>
      </c>
      <c r="G102" s="442">
        <v>11.566666666666665</v>
      </c>
      <c r="H102" s="442">
        <v>9.91</v>
      </c>
      <c r="I102" s="443">
        <v>0</v>
      </c>
      <c r="J102" s="443">
        <v>0</v>
      </c>
      <c r="K102" s="443">
        <v>0</v>
      </c>
      <c r="L102" s="443">
        <v>0</v>
      </c>
      <c r="M102" s="443"/>
      <c r="N102" s="443">
        <v>0</v>
      </c>
      <c r="O102" s="443">
        <v>0</v>
      </c>
      <c r="P102" s="442"/>
      <c r="Q102" s="415" t="s">
        <v>418</v>
      </c>
      <c r="R102" s="441"/>
      <c r="S102" s="442"/>
      <c r="T102" s="442"/>
    </row>
    <row r="103" spans="1:20" ht="10.5" customHeight="1" x14ac:dyDescent="0.2">
      <c r="A103" s="514"/>
      <c r="B103" s="514" t="s">
        <v>147</v>
      </c>
      <c r="C103" s="415"/>
      <c r="D103" s="442">
        <v>24.96</v>
      </c>
      <c r="E103" s="442">
        <v>24.9</v>
      </c>
      <c r="F103" s="442">
        <v>18.600000000000001</v>
      </c>
      <c r="G103" s="442">
        <v>15.266666666666664</v>
      </c>
      <c r="H103" s="442">
        <v>12.91</v>
      </c>
      <c r="I103" s="443">
        <v>0</v>
      </c>
      <c r="J103" s="443">
        <v>0</v>
      </c>
      <c r="K103" s="443">
        <v>0</v>
      </c>
      <c r="L103" s="443">
        <v>0</v>
      </c>
      <c r="M103" s="443"/>
      <c r="N103" s="443">
        <v>0</v>
      </c>
      <c r="O103" s="443">
        <v>0</v>
      </c>
      <c r="P103" s="442"/>
      <c r="Q103" s="415" t="s">
        <v>419</v>
      </c>
      <c r="S103" s="442"/>
      <c r="T103" s="442"/>
    </row>
    <row r="104" spans="1:20" ht="7.5" customHeight="1" x14ac:dyDescent="0.2">
      <c r="A104" s="514"/>
      <c r="B104" s="514"/>
      <c r="C104" s="415"/>
      <c r="D104" s="442"/>
      <c r="E104" s="442"/>
      <c r="F104" s="442"/>
      <c r="G104" s="442"/>
      <c r="H104" s="442"/>
      <c r="I104" s="443"/>
      <c r="J104" s="443"/>
      <c r="K104" s="443"/>
      <c r="L104" s="443"/>
      <c r="M104" s="443"/>
      <c r="N104" s="443"/>
      <c r="O104" s="443"/>
      <c r="P104" s="442"/>
      <c r="S104" s="442"/>
      <c r="T104" s="442"/>
    </row>
    <row r="105" spans="1:20" ht="10.5" customHeight="1" x14ac:dyDescent="0.2">
      <c r="A105" s="515" t="s">
        <v>154</v>
      </c>
      <c r="B105" s="514" t="s">
        <v>95</v>
      </c>
      <c r="C105" s="415"/>
      <c r="D105" s="439">
        <v>4.6500000000000004</v>
      </c>
      <c r="E105" s="439">
        <v>5.375</v>
      </c>
      <c r="F105" s="439">
        <v>4.9249999999999998</v>
      </c>
      <c r="G105" s="439">
        <v>3.9750000000000001</v>
      </c>
      <c r="H105" s="439">
        <v>4.9499999999999993</v>
      </c>
      <c r="I105" s="440">
        <v>0</v>
      </c>
      <c r="J105" s="440">
        <v>0</v>
      </c>
      <c r="K105" s="440">
        <v>0</v>
      </c>
      <c r="L105" s="440">
        <v>0</v>
      </c>
      <c r="M105" s="440"/>
      <c r="N105" s="440">
        <v>0</v>
      </c>
      <c r="O105" s="440">
        <v>0</v>
      </c>
      <c r="P105" s="439"/>
      <c r="Q105" s="415" t="s">
        <v>95</v>
      </c>
      <c r="R105" s="444" t="s">
        <v>427</v>
      </c>
      <c r="S105" s="439"/>
      <c r="T105" s="439"/>
    </row>
    <row r="106" spans="1:20" ht="10.5" customHeight="1" x14ac:dyDescent="0.2">
      <c r="A106" s="513"/>
      <c r="B106" s="514" t="s">
        <v>146</v>
      </c>
      <c r="C106" s="415"/>
      <c r="D106" s="442">
        <v>4.5999999999999996</v>
      </c>
      <c r="E106" s="442">
        <v>4.75</v>
      </c>
      <c r="F106" s="442">
        <v>4.4000000000000004</v>
      </c>
      <c r="G106" s="442">
        <v>3.5250000000000004</v>
      </c>
      <c r="H106" s="442">
        <v>4.5749999999999993</v>
      </c>
      <c r="I106" s="443">
        <v>0</v>
      </c>
      <c r="J106" s="443">
        <v>0</v>
      </c>
      <c r="K106" s="443">
        <v>0</v>
      </c>
      <c r="L106" s="443">
        <v>0</v>
      </c>
      <c r="M106" s="443"/>
      <c r="N106" s="443">
        <v>0</v>
      </c>
      <c r="O106" s="443">
        <v>0</v>
      </c>
      <c r="P106" s="442"/>
      <c r="Q106" s="415" t="s">
        <v>418</v>
      </c>
      <c r="R106" s="441"/>
      <c r="S106" s="442"/>
      <c r="T106" s="442"/>
    </row>
    <row r="107" spans="1:20" ht="10.5" customHeight="1" x14ac:dyDescent="0.2">
      <c r="A107" s="513"/>
      <c r="B107" s="514" t="s">
        <v>147</v>
      </c>
      <c r="C107" s="415"/>
      <c r="D107" s="442">
        <v>4.8</v>
      </c>
      <c r="E107" s="442">
        <v>6.1</v>
      </c>
      <c r="F107" s="442">
        <v>5.6</v>
      </c>
      <c r="G107" s="442">
        <v>4.5749999999999993</v>
      </c>
      <c r="H107" s="442">
        <v>5.375</v>
      </c>
      <c r="I107" s="443">
        <v>0</v>
      </c>
      <c r="J107" s="443">
        <v>0</v>
      </c>
      <c r="K107" s="443">
        <v>0</v>
      </c>
      <c r="L107" s="443">
        <v>0</v>
      </c>
      <c r="M107" s="443"/>
      <c r="N107" s="443">
        <v>0</v>
      </c>
      <c r="O107" s="443">
        <v>0</v>
      </c>
      <c r="P107" s="442"/>
      <c r="Q107" s="415" t="s">
        <v>419</v>
      </c>
      <c r="R107" s="441"/>
      <c r="S107" s="442"/>
      <c r="T107" s="442"/>
    </row>
    <row r="108" spans="1:20" ht="7.5" customHeight="1" x14ac:dyDescent="0.2">
      <c r="A108" s="513"/>
      <c r="B108" s="514"/>
      <c r="C108" s="415"/>
      <c r="D108" s="442"/>
      <c r="E108" s="442"/>
      <c r="F108" s="442"/>
      <c r="G108" s="442"/>
      <c r="H108" s="442"/>
      <c r="I108" s="443"/>
      <c r="J108" s="443"/>
      <c r="K108" s="443"/>
      <c r="L108" s="443"/>
      <c r="M108" s="443"/>
      <c r="N108" s="443"/>
      <c r="O108" s="443"/>
      <c r="P108" s="442"/>
      <c r="R108" s="441"/>
      <c r="S108" s="442"/>
      <c r="T108" s="442"/>
    </row>
    <row r="109" spans="1:20" ht="10.5" customHeight="1" x14ac:dyDescent="0.2">
      <c r="A109" s="512" t="s">
        <v>155</v>
      </c>
      <c r="B109" s="514" t="s">
        <v>95</v>
      </c>
      <c r="C109" s="415"/>
      <c r="D109" s="439">
        <v>10.133199999999999</v>
      </c>
      <c r="E109" s="439">
        <v>9.3244065776461227</v>
      </c>
      <c r="F109" s="439">
        <v>7.8574999999999999</v>
      </c>
      <c r="G109" s="439">
        <v>8.3286412448844107</v>
      </c>
      <c r="H109" s="439">
        <v>8.1826735774271295</v>
      </c>
      <c r="I109" s="440">
        <v>8.6131655294122993</v>
      </c>
      <c r="J109" s="440">
        <v>8.5488218907609905</v>
      </c>
      <c r="K109" s="440">
        <v>8.2714667412449003</v>
      </c>
      <c r="L109" s="440">
        <v>7.2972401482903297</v>
      </c>
      <c r="M109" s="440"/>
      <c r="N109" s="440">
        <v>8.0095036921206901</v>
      </c>
      <c r="O109" s="440">
        <v>7.6870143984058403</v>
      </c>
      <c r="P109" s="439"/>
      <c r="Q109" s="415" t="s">
        <v>95</v>
      </c>
      <c r="R109" s="438" t="s">
        <v>155</v>
      </c>
      <c r="S109" s="439"/>
      <c r="T109" s="439"/>
    </row>
    <row r="110" spans="1:20" ht="10.5" customHeight="1" x14ac:dyDescent="0.2">
      <c r="A110" s="441"/>
      <c r="B110" s="514" t="s">
        <v>146</v>
      </c>
      <c r="C110" s="415"/>
      <c r="D110" s="442">
        <v>8.7056424999999997</v>
      </c>
      <c r="E110" s="442">
        <v>7.9016277189235904</v>
      </c>
      <c r="F110" s="442">
        <v>6.8920622212684099</v>
      </c>
      <c r="G110" s="442">
        <v>7.4228171559631093</v>
      </c>
      <c r="H110" s="442">
        <v>7.1872579038766045</v>
      </c>
      <c r="I110" s="443">
        <v>7.61820557927597</v>
      </c>
      <c r="J110" s="443">
        <v>7.7737414068305704</v>
      </c>
      <c r="K110" s="443">
        <v>7.3821955312770804</v>
      </c>
      <c r="L110" s="443">
        <v>5.9748890981227998</v>
      </c>
      <c r="M110" s="443"/>
      <c r="N110" s="443">
        <v>6.6673703055106701</v>
      </c>
      <c r="O110" s="443">
        <v>6.4893106509288696</v>
      </c>
      <c r="P110" s="442"/>
      <c r="Q110" s="415" t="s">
        <v>418</v>
      </c>
      <c r="R110" s="441"/>
      <c r="S110" s="442"/>
      <c r="T110" s="442"/>
    </row>
    <row r="111" spans="1:20" ht="10.5" customHeight="1" x14ac:dyDescent="0.2">
      <c r="A111" s="415"/>
      <c r="B111" s="514" t="s">
        <v>147</v>
      </c>
      <c r="C111" s="415"/>
      <c r="D111" s="442">
        <v>12.358647416666665</v>
      </c>
      <c r="E111" s="442">
        <v>10.962475842069015</v>
      </c>
      <c r="F111" s="442">
        <v>8.9930393219885403</v>
      </c>
      <c r="G111" s="442">
        <v>9.4122829713666611</v>
      </c>
      <c r="H111" s="442">
        <v>9.3737087518874098</v>
      </c>
      <c r="I111" s="443">
        <v>9.80738694856705</v>
      </c>
      <c r="J111" s="443">
        <v>9.4802691746328591</v>
      </c>
      <c r="K111" s="443">
        <v>9.3364055140248592</v>
      </c>
      <c r="L111" s="443">
        <v>8.8707733703248692</v>
      </c>
      <c r="M111" s="443"/>
      <c r="N111" s="443">
        <v>9.5902255615202296</v>
      </c>
      <c r="O111" s="443">
        <v>9.1010977282422694</v>
      </c>
      <c r="P111" s="442"/>
      <c r="Q111" s="415" t="s">
        <v>419</v>
      </c>
      <c r="S111" s="442"/>
      <c r="T111" s="442"/>
    </row>
    <row r="112" spans="1:20" ht="7.5" customHeight="1" x14ac:dyDescent="0.2">
      <c r="A112" s="151"/>
      <c r="B112" s="151"/>
      <c r="C112" s="237"/>
      <c r="D112" s="238"/>
      <c r="E112" s="238"/>
      <c r="F112" s="238"/>
      <c r="G112" s="238"/>
      <c r="H112" s="238"/>
      <c r="I112" s="239"/>
      <c r="J112" s="239"/>
      <c r="K112" s="239"/>
      <c r="L112" s="239"/>
      <c r="M112" s="239"/>
      <c r="N112" s="239"/>
      <c r="O112" s="239"/>
      <c r="P112" s="238"/>
      <c r="Q112" s="238"/>
      <c r="R112" s="238"/>
      <c r="S112" s="244"/>
      <c r="T112" s="442"/>
    </row>
    <row r="113" spans="1:20" ht="7.5" customHeight="1" x14ac:dyDescent="0.2">
      <c r="A113" s="150"/>
      <c r="B113" s="150"/>
      <c r="C113" s="243"/>
      <c r="D113" s="244"/>
      <c r="E113" s="244"/>
      <c r="F113" s="244"/>
      <c r="G113" s="244"/>
      <c r="H113" s="244"/>
      <c r="I113" s="244"/>
      <c r="J113" s="244"/>
      <c r="K113" s="244"/>
      <c r="L113" s="244"/>
      <c r="M113" s="244"/>
      <c r="N113" s="244"/>
      <c r="O113" s="244"/>
      <c r="P113" s="244"/>
      <c r="Q113" s="244"/>
      <c r="R113" s="244"/>
      <c r="S113" s="244"/>
      <c r="T113" s="442"/>
    </row>
    <row r="114" spans="1:20" ht="10.5" customHeight="1" x14ac:dyDescent="0.2">
      <c r="A114" s="418" t="s">
        <v>156</v>
      </c>
      <c r="B114" s="418"/>
      <c r="C114" s="418"/>
      <c r="D114" s="418"/>
      <c r="E114" s="418"/>
      <c r="F114" s="450"/>
      <c r="G114" s="450"/>
      <c r="H114" s="450"/>
    </row>
    <row r="115" spans="1:20" ht="10.5" customHeight="1" x14ac:dyDescent="0.2">
      <c r="A115" s="419" t="s">
        <v>689</v>
      </c>
      <c r="B115" s="451"/>
      <c r="C115" s="451"/>
      <c r="D115" s="451"/>
      <c r="E115" s="451"/>
      <c r="F115" s="451"/>
      <c r="G115" s="451"/>
      <c r="H115" s="451"/>
      <c r="I115" s="451"/>
      <c r="J115" s="451"/>
      <c r="K115" s="451"/>
      <c r="L115" s="451"/>
      <c r="M115" s="451"/>
      <c r="N115" s="451"/>
      <c r="O115" s="451"/>
      <c r="P115" s="451"/>
      <c r="Q115" s="451"/>
      <c r="R115" s="451"/>
      <c r="S115" s="451"/>
    </row>
    <row r="116" spans="1:20" ht="10.5" customHeight="1" x14ac:dyDescent="0.2">
      <c r="A116" s="421" t="s">
        <v>690</v>
      </c>
      <c r="B116" s="451"/>
      <c r="C116" s="451"/>
      <c r="D116" s="451"/>
      <c r="E116" s="451"/>
      <c r="F116" s="451"/>
      <c r="G116" s="451"/>
      <c r="H116" s="451"/>
      <c r="I116" s="451"/>
      <c r="J116" s="451"/>
      <c r="K116" s="451"/>
      <c r="L116" s="451"/>
      <c r="M116" s="451"/>
      <c r="N116" s="451"/>
      <c r="O116" s="451"/>
      <c r="P116" s="451"/>
      <c r="Q116" s="451"/>
      <c r="R116" s="451"/>
      <c r="S116" s="451"/>
    </row>
    <row r="117" spans="1:20" ht="10.5" customHeight="1" x14ac:dyDescent="0.2">
      <c r="A117" s="419" t="s">
        <v>209</v>
      </c>
      <c r="B117" s="451"/>
      <c r="C117" s="451"/>
      <c r="D117" s="451"/>
      <c r="E117" s="451"/>
      <c r="F117" s="451"/>
      <c r="G117" s="451"/>
      <c r="H117" s="451"/>
      <c r="I117" s="451"/>
      <c r="J117" s="451"/>
      <c r="K117" s="451"/>
      <c r="L117" s="451"/>
      <c r="M117" s="451"/>
      <c r="N117" s="451"/>
      <c r="O117" s="451"/>
      <c r="P117" s="451"/>
      <c r="Q117" s="451"/>
      <c r="R117" s="451"/>
      <c r="S117" s="451"/>
    </row>
    <row r="118" spans="1:20" ht="10.5" customHeight="1" x14ac:dyDescent="0.2">
      <c r="A118" s="426" t="s">
        <v>226</v>
      </c>
      <c r="B118" s="415"/>
      <c r="C118" s="415"/>
      <c r="D118" s="415"/>
      <c r="E118" s="415"/>
      <c r="F118" s="415"/>
      <c r="G118" s="415"/>
      <c r="H118" s="415"/>
    </row>
    <row r="119" spans="1:20" ht="10.5" customHeight="1" x14ac:dyDescent="0.2">
      <c r="A119" s="419" t="s">
        <v>232</v>
      </c>
      <c r="B119" s="451"/>
      <c r="C119" s="451"/>
      <c r="D119" s="451"/>
      <c r="E119" s="451"/>
      <c r="F119" s="451"/>
      <c r="G119" s="451"/>
      <c r="H119" s="451"/>
      <c r="I119" s="451"/>
      <c r="J119" s="451"/>
      <c r="K119" s="451"/>
      <c r="L119" s="451"/>
      <c r="M119" s="451"/>
      <c r="N119" s="451"/>
      <c r="O119" s="451"/>
      <c r="P119" s="451"/>
      <c r="Q119" s="451"/>
      <c r="R119" s="451"/>
      <c r="S119" s="451"/>
    </row>
    <row r="120" spans="1:20" ht="10.5" customHeight="1" x14ac:dyDescent="0.2">
      <c r="A120" s="452" t="s">
        <v>247</v>
      </c>
      <c r="B120" s="453"/>
      <c r="C120" s="453"/>
      <c r="D120" s="453"/>
      <c r="E120" s="453"/>
      <c r="F120" s="453"/>
      <c r="G120" s="453"/>
      <c r="H120" s="453"/>
      <c r="I120" s="453"/>
      <c r="J120" s="453"/>
      <c r="K120" s="453"/>
      <c r="L120" s="453"/>
      <c r="M120" s="453"/>
      <c r="N120" s="453"/>
      <c r="O120" s="453"/>
      <c r="P120" s="453"/>
      <c r="Q120" s="453"/>
      <c r="R120" s="453"/>
      <c r="S120" s="453"/>
    </row>
    <row r="121" spans="1:20" ht="10.5" customHeight="1" x14ac:dyDescent="0.2">
      <c r="A121" s="426" t="s">
        <v>157</v>
      </c>
      <c r="B121" s="425"/>
      <c r="C121" s="425"/>
      <c r="D121" s="415"/>
      <c r="E121" s="415"/>
      <c r="F121" s="415"/>
      <c r="G121" s="415"/>
      <c r="H121" s="415"/>
    </row>
    <row r="122" spans="1:20" ht="10.5" customHeight="1" x14ac:dyDescent="0.2">
      <c r="A122" s="419" t="s">
        <v>229</v>
      </c>
      <c r="B122" s="451"/>
      <c r="C122" s="451"/>
      <c r="D122" s="451"/>
      <c r="E122" s="451"/>
      <c r="F122" s="451"/>
      <c r="G122" s="451"/>
      <c r="H122" s="451"/>
      <c r="I122" s="451"/>
      <c r="J122" s="451"/>
      <c r="K122" s="451"/>
      <c r="L122" s="451"/>
      <c r="M122" s="451"/>
      <c r="N122" s="451"/>
      <c r="O122" s="451"/>
      <c r="P122" s="451"/>
      <c r="Q122" s="451"/>
      <c r="R122" s="451"/>
      <c r="S122" s="451"/>
    </row>
    <row r="123" spans="1:20" ht="10.5" customHeight="1" x14ac:dyDescent="0.2">
      <c r="A123" s="426" t="s">
        <v>158</v>
      </c>
      <c r="B123" s="425"/>
      <c r="C123" s="425"/>
      <c r="D123" s="415"/>
      <c r="E123" s="415"/>
      <c r="F123" s="415"/>
      <c r="G123" s="415"/>
      <c r="H123" s="415"/>
    </row>
    <row r="124" spans="1:20" ht="10.5" customHeight="1" x14ac:dyDescent="0.2">
      <c r="A124" s="426" t="s">
        <v>272</v>
      </c>
      <c r="B124" s="425"/>
      <c r="C124" s="425"/>
      <c r="D124" s="415"/>
      <c r="E124" s="415"/>
      <c r="F124" s="415"/>
      <c r="G124" s="415"/>
      <c r="H124" s="415"/>
    </row>
    <row r="125" spans="1:20" ht="10.5" customHeight="1" x14ac:dyDescent="0.2">
      <c r="A125" s="419" t="s">
        <v>691</v>
      </c>
      <c r="B125" s="451"/>
      <c r="C125" s="451"/>
      <c r="D125" s="451"/>
      <c r="E125" s="451"/>
      <c r="F125" s="451"/>
      <c r="G125" s="451"/>
      <c r="H125" s="451"/>
      <c r="I125" s="451"/>
      <c r="J125" s="451"/>
      <c r="K125" s="451"/>
      <c r="L125" s="451"/>
      <c r="M125" s="451"/>
      <c r="N125" s="451"/>
      <c r="O125" s="451"/>
      <c r="P125" s="451"/>
      <c r="Q125" s="451"/>
      <c r="R125" s="451"/>
      <c r="S125" s="451"/>
    </row>
    <row r="126" spans="1:20" ht="10.5" customHeight="1" x14ac:dyDescent="0.2">
      <c r="A126" s="423" t="s">
        <v>692</v>
      </c>
      <c r="B126" s="451"/>
      <c r="C126" s="451"/>
      <c r="D126" s="451"/>
      <c r="E126" s="451"/>
      <c r="F126" s="451"/>
      <c r="G126" s="451"/>
      <c r="H126" s="451"/>
      <c r="I126" s="451"/>
      <c r="J126" s="451"/>
      <c r="K126" s="451"/>
      <c r="L126" s="451"/>
      <c r="M126" s="451"/>
      <c r="N126" s="451"/>
      <c r="O126" s="451"/>
      <c r="P126" s="451"/>
      <c r="Q126" s="451"/>
      <c r="R126" s="451"/>
      <c r="S126" s="451"/>
    </row>
    <row r="127" spans="1:20" ht="10.5" customHeight="1" x14ac:dyDescent="0.2">
      <c r="A127" s="419" t="s">
        <v>693</v>
      </c>
      <c r="B127" s="451"/>
      <c r="C127" s="451"/>
      <c r="D127" s="451"/>
      <c r="E127" s="451"/>
      <c r="F127" s="451"/>
      <c r="G127" s="451"/>
      <c r="H127" s="451"/>
      <c r="I127" s="451"/>
      <c r="J127" s="451"/>
      <c r="K127" s="451"/>
      <c r="L127" s="451"/>
      <c r="M127" s="451"/>
      <c r="N127" s="451"/>
      <c r="O127" s="451"/>
      <c r="P127" s="451"/>
      <c r="Q127" s="451"/>
      <c r="R127" s="451"/>
      <c r="S127" s="451"/>
    </row>
    <row r="128" spans="1:20" ht="10.5" customHeight="1" x14ac:dyDescent="0.2">
      <c r="A128" s="423" t="s">
        <v>694</v>
      </c>
      <c r="B128" s="451"/>
      <c r="C128" s="451"/>
      <c r="D128" s="451"/>
      <c r="E128" s="451"/>
      <c r="F128" s="451"/>
      <c r="G128" s="451"/>
      <c r="H128" s="451"/>
      <c r="I128" s="451"/>
      <c r="J128" s="451"/>
      <c r="K128" s="451"/>
      <c r="L128" s="451"/>
      <c r="M128" s="451"/>
      <c r="N128" s="451"/>
      <c r="O128" s="451"/>
      <c r="P128" s="451"/>
      <c r="Q128" s="451"/>
      <c r="R128" s="451"/>
      <c r="S128" s="451"/>
    </row>
    <row r="129" spans="1:19" ht="10.5" customHeight="1" x14ac:dyDescent="0.2">
      <c r="A129" s="426" t="s">
        <v>228</v>
      </c>
      <c r="B129" s="425"/>
      <c r="C129" s="425"/>
      <c r="D129" s="425"/>
      <c r="E129" s="425"/>
      <c r="F129" s="425"/>
      <c r="G129" s="425"/>
      <c r="H129" s="425"/>
      <c r="I129" s="425"/>
      <c r="J129" s="425"/>
      <c r="K129" s="425"/>
      <c r="L129" s="425"/>
      <c r="M129" s="425"/>
      <c r="N129" s="425"/>
      <c r="O129" s="425"/>
      <c r="P129" s="425"/>
      <c r="Q129" s="425"/>
      <c r="R129" s="425"/>
      <c r="S129" s="431"/>
    </row>
    <row r="130" spans="1:19" ht="10.5" customHeight="1" x14ac:dyDescent="0.2">
      <c r="A130" s="426" t="s">
        <v>230</v>
      </c>
      <c r="B130" s="425"/>
      <c r="C130" s="425"/>
      <c r="D130" s="415"/>
      <c r="E130" s="415"/>
      <c r="F130" s="415"/>
      <c r="G130" s="415"/>
      <c r="H130" s="415"/>
    </row>
    <row r="131" spans="1:19" ht="10.5" customHeight="1" x14ac:dyDescent="0.2">
      <c r="A131" s="426" t="s">
        <v>231</v>
      </c>
      <c r="B131" s="425"/>
      <c r="C131" s="425"/>
      <c r="D131" s="415"/>
      <c r="E131" s="415"/>
      <c r="F131" s="415"/>
      <c r="G131" s="415"/>
      <c r="H131" s="415"/>
    </row>
    <row r="132" spans="1:19" ht="10.5" customHeight="1" x14ac:dyDescent="0.2">
      <c r="A132" s="426" t="s">
        <v>227</v>
      </c>
      <c r="B132" s="425"/>
      <c r="C132" s="425"/>
      <c r="D132" s="425"/>
      <c r="E132" s="425"/>
      <c r="F132" s="425"/>
      <c r="G132" s="425"/>
      <c r="H132" s="425"/>
      <c r="I132" s="425"/>
      <c r="J132" s="425"/>
      <c r="K132" s="425"/>
      <c r="L132" s="425"/>
      <c r="M132" s="425"/>
      <c r="N132" s="425"/>
      <c r="O132" s="425"/>
      <c r="P132" s="425"/>
      <c r="Q132" s="425"/>
      <c r="R132" s="425"/>
      <c r="S132" s="431"/>
    </row>
    <row r="133" spans="1:19" ht="12.75" customHeight="1" x14ac:dyDescent="0.2">
      <c r="A133" s="419" t="s">
        <v>695</v>
      </c>
      <c r="B133" s="451"/>
      <c r="C133" s="451"/>
      <c r="D133" s="451"/>
      <c r="E133" s="451"/>
      <c r="F133" s="451"/>
      <c r="G133" s="451"/>
      <c r="H133" s="451"/>
      <c r="I133" s="451"/>
      <c r="J133" s="451"/>
      <c r="K133" s="451"/>
      <c r="L133" s="451"/>
      <c r="M133" s="451"/>
      <c r="N133" s="451"/>
      <c r="O133" s="451"/>
      <c r="P133" s="451"/>
      <c r="Q133" s="451"/>
      <c r="R133" s="451"/>
      <c r="S133" s="451"/>
    </row>
    <row r="134" spans="1:19" ht="12.75" customHeight="1" x14ac:dyDescent="0.2">
      <c r="A134" s="432" t="s">
        <v>696</v>
      </c>
      <c r="B134" s="425"/>
      <c r="C134" s="425"/>
      <c r="D134" s="415"/>
      <c r="E134" s="415"/>
      <c r="F134" s="415"/>
      <c r="G134" s="415"/>
      <c r="H134" s="415"/>
    </row>
    <row r="135" spans="1:19" ht="12.75" customHeight="1" x14ac:dyDescent="0.2">
      <c r="A135" s="429" t="s">
        <v>299</v>
      </c>
      <c r="B135" s="429"/>
      <c r="C135" s="429"/>
      <c r="D135" s="415"/>
      <c r="E135" s="415"/>
      <c r="F135" s="415"/>
      <c r="G135" s="415"/>
      <c r="H135" s="415"/>
    </row>
    <row r="136" spans="1:19" ht="12" customHeight="1" x14ac:dyDescent="0.2">
      <c r="A136" s="448" t="s">
        <v>697</v>
      </c>
      <c r="B136" s="415"/>
      <c r="C136" s="415"/>
      <c r="D136" s="415"/>
      <c r="E136" s="415"/>
      <c r="F136" s="415"/>
      <c r="G136" s="415"/>
      <c r="H136" s="415"/>
    </row>
    <row r="137" spans="1:19" ht="12" customHeight="1" x14ac:dyDescent="0.2">
      <c r="A137" s="454" t="s">
        <v>698</v>
      </c>
      <c r="B137" s="415"/>
      <c r="C137" s="415"/>
      <c r="D137" s="415"/>
      <c r="E137" s="415"/>
      <c r="F137" s="415"/>
      <c r="G137" s="415"/>
      <c r="H137" s="415"/>
    </row>
    <row r="138" spans="1:19" ht="12" customHeight="1" x14ac:dyDescent="0.2">
      <c r="A138" s="448" t="s">
        <v>555</v>
      </c>
      <c r="B138" s="431"/>
      <c r="C138" s="431"/>
      <c r="D138" s="415"/>
      <c r="E138" s="415"/>
      <c r="F138" s="415"/>
      <c r="G138" s="415"/>
      <c r="H138" s="415"/>
    </row>
    <row r="139" spans="1:19" ht="12" customHeight="1" x14ac:dyDescent="0.2">
      <c r="A139" s="448" t="s">
        <v>556</v>
      </c>
      <c r="B139" s="425"/>
      <c r="C139" s="425"/>
      <c r="D139" s="425"/>
      <c r="E139" s="425"/>
      <c r="F139" s="425"/>
      <c r="G139" s="425"/>
      <c r="H139" s="425"/>
    </row>
    <row r="140" spans="1:19" ht="12" customHeight="1" x14ac:dyDescent="0.2">
      <c r="A140" s="426" t="s">
        <v>557</v>
      </c>
      <c r="B140" s="425"/>
      <c r="C140" s="425"/>
    </row>
    <row r="141" spans="1:19" ht="12" customHeight="1" x14ac:dyDescent="0.2">
      <c r="A141" s="426" t="s">
        <v>558</v>
      </c>
      <c r="B141" s="425"/>
      <c r="C141" s="425"/>
    </row>
    <row r="142" spans="1:19" ht="12" customHeight="1" x14ac:dyDescent="0.2">
      <c r="A142" s="426" t="s">
        <v>559</v>
      </c>
    </row>
    <row r="143" spans="1:19" ht="12" customHeight="1" x14ac:dyDescent="0.2">
      <c r="A143" s="426" t="s">
        <v>560</v>
      </c>
    </row>
    <row r="144" spans="1:19" ht="12" customHeight="1" x14ac:dyDescent="0.2">
      <c r="A144" s="426" t="s">
        <v>561</v>
      </c>
    </row>
    <row r="145" spans="1:1" x14ac:dyDescent="0.2">
      <c r="A145" s="426" t="s">
        <v>562</v>
      </c>
    </row>
    <row r="146" spans="1:1" x14ac:dyDescent="0.2">
      <c r="A146" s="426" t="s">
        <v>699</v>
      </c>
    </row>
    <row r="147" spans="1:1" x14ac:dyDescent="0.2">
      <c r="A147" s="432" t="s">
        <v>700</v>
      </c>
    </row>
    <row r="148" spans="1:1" x14ac:dyDescent="0.2">
      <c r="A148" s="426" t="s">
        <v>701</v>
      </c>
    </row>
    <row r="149" spans="1:1" x14ac:dyDescent="0.2">
      <c r="A149" s="432" t="s">
        <v>702</v>
      </c>
    </row>
    <row r="150" spans="1:1" x14ac:dyDescent="0.2">
      <c r="A150" s="426" t="s">
        <v>563</v>
      </c>
    </row>
    <row r="151" spans="1:1" x14ac:dyDescent="0.2">
      <c r="A151" s="426" t="s">
        <v>564</v>
      </c>
    </row>
    <row r="152" spans="1:1" x14ac:dyDescent="0.2">
      <c r="A152" s="426" t="s">
        <v>565</v>
      </c>
    </row>
    <row r="153" spans="1:1" x14ac:dyDescent="0.2">
      <c r="A153" s="426" t="s">
        <v>566</v>
      </c>
    </row>
    <row r="154" spans="1:1" x14ac:dyDescent="0.2">
      <c r="A154" s="426" t="s">
        <v>686</v>
      </c>
    </row>
    <row r="155" spans="1:1" x14ac:dyDescent="0.2">
      <c r="A155" s="432" t="s">
        <v>703</v>
      </c>
    </row>
    <row r="156" spans="1:1" x14ac:dyDescent="0.2">
      <c r="A156" s="432" t="s">
        <v>704</v>
      </c>
    </row>
  </sheetData>
  <phoneticPr fontId="22" type="noConversion"/>
  <pageMargins left="0.23622047244094488" right="0.23622047244094488" top="0.3543307086614173" bottom="0.74803149606299213" header="0.31496062992125984" footer="0.31496062992125984"/>
  <pageSetup scale="5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I159"/>
  <sheetViews>
    <sheetView zoomScaleNormal="100" zoomScaleSheetLayoutView="100" workbookViewId="0">
      <selection activeCell="R18" sqref="R18"/>
    </sheetView>
  </sheetViews>
  <sheetFormatPr defaultColWidth="0" defaultRowHeight="11.25" x14ac:dyDescent="0.2"/>
  <cols>
    <col min="1" max="1" width="23.1640625" style="416" customWidth="1"/>
    <col min="2" max="2" width="11" style="416" customWidth="1"/>
    <col min="3" max="3" width="3.1640625" style="416" customWidth="1"/>
    <col min="4" max="8" width="9.83203125" style="416" customWidth="1"/>
    <col min="9" max="12" width="10" style="415" customWidth="1"/>
    <col min="13" max="13" width="1.83203125" style="415" customWidth="1"/>
    <col min="14" max="15" width="10" style="415" customWidth="1"/>
    <col min="16" max="16" width="3.1640625" style="415" customWidth="1"/>
    <col min="17" max="17" width="11" style="415" customWidth="1"/>
    <col min="18" max="18" width="23.1640625" style="415" customWidth="1"/>
    <col min="19" max="19" width="2.5" style="415" customWidth="1"/>
    <col min="20" max="20" width="9" style="415" customWidth="1"/>
    <col min="21" max="23" width="6.6640625" style="415" customWidth="1"/>
    <col min="24" max="25" width="3.33203125" style="415" customWidth="1"/>
    <col min="26" max="26" width="10.6640625" style="415" hidden="1" customWidth="1"/>
    <col min="27" max="30" width="0" style="415" hidden="1" customWidth="1"/>
    <col min="31" max="31" width="10.6640625" style="415" hidden="1" customWidth="1"/>
    <col min="32" max="38" width="0" style="415" hidden="1" customWidth="1"/>
    <col min="39" max="39" width="10.6640625" style="415" hidden="1" customWidth="1"/>
    <col min="40" max="61" width="0" style="415" hidden="1" customWidth="1"/>
    <col min="62" max="16384" width="10.6640625" style="415" hidden="1"/>
  </cols>
  <sheetData>
    <row r="1" spans="1:20" ht="30" customHeight="1" x14ac:dyDescent="0.2">
      <c r="A1" s="415"/>
      <c r="B1" s="236"/>
      <c r="C1" s="236"/>
      <c r="D1" s="434"/>
      <c r="E1" s="434"/>
      <c r="F1" s="434"/>
      <c r="G1" s="434"/>
      <c r="H1" s="434"/>
    </row>
    <row r="2" spans="1:20" ht="10.5" customHeight="1" x14ac:dyDescent="0.2">
      <c r="A2" s="78" t="s">
        <v>344</v>
      </c>
      <c r="B2" s="236"/>
      <c r="C2" s="236"/>
      <c r="D2" s="434"/>
      <c r="E2" s="434"/>
      <c r="F2" s="434"/>
      <c r="G2" s="434"/>
      <c r="H2" s="434"/>
    </row>
    <row r="3" spans="1:20" ht="12.75" customHeight="1" x14ac:dyDescent="0.2">
      <c r="A3" s="156" t="s">
        <v>160</v>
      </c>
      <c r="B3" s="78"/>
      <c r="C3" s="78"/>
      <c r="D3" s="434"/>
      <c r="E3" s="415"/>
      <c r="F3" s="415"/>
      <c r="G3" s="415"/>
      <c r="H3" s="415"/>
    </row>
    <row r="4" spans="1:20" ht="12.75" customHeight="1" x14ac:dyDescent="0.2">
      <c r="A4" s="156" t="s">
        <v>431</v>
      </c>
      <c r="B4" s="78"/>
      <c r="C4" s="78"/>
      <c r="D4" s="434"/>
      <c r="E4" s="415"/>
      <c r="F4" s="415"/>
      <c r="G4" s="415"/>
      <c r="H4" s="415"/>
    </row>
    <row r="5" spans="1:20" ht="10.5" customHeight="1" x14ac:dyDescent="0.2">
      <c r="A5" s="130" t="s">
        <v>165</v>
      </c>
      <c r="B5" s="78"/>
      <c r="C5" s="118"/>
      <c r="D5" s="425"/>
      <c r="E5" s="415"/>
      <c r="F5" s="415"/>
      <c r="G5" s="415"/>
      <c r="H5" s="415"/>
    </row>
    <row r="6" spans="1:20" ht="10.5" customHeight="1" x14ac:dyDescent="0.2">
      <c r="A6" s="130" t="s">
        <v>417</v>
      </c>
      <c r="B6" s="78"/>
      <c r="C6" s="118"/>
      <c r="D6" s="425"/>
      <c r="E6" s="415"/>
      <c r="F6" s="415"/>
      <c r="G6" s="415"/>
      <c r="H6" s="415"/>
    </row>
    <row r="7" spans="1:20" ht="6" customHeight="1" x14ac:dyDescent="0.2">
      <c r="A7" s="78"/>
      <c r="B7" s="78"/>
      <c r="C7" s="130"/>
      <c r="J7" s="435"/>
      <c r="P7" s="435"/>
      <c r="Q7" s="435"/>
      <c r="R7" s="435"/>
    </row>
    <row r="8" spans="1:20" ht="12" customHeight="1" x14ac:dyDescent="0.2">
      <c r="A8" s="129"/>
      <c r="B8" s="129"/>
      <c r="C8" s="129"/>
      <c r="D8" s="50"/>
      <c r="E8" s="50"/>
      <c r="F8" s="50"/>
      <c r="G8" s="50"/>
      <c r="H8" s="50"/>
      <c r="I8" s="309">
        <v>2024</v>
      </c>
      <c r="J8" s="309"/>
      <c r="K8" s="308"/>
      <c r="L8" s="308"/>
      <c r="M8" s="493"/>
      <c r="N8" s="309">
        <v>2025</v>
      </c>
      <c r="O8" s="309"/>
      <c r="P8" s="222"/>
      <c r="Q8" s="222"/>
      <c r="R8" s="222"/>
      <c r="S8" s="287"/>
      <c r="T8" s="287"/>
    </row>
    <row r="9" spans="1:20" ht="12" customHeight="1" x14ac:dyDescent="0.2">
      <c r="A9" s="415"/>
      <c r="B9" s="415"/>
      <c r="C9" s="415"/>
      <c r="D9" s="2">
        <v>2020</v>
      </c>
      <c r="E9" s="2">
        <v>2021</v>
      </c>
      <c r="F9" s="2">
        <v>2022</v>
      </c>
      <c r="G9" s="2">
        <v>2023</v>
      </c>
      <c r="H9" s="2">
        <v>2024</v>
      </c>
      <c r="I9" s="306" t="s">
        <v>50</v>
      </c>
      <c r="J9" s="306" t="s">
        <v>51</v>
      </c>
      <c r="K9" s="306" t="s">
        <v>52</v>
      </c>
      <c r="L9" s="306" t="s">
        <v>53</v>
      </c>
      <c r="M9" s="331"/>
      <c r="N9" s="306" t="s">
        <v>50</v>
      </c>
      <c r="O9" s="306" t="s">
        <v>51</v>
      </c>
      <c r="P9" s="222"/>
      <c r="Q9" s="222"/>
      <c r="R9" s="222"/>
      <c r="S9" s="288"/>
      <c r="T9" s="288"/>
    </row>
    <row r="10" spans="1:20" ht="12" customHeight="1" x14ac:dyDescent="0.2">
      <c r="A10" s="119"/>
      <c r="B10" s="119"/>
      <c r="C10" s="119"/>
      <c r="D10" s="234"/>
      <c r="E10" s="234"/>
      <c r="F10" s="234"/>
      <c r="G10" s="234"/>
      <c r="H10" s="234"/>
      <c r="I10" s="307" t="s">
        <v>389</v>
      </c>
      <c r="J10" s="307" t="s">
        <v>390</v>
      </c>
      <c r="K10" s="307" t="s">
        <v>391</v>
      </c>
      <c r="L10" s="307" t="s">
        <v>392</v>
      </c>
      <c r="M10" s="307"/>
      <c r="N10" s="307" t="s">
        <v>389</v>
      </c>
      <c r="O10" s="307" t="s">
        <v>390</v>
      </c>
      <c r="P10" s="234"/>
      <c r="Q10" s="234"/>
      <c r="R10" s="234"/>
      <c r="S10" s="288"/>
      <c r="T10" s="288"/>
    </row>
    <row r="11" spans="1:20" ht="12" customHeight="1" x14ac:dyDescent="0.2">
      <c r="A11" s="78"/>
      <c r="B11" s="78"/>
      <c r="C11" s="78"/>
      <c r="D11" s="222"/>
      <c r="E11" s="222"/>
      <c r="F11" s="222"/>
      <c r="G11" s="222"/>
      <c r="H11" s="288"/>
      <c r="I11" s="235"/>
      <c r="J11" s="235"/>
      <c r="K11" s="235"/>
      <c r="L11" s="235"/>
      <c r="M11" s="235"/>
      <c r="N11" s="235"/>
      <c r="O11" s="235"/>
      <c r="P11" s="288"/>
      <c r="Q11" s="288"/>
      <c r="R11" s="288"/>
      <c r="S11" s="288"/>
      <c r="T11" s="288"/>
    </row>
    <row r="12" spans="1:20" ht="7.5" customHeight="1" x14ac:dyDescent="0.2">
      <c r="A12" s="78"/>
      <c r="B12" s="78"/>
      <c r="C12" s="75"/>
      <c r="D12" s="436"/>
      <c r="E12" s="436"/>
      <c r="F12" s="436"/>
      <c r="G12" s="436"/>
      <c r="H12" s="436"/>
      <c r="I12" s="437"/>
      <c r="J12" s="437"/>
      <c r="K12" s="437"/>
      <c r="L12" s="437"/>
      <c r="M12" s="437"/>
      <c r="N12" s="437"/>
      <c r="O12" s="437"/>
      <c r="P12" s="436"/>
      <c r="Q12" s="436"/>
      <c r="R12" s="436"/>
      <c r="S12" s="436"/>
      <c r="T12" s="436"/>
    </row>
    <row r="13" spans="1:20" ht="10.5" customHeight="1" x14ac:dyDescent="0.2">
      <c r="A13" s="512" t="s">
        <v>67</v>
      </c>
      <c r="B13" s="514" t="s">
        <v>95</v>
      </c>
      <c r="C13" s="415"/>
      <c r="D13" s="439">
        <v>48.593594578180671</v>
      </c>
      <c r="E13" s="439">
        <v>53.9</v>
      </c>
      <c r="F13" s="439">
        <v>55.992558432154354</v>
      </c>
      <c r="G13" s="439">
        <v>57.225000000000001</v>
      </c>
      <c r="H13" s="439">
        <v>56.65</v>
      </c>
      <c r="I13" s="440">
        <v>55.8</v>
      </c>
      <c r="J13" s="440">
        <v>56.5</v>
      </c>
      <c r="K13" s="440">
        <v>56.7</v>
      </c>
      <c r="L13" s="440">
        <v>57.6</v>
      </c>
      <c r="M13" s="440"/>
      <c r="N13" s="440">
        <v>55.8</v>
      </c>
      <c r="O13" s="440">
        <v>55.9</v>
      </c>
      <c r="P13" s="439"/>
      <c r="Q13" s="415" t="s">
        <v>95</v>
      </c>
      <c r="R13" s="438" t="s">
        <v>67</v>
      </c>
      <c r="S13" s="439"/>
      <c r="T13" s="439"/>
    </row>
    <row r="14" spans="1:20" ht="10.5" customHeight="1" x14ac:dyDescent="0.2">
      <c r="A14" s="513"/>
      <c r="B14" s="514" t="s">
        <v>146</v>
      </c>
      <c r="C14" s="415"/>
      <c r="D14" s="442">
        <v>57.92172071137292</v>
      </c>
      <c r="E14" s="442">
        <v>63.924999999999997</v>
      </c>
      <c r="F14" s="442">
        <v>65.675954452340847</v>
      </c>
      <c r="G14" s="442">
        <v>66.650000000000006</v>
      </c>
      <c r="H14" s="442">
        <v>65.625</v>
      </c>
      <c r="I14" s="443">
        <v>64.5</v>
      </c>
      <c r="J14" s="443">
        <v>65.3</v>
      </c>
      <c r="K14" s="443">
        <v>66.2</v>
      </c>
      <c r="L14" s="443">
        <v>66.5</v>
      </c>
      <c r="M14" s="443"/>
      <c r="N14" s="443">
        <v>65.3</v>
      </c>
      <c r="O14" s="443">
        <v>64.900000000000006</v>
      </c>
      <c r="P14" s="442"/>
      <c r="Q14" s="415" t="s">
        <v>418</v>
      </c>
      <c r="R14" s="441"/>
      <c r="S14" s="442"/>
      <c r="T14" s="442"/>
    </row>
    <row r="15" spans="1:20" ht="10.5" customHeight="1" x14ac:dyDescent="0.2">
      <c r="A15" s="514"/>
      <c r="B15" s="514" t="s">
        <v>147</v>
      </c>
      <c r="C15" s="415"/>
      <c r="D15" s="442">
        <v>40.215879517213999</v>
      </c>
      <c r="E15" s="442">
        <v>44.675000000000004</v>
      </c>
      <c r="F15" s="442">
        <v>47.108785513666277</v>
      </c>
      <c r="G15" s="442">
        <v>48.625</v>
      </c>
      <c r="H15" s="442">
        <v>48.35</v>
      </c>
      <c r="I15" s="443">
        <v>47.8</v>
      </c>
      <c r="J15" s="443">
        <v>48.3</v>
      </c>
      <c r="K15" s="443">
        <v>47.9</v>
      </c>
      <c r="L15" s="443">
        <v>49.4</v>
      </c>
      <c r="M15" s="443"/>
      <c r="N15" s="443">
        <v>46.9</v>
      </c>
      <c r="O15" s="443">
        <v>47.6</v>
      </c>
      <c r="P15" s="442"/>
      <c r="Q15" s="415" t="s">
        <v>419</v>
      </c>
      <c r="S15" s="442"/>
      <c r="T15" s="442"/>
    </row>
    <row r="16" spans="1:20" ht="7.5" customHeight="1" x14ac:dyDescent="0.2">
      <c r="A16" s="514"/>
      <c r="B16" s="514"/>
      <c r="C16" s="415"/>
      <c r="D16" s="442"/>
      <c r="E16" s="442"/>
      <c r="F16" s="442"/>
      <c r="G16" s="442"/>
      <c r="H16" s="442"/>
      <c r="I16" s="443"/>
      <c r="J16" s="443"/>
      <c r="K16" s="443"/>
      <c r="L16" s="443"/>
      <c r="M16" s="443"/>
      <c r="N16" s="443"/>
      <c r="O16" s="443"/>
      <c r="P16" s="442"/>
      <c r="S16" s="442"/>
      <c r="T16" s="442"/>
    </row>
    <row r="17" spans="1:21" ht="10.5" customHeight="1" x14ac:dyDescent="0.2">
      <c r="A17" s="515" t="s">
        <v>1002</v>
      </c>
      <c r="B17" s="514" t="s">
        <v>95</v>
      </c>
      <c r="C17" s="415"/>
      <c r="D17" s="439">
        <v>55.618729917183096</v>
      </c>
      <c r="E17" s="439">
        <v>60.072798689820232</v>
      </c>
      <c r="F17" s="439">
        <v>64.602381088286378</v>
      </c>
      <c r="G17" s="439">
        <v>69.228726676235397</v>
      </c>
      <c r="H17" s="439">
        <v>69.228726676235397</v>
      </c>
      <c r="I17" s="440">
        <v>0</v>
      </c>
      <c r="J17" s="440">
        <v>0</v>
      </c>
      <c r="K17" s="440">
        <v>0</v>
      </c>
      <c r="L17" s="440">
        <v>0</v>
      </c>
      <c r="M17" s="440"/>
      <c r="N17" s="440">
        <v>0</v>
      </c>
      <c r="O17" s="440">
        <v>0</v>
      </c>
      <c r="P17" s="439"/>
      <c r="Q17" s="415" t="s">
        <v>95</v>
      </c>
      <c r="R17" s="444" t="s">
        <v>1003</v>
      </c>
      <c r="S17" s="439"/>
      <c r="T17" s="439"/>
      <c r="U17" s="439"/>
    </row>
    <row r="18" spans="1:21" ht="10.5" customHeight="1" x14ac:dyDescent="0.2">
      <c r="A18" s="513"/>
      <c r="B18" s="514" t="s">
        <v>146</v>
      </c>
      <c r="C18" s="415"/>
      <c r="D18" s="442">
        <v>58.058606246185917</v>
      </c>
      <c r="E18" s="442">
        <v>61.378760511110947</v>
      </c>
      <c r="F18" s="442">
        <v>64.231216083395609</v>
      </c>
      <c r="G18" s="442">
        <v>66.708596561375458</v>
      </c>
      <c r="H18" s="442">
        <v>66.708596561375458</v>
      </c>
      <c r="I18" s="443">
        <v>0</v>
      </c>
      <c r="J18" s="443">
        <v>0</v>
      </c>
      <c r="K18" s="443">
        <v>0</v>
      </c>
      <c r="L18" s="443">
        <v>0</v>
      </c>
      <c r="M18" s="443"/>
      <c r="N18" s="443">
        <v>0</v>
      </c>
      <c r="O18" s="443">
        <v>0</v>
      </c>
      <c r="P18" s="442"/>
      <c r="Q18" s="415" t="s">
        <v>418</v>
      </c>
      <c r="R18" s="441"/>
      <c r="S18" s="442"/>
      <c r="T18" s="442"/>
      <c r="U18" s="442"/>
    </row>
    <row r="19" spans="1:21" ht="10.5" customHeight="1" x14ac:dyDescent="0.2">
      <c r="A19" s="514"/>
      <c r="B19" s="514" t="s">
        <v>147</v>
      </c>
      <c r="C19" s="415"/>
      <c r="D19" s="442">
        <v>50.129622414306802</v>
      </c>
      <c r="E19" s="442">
        <v>56.145859160988635</v>
      </c>
      <c r="F19" s="442">
        <v>62.744499116574332</v>
      </c>
      <c r="G19" s="442">
        <v>69.985409252669044</v>
      </c>
      <c r="H19" s="442">
        <v>69.985409252669044</v>
      </c>
      <c r="I19" s="443">
        <v>0</v>
      </c>
      <c r="J19" s="443">
        <v>0</v>
      </c>
      <c r="K19" s="443">
        <v>0</v>
      </c>
      <c r="L19" s="443">
        <v>0</v>
      </c>
      <c r="M19" s="443"/>
      <c r="N19" s="443">
        <v>0</v>
      </c>
      <c r="O19" s="443">
        <v>0</v>
      </c>
      <c r="P19" s="442"/>
      <c r="Q19" s="415" t="s">
        <v>419</v>
      </c>
      <c r="S19" s="442"/>
      <c r="T19" s="442"/>
      <c r="U19" s="442"/>
    </row>
    <row r="20" spans="1:21" ht="7.5" customHeight="1" x14ac:dyDescent="0.2">
      <c r="A20" s="514"/>
      <c r="B20" s="514"/>
      <c r="C20" s="415"/>
      <c r="D20" s="442"/>
      <c r="E20" s="442"/>
      <c r="F20" s="442"/>
      <c r="G20" s="442"/>
      <c r="H20" s="442"/>
      <c r="I20" s="443"/>
      <c r="J20" s="443"/>
      <c r="K20" s="443"/>
      <c r="L20" s="443"/>
      <c r="M20" s="443"/>
      <c r="N20" s="443"/>
      <c r="O20" s="443"/>
      <c r="P20" s="442"/>
      <c r="S20" s="442"/>
      <c r="T20" s="442"/>
      <c r="U20" s="442"/>
    </row>
    <row r="21" spans="1:21" ht="10.5" customHeight="1" x14ac:dyDescent="0.2">
      <c r="A21" s="515" t="s">
        <v>148</v>
      </c>
      <c r="B21" s="514" t="s">
        <v>95</v>
      </c>
      <c r="C21" s="415"/>
      <c r="D21" s="439">
        <v>51.113662456946038</v>
      </c>
      <c r="E21" s="439">
        <v>52.570800000000006</v>
      </c>
      <c r="F21" s="439">
        <v>57.6</v>
      </c>
      <c r="G21" s="439">
        <v>57.378299999999989</v>
      </c>
      <c r="H21" s="439">
        <v>61.068893192292897</v>
      </c>
      <c r="I21" s="440">
        <v>0</v>
      </c>
      <c r="J21" s="440">
        <v>0</v>
      </c>
      <c r="K21" s="440">
        <v>0</v>
      </c>
      <c r="L21" s="440">
        <v>0</v>
      </c>
      <c r="M21" s="440"/>
      <c r="N21" s="440">
        <v>0</v>
      </c>
      <c r="O21" s="440">
        <v>0</v>
      </c>
      <c r="P21" s="439"/>
      <c r="Q21" s="415" t="s">
        <v>95</v>
      </c>
      <c r="R21" s="444" t="s">
        <v>148</v>
      </c>
      <c r="S21" s="439"/>
      <c r="T21" s="439"/>
      <c r="U21" s="439"/>
    </row>
    <row r="22" spans="1:21" ht="10.5" customHeight="1" x14ac:dyDescent="0.2">
      <c r="A22" s="513"/>
      <c r="B22" s="514" t="s">
        <v>146</v>
      </c>
      <c r="C22" s="415"/>
      <c r="D22" s="442">
        <v>54.711538461538453</v>
      </c>
      <c r="E22" s="442">
        <v>56.353899999999996</v>
      </c>
      <c r="F22" s="442">
        <v>62</v>
      </c>
      <c r="G22" s="442">
        <v>61.908000000000001</v>
      </c>
      <c r="H22" s="442">
        <v>62.137599999999999</v>
      </c>
      <c r="I22" s="443">
        <v>0</v>
      </c>
      <c r="J22" s="443">
        <v>0</v>
      </c>
      <c r="K22" s="443">
        <v>0</v>
      </c>
      <c r="L22" s="443">
        <v>0</v>
      </c>
      <c r="M22" s="443"/>
      <c r="N22" s="443">
        <v>0</v>
      </c>
      <c r="O22" s="443">
        <v>0</v>
      </c>
      <c r="P22" s="442"/>
      <c r="Q22" s="415" t="s">
        <v>418</v>
      </c>
      <c r="R22" s="441"/>
      <c r="S22" s="442"/>
      <c r="T22" s="442"/>
      <c r="U22" s="442"/>
    </row>
    <row r="23" spans="1:21" ht="10.5" customHeight="1" x14ac:dyDescent="0.2">
      <c r="A23" s="514"/>
      <c r="B23" s="514" t="s">
        <v>147</v>
      </c>
      <c r="C23" s="415"/>
      <c r="D23" s="442">
        <v>47.803163444639715</v>
      </c>
      <c r="E23" s="442">
        <v>49.248000000000005</v>
      </c>
      <c r="F23" s="442">
        <v>53.7</v>
      </c>
      <c r="G23" s="442">
        <v>53.335799999999999</v>
      </c>
      <c r="H23" s="442">
        <v>55.797933333333333</v>
      </c>
      <c r="I23" s="443">
        <v>0</v>
      </c>
      <c r="J23" s="443">
        <v>0</v>
      </c>
      <c r="K23" s="443">
        <v>0</v>
      </c>
      <c r="L23" s="443">
        <v>0</v>
      </c>
      <c r="M23" s="443"/>
      <c r="N23" s="443">
        <v>0</v>
      </c>
      <c r="O23" s="443">
        <v>0</v>
      </c>
      <c r="P23" s="442"/>
      <c r="Q23" s="415" t="s">
        <v>419</v>
      </c>
      <c r="S23" s="442"/>
      <c r="T23" s="442"/>
      <c r="U23" s="442"/>
    </row>
    <row r="24" spans="1:21" ht="7.5" customHeight="1" x14ac:dyDescent="0.2">
      <c r="A24" s="514"/>
      <c r="B24" s="514"/>
      <c r="C24" s="415"/>
      <c r="D24" s="442"/>
      <c r="E24" s="442"/>
      <c r="F24" s="442"/>
      <c r="G24" s="442"/>
      <c r="H24" s="442"/>
      <c r="I24" s="443"/>
      <c r="J24" s="443"/>
      <c r="K24" s="443"/>
      <c r="L24" s="443"/>
      <c r="M24" s="443"/>
      <c r="N24" s="443"/>
      <c r="O24" s="443"/>
      <c r="P24" s="442"/>
      <c r="S24" s="442"/>
      <c r="T24" s="442"/>
      <c r="U24" s="442"/>
    </row>
    <row r="25" spans="1:21" ht="10.5" customHeight="1" x14ac:dyDescent="0.2">
      <c r="A25" s="515" t="s">
        <v>149</v>
      </c>
      <c r="B25" s="514" t="s">
        <v>95</v>
      </c>
      <c r="C25" s="415"/>
      <c r="D25" s="439">
        <v>47.55955751208667</v>
      </c>
      <c r="E25" s="439">
        <v>52.98</v>
      </c>
      <c r="F25" s="439">
        <v>54.708400000000005</v>
      </c>
      <c r="G25" s="439">
        <v>56.444150000000008</v>
      </c>
      <c r="H25" s="439">
        <v>55.117700000000006</v>
      </c>
      <c r="I25" s="440">
        <v>0</v>
      </c>
      <c r="J25" s="440">
        <v>0</v>
      </c>
      <c r="K25" s="440">
        <v>0</v>
      </c>
      <c r="L25" s="440">
        <v>0</v>
      </c>
      <c r="M25" s="440"/>
      <c r="N25" s="440">
        <v>0</v>
      </c>
      <c r="O25" s="440">
        <v>0</v>
      </c>
      <c r="P25" s="439"/>
      <c r="Q25" s="415" t="s">
        <v>95</v>
      </c>
      <c r="R25" s="444" t="s">
        <v>420</v>
      </c>
      <c r="S25" s="439"/>
      <c r="T25" s="439"/>
      <c r="U25" s="439"/>
    </row>
    <row r="26" spans="1:21" ht="10.5" customHeight="1" x14ac:dyDescent="0.2">
      <c r="A26" s="513"/>
      <c r="B26" s="514" t="s">
        <v>146</v>
      </c>
      <c r="C26" s="415"/>
      <c r="D26" s="442">
        <v>60.701542825766488</v>
      </c>
      <c r="E26" s="442">
        <v>62.5</v>
      </c>
      <c r="F26" s="442">
        <v>70.463999999999999</v>
      </c>
      <c r="G26" s="442">
        <v>69.819749999999999</v>
      </c>
      <c r="H26" s="442">
        <v>68.724199999999996</v>
      </c>
      <c r="I26" s="443">
        <v>0</v>
      </c>
      <c r="J26" s="443">
        <v>0</v>
      </c>
      <c r="K26" s="443">
        <v>0</v>
      </c>
      <c r="L26" s="443">
        <v>0</v>
      </c>
      <c r="M26" s="443"/>
      <c r="N26" s="443">
        <v>0</v>
      </c>
      <c r="O26" s="443">
        <v>0</v>
      </c>
      <c r="P26" s="442"/>
      <c r="Q26" s="415" t="s">
        <v>418</v>
      </c>
      <c r="R26" s="441"/>
      <c r="S26" s="442"/>
      <c r="T26" s="442"/>
      <c r="U26" s="442"/>
    </row>
    <row r="27" spans="1:21" ht="10.5" customHeight="1" x14ac:dyDescent="0.2">
      <c r="A27" s="514"/>
      <c r="B27" s="514" t="s">
        <v>147</v>
      </c>
      <c r="C27" s="415"/>
      <c r="D27" s="442">
        <v>35.208732185076208</v>
      </c>
      <c r="E27" s="442">
        <v>37.5</v>
      </c>
      <c r="F27" s="442">
        <v>41.735999999999997</v>
      </c>
      <c r="G27" s="442">
        <v>43.5246</v>
      </c>
      <c r="H27" s="442">
        <v>42.248400000000004</v>
      </c>
      <c r="I27" s="443">
        <v>0</v>
      </c>
      <c r="J27" s="443">
        <v>0</v>
      </c>
      <c r="K27" s="443">
        <v>0</v>
      </c>
      <c r="L27" s="443">
        <v>0</v>
      </c>
      <c r="M27" s="443"/>
      <c r="N27" s="443">
        <v>0</v>
      </c>
      <c r="O27" s="443">
        <v>0</v>
      </c>
      <c r="P27" s="442"/>
      <c r="Q27" s="415" t="s">
        <v>419</v>
      </c>
      <c r="S27" s="442"/>
      <c r="T27" s="442"/>
      <c r="U27" s="442"/>
    </row>
    <row r="28" spans="1:21" ht="7.5" customHeight="1" x14ac:dyDescent="0.2">
      <c r="A28" s="514"/>
      <c r="B28" s="514"/>
      <c r="C28" s="415"/>
      <c r="D28" s="442"/>
      <c r="E28" s="442"/>
      <c r="F28" s="442"/>
      <c r="G28" s="442"/>
      <c r="H28" s="442"/>
      <c r="I28" s="443"/>
      <c r="J28" s="443"/>
      <c r="K28" s="443"/>
      <c r="L28" s="443"/>
      <c r="M28" s="443"/>
      <c r="N28" s="443"/>
      <c r="O28" s="443"/>
      <c r="P28" s="442"/>
      <c r="S28" s="442"/>
      <c r="T28" s="442"/>
      <c r="U28" s="442"/>
    </row>
    <row r="29" spans="1:21" ht="10.5" customHeight="1" x14ac:dyDescent="0.2">
      <c r="A29" s="512" t="s">
        <v>222</v>
      </c>
      <c r="B29" s="514" t="s">
        <v>95</v>
      </c>
      <c r="C29" s="415"/>
      <c r="D29" s="439">
        <v>65.813671148435532</v>
      </c>
      <c r="E29" s="439">
        <v>72.853056297779546</v>
      </c>
      <c r="F29" s="439">
        <v>74.522500000000008</v>
      </c>
      <c r="G29" s="439">
        <v>75.068365557661181</v>
      </c>
      <c r="H29" s="439">
        <v>76.353164363906274</v>
      </c>
      <c r="I29" s="440">
        <v>76.037675243227298</v>
      </c>
      <c r="J29" s="440">
        <v>76.122933906671463</v>
      </c>
      <c r="K29" s="440">
        <v>76.217657053471825</v>
      </c>
      <c r="L29" s="440">
        <v>77.034391252254537</v>
      </c>
      <c r="M29" s="440"/>
      <c r="N29" s="440">
        <v>76.639625378275269</v>
      </c>
      <c r="O29" s="440">
        <v>76.658106951449653</v>
      </c>
      <c r="P29" s="439"/>
      <c r="Q29" s="415" t="s">
        <v>95</v>
      </c>
      <c r="R29" s="438" t="s">
        <v>421</v>
      </c>
      <c r="S29" s="439"/>
      <c r="T29" s="439"/>
    </row>
    <row r="30" spans="1:21" ht="10.5" customHeight="1" x14ac:dyDescent="0.2">
      <c r="A30" s="516" t="s">
        <v>219</v>
      </c>
      <c r="B30" s="514" t="s">
        <v>146</v>
      </c>
      <c r="C30" s="415"/>
      <c r="D30" s="442">
        <v>74.37937296130184</v>
      </c>
      <c r="E30" s="442">
        <v>79.630441783899499</v>
      </c>
      <c r="F30" s="442">
        <v>81.185000000000002</v>
      </c>
      <c r="G30" s="442">
        <v>81.05569317033121</v>
      </c>
      <c r="H30" s="442">
        <v>81.974265294540757</v>
      </c>
      <c r="I30" s="443">
        <v>81.582422321217166</v>
      </c>
      <c r="J30" s="443">
        <v>81.925371598261677</v>
      </c>
      <c r="K30" s="443">
        <v>81.862676236226818</v>
      </c>
      <c r="L30" s="443">
        <v>82.526591022457353</v>
      </c>
      <c r="M30" s="443"/>
      <c r="N30" s="443">
        <v>82.646867259528435</v>
      </c>
      <c r="O30" s="443">
        <v>82.348433441056216</v>
      </c>
      <c r="P30" s="442"/>
      <c r="Q30" s="415" t="s">
        <v>418</v>
      </c>
      <c r="R30" s="445" t="s">
        <v>422</v>
      </c>
      <c r="S30" s="442"/>
      <c r="T30" s="442"/>
    </row>
    <row r="31" spans="1:21" ht="10.5" customHeight="1" x14ac:dyDescent="0.2">
      <c r="A31" s="514"/>
      <c r="B31" s="514" t="s">
        <v>147</v>
      </c>
      <c r="C31" s="415"/>
      <c r="D31" s="442">
        <v>57.558306027204033</v>
      </c>
      <c r="E31" s="442">
        <v>66.425685155950532</v>
      </c>
      <c r="F31" s="442">
        <v>68.155000000000001</v>
      </c>
      <c r="G31" s="442">
        <v>69.382903302353014</v>
      </c>
      <c r="H31" s="442">
        <v>71.019805541964843</v>
      </c>
      <c r="I31" s="443">
        <v>70.769251846302694</v>
      </c>
      <c r="J31" s="443">
        <v>70.58555426762058</v>
      </c>
      <c r="K31" s="443">
        <v>70.870454234442818</v>
      </c>
      <c r="L31" s="443">
        <v>71.853961819493321</v>
      </c>
      <c r="M31" s="443"/>
      <c r="N31" s="443">
        <v>70.95371629354986</v>
      </c>
      <c r="O31" s="443">
        <v>71.299919958796551</v>
      </c>
      <c r="P31" s="442"/>
      <c r="Q31" s="415" t="s">
        <v>419</v>
      </c>
      <c r="S31" s="442"/>
      <c r="T31" s="442"/>
    </row>
    <row r="32" spans="1:21" ht="7.5" customHeight="1" x14ac:dyDescent="0.2">
      <c r="A32" s="514"/>
      <c r="B32" s="514"/>
      <c r="C32" s="415"/>
      <c r="D32" s="442"/>
      <c r="E32" s="442"/>
      <c r="F32" s="442"/>
      <c r="G32" s="442"/>
      <c r="H32" s="442"/>
      <c r="I32" s="443"/>
      <c r="J32" s="443"/>
      <c r="K32" s="443"/>
      <c r="L32" s="443"/>
      <c r="M32" s="443"/>
      <c r="N32" s="443"/>
      <c r="O32" s="443"/>
      <c r="P32" s="442"/>
      <c r="S32" s="442"/>
      <c r="T32" s="442"/>
    </row>
    <row r="33" spans="1:21" ht="10.5" customHeight="1" x14ac:dyDescent="0.2">
      <c r="A33" s="512" t="s">
        <v>19</v>
      </c>
      <c r="B33" s="514" t="s">
        <v>95</v>
      </c>
      <c r="C33" s="415"/>
      <c r="D33" s="439">
        <v>51.138139526944926</v>
      </c>
      <c r="E33" s="439">
        <v>53.178829342745367</v>
      </c>
      <c r="F33" s="439">
        <v>56.599999999999994</v>
      </c>
      <c r="G33" s="439">
        <v>56.824999999999996</v>
      </c>
      <c r="H33" s="439">
        <v>57.974999999999994</v>
      </c>
      <c r="I33" s="440">
        <v>57</v>
      </c>
      <c r="J33" s="440">
        <v>57.8</v>
      </c>
      <c r="K33" s="440">
        <v>58.4</v>
      </c>
      <c r="L33" s="440">
        <v>58.7</v>
      </c>
      <c r="M33" s="440"/>
      <c r="N33" s="440">
        <v>57.8</v>
      </c>
      <c r="O33" s="440">
        <v>58.8</v>
      </c>
      <c r="P33" s="439"/>
      <c r="Q33" s="415" t="s">
        <v>95</v>
      </c>
      <c r="R33" s="438" t="s">
        <v>305</v>
      </c>
      <c r="S33" s="439"/>
      <c r="T33" s="439"/>
    </row>
    <row r="34" spans="1:21" ht="10.5" customHeight="1" x14ac:dyDescent="0.2">
      <c r="A34" s="513"/>
      <c r="B34" s="514" t="s">
        <v>146</v>
      </c>
      <c r="C34" s="415"/>
      <c r="D34" s="442">
        <v>61.529556403877194</v>
      </c>
      <c r="E34" s="442">
        <v>63.964917784857732</v>
      </c>
      <c r="F34" s="442">
        <v>66.974999999999994</v>
      </c>
      <c r="G34" s="442">
        <v>67</v>
      </c>
      <c r="H34" s="442">
        <v>68.25</v>
      </c>
      <c r="I34" s="443">
        <v>67.400000000000006</v>
      </c>
      <c r="J34" s="443">
        <v>68.099999999999994</v>
      </c>
      <c r="K34" s="443">
        <v>68.599999999999994</v>
      </c>
      <c r="L34" s="443">
        <v>68.900000000000006</v>
      </c>
      <c r="M34" s="443"/>
      <c r="N34" s="443">
        <v>68.099999999999994</v>
      </c>
      <c r="O34" s="443">
        <v>68.8</v>
      </c>
      <c r="P34" s="442"/>
      <c r="Q34" s="415" t="s">
        <v>418</v>
      </c>
      <c r="R34" s="441"/>
      <c r="S34" s="442"/>
      <c r="T34" s="442"/>
    </row>
    <row r="35" spans="1:21" ht="10.5" customHeight="1" x14ac:dyDescent="0.2">
      <c r="A35" s="514"/>
      <c r="B35" s="514" t="s">
        <v>147</v>
      </c>
      <c r="C35" s="415"/>
      <c r="D35" s="442">
        <v>41.411217335450921</v>
      </c>
      <c r="E35" s="442">
        <v>43.073471630159091</v>
      </c>
      <c r="F35" s="442">
        <v>46.85</v>
      </c>
      <c r="G35" s="442">
        <v>47.325000000000003</v>
      </c>
      <c r="H35" s="442">
        <v>48.400000000000006</v>
      </c>
      <c r="I35" s="443">
        <v>47.3</v>
      </c>
      <c r="J35" s="443">
        <v>48.2</v>
      </c>
      <c r="K35" s="443">
        <v>48.9</v>
      </c>
      <c r="L35" s="443">
        <v>49.2</v>
      </c>
      <c r="M35" s="443"/>
      <c r="N35" s="443">
        <v>48.3</v>
      </c>
      <c r="O35" s="443">
        <v>49.5</v>
      </c>
      <c r="P35" s="442"/>
      <c r="Q35" s="415" t="s">
        <v>419</v>
      </c>
      <c r="S35" s="442"/>
      <c r="T35" s="442"/>
    </row>
    <row r="36" spans="1:21" ht="7.5" customHeight="1" x14ac:dyDescent="0.2">
      <c r="A36" s="514"/>
      <c r="B36" s="514"/>
      <c r="C36" s="415"/>
      <c r="D36" s="442"/>
      <c r="E36" s="442"/>
      <c r="F36" s="442"/>
      <c r="G36" s="442"/>
      <c r="H36" s="442"/>
      <c r="I36" s="443"/>
      <c r="J36" s="443"/>
      <c r="K36" s="443"/>
      <c r="L36" s="443"/>
      <c r="M36" s="443"/>
      <c r="N36" s="443"/>
      <c r="O36" s="443"/>
      <c r="P36" s="442"/>
      <c r="S36" s="442"/>
      <c r="T36" s="442"/>
    </row>
    <row r="37" spans="1:21" ht="10.5" customHeight="1" x14ac:dyDescent="0.2">
      <c r="A37" s="512" t="s">
        <v>99</v>
      </c>
      <c r="B37" s="514" t="s">
        <v>95</v>
      </c>
      <c r="C37" s="415"/>
      <c r="D37" s="439">
        <v>50.113857509554713</v>
      </c>
      <c r="E37" s="439">
        <v>52.14587385073046</v>
      </c>
      <c r="F37" s="439">
        <v>55.082500000000003</v>
      </c>
      <c r="G37" s="439">
        <v>55.867282906005279</v>
      </c>
      <c r="H37" s="439">
        <v>56.717356902253655</v>
      </c>
      <c r="I37" s="440">
        <v>56.996540605078259</v>
      </c>
      <c r="J37" s="440">
        <v>56.942921263697599</v>
      </c>
      <c r="K37" s="440">
        <v>56.338264314548212</v>
      </c>
      <c r="L37" s="440">
        <v>56.591701425690566</v>
      </c>
      <c r="M37" s="440"/>
      <c r="N37" s="440">
        <v>56.966322909069724</v>
      </c>
      <c r="O37" s="440">
        <v>56.430613931958852</v>
      </c>
      <c r="P37" s="439"/>
      <c r="Q37" s="415" t="s">
        <v>95</v>
      </c>
      <c r="R37" s="438" t="s">
        <v>99</v>
      </c>
      <c r="S37" s="439"/>
      <c r="T37" s="439"/>
    </row>
    <row r="38" spans="1:21" ht="10.5" customHeight="1" x14ac:dyDescent="0.2">
      <c r="A38" s="513"/>
      <c r="B38" s="514" t="s">
        <v>146</v>
      </c>
      <c r="C38" s="415"/>
      <c r="D38" s="442">
        <v>60.290768228142518</v>
      </c>
      <c r="E38" s="442">
        <v>62.568900256229838</v>
      </c>
      <c r="F38" s="442">
        <v>64.965000000000003</v>
      </c>
      <c r="G38" s="442">
        <v>65.061299394705827</v>
      </c>
      <c r="H38" s="442">
        <v>66.127386495384911</v>
      </c>
      <c r="I38" s="443">
        <v>66.628467752745749</v>
      </c>
      <c r="J38" s="443">
        <v>66.236502162014787</v>
      </c>
      <c r="K38" s="443">
        <v>65.302433321434776</v>
      </c>
      <c r="L38" s="443">
        <v>66.342142745344319</v>
      </c>
      <c r="M38" s="443"/>
      <c r="N38" s="443">
        <v>66.376208860741215</v>
      </c>
      <c r="O38" s="443">
        <v>65.548366925132171</v>
      </c>
      <c r="P38" s="442"/>
      <c r="Q38" s="415" t="s">
        <v>418</v>
      </c>
      <c r="R38" s="441"/>
      <c r="S38" s="442"/>
      <c r="T38" s="442"/>
      <c r="U38" s="442"/>
    </row>
    <row r="39" spans="1:21" ht="10.5" customHeight="1" x14ac:dyDescent="0.2">
      <c r="A39" s="514"/>
      <c r="B39" s="514" t="s">
        <v>147</v>
      </c>
      <c r="C39" s="415"/>
      <c r="D39" s="442">
        <v>40.353753028266979</v>
      </c>
      <c r="E39" s="442">
        <v>42.11941347352797</v>
      </c>
      <c r="F39" s="442">
        <v>45.59</v>
      </c>
      <c r="G39" s="442">
        <v>47.042587171209718</v>
      </c>
      <c r="H39" s="442">
        <v>47.683282522687762</v>
      </c>
      <c r="I39" s="443">
        <v>47.750221917905719</v>
      </c>
      <c r="J39" s="443">
        <v>48.021034194944619</v>
      </c>
      <c r="K39" s="443">
        <v>47.731881193580996</v>
      </c>
      <c r="L39" s="443">
        <v>47.229992784319698</v>
      </c>
      <c r="M39" s="443"/>
      <c r="N39" s="443">
        <v>47.931003243331574</v>
      </c>
      <c r="O39" s="443">
        <v>47.675492429915181</v>
      </c>
      <c r="P39" s="442"/>
      <c r="Q39" s="415" t="s">
        <v>419</v>
      </c>
      <c r="S39" s="442"/>
      <c r="T39" s="442"/>
      <c r="U39" s="442"/>
    </row>
    <row r="40" spans="1:21" ht="7.5" customHeight="1" x14ac:dyDescent="0.2">
      <c r="A40" s="514"/>
      <c r="B40" s="514"/>
      <c r="C40" s="415"/>
      <c r="D40" s="442"/>
      <c r="E40" s="442"/>
      <c r="F40" s="442"/>
      <c r="G40" s="442"/>
      <c r="H40" s="442"/>
      <c r="I40" s="443"/>
      <c r="J40" s="443"/>
      <c r="K40" s="443"/>
      <c r="L40" s="443"/>
      <c r="M40" s="443"/>
      <c r="N40" s="443"/>
      <c r="O40" s="443"/>
      <c r="P40" s="442"/>
      <c r="S40" s="442"/>
      <c r="T40" s="442"/>
      <c r="U40" s="442"/>
    </row>
    <row r="41" spans="1:21" ht="10.5" customHeight="1" x14ac:dyDescent="0.2">
      <c r="A41" s="512" t="s">
        <v>135</v>
      </c>
      <c r="B41" s="514" t="s">
        <v>95</v>
      </c>
      <c r="C41" s="415"/>
      <c r="D41" s="439">
        <v>49.793791709874839</v>
      </c>
      <c r="E41" s="439">
        <v>53.052500000000002</v>
      </c>
      <c r="F41" s="439">
        <v>56.495000000000005</v>
      </c>
      <c r="G41" s="439">
        <v>57.620813096578559</v>
      </c>
      <c r="H41" s="439">
        <v>57.414199634147529</v>
      </c>
      <c r="I41" s="440">
        <v>56.099848221394865</v>
      </c>
      <c r="J41" s="440">
        <v>57.273483589008244</v>
      </c>
      <c r="K41" s="440">
        <v>57.918615708814968</v>
      </c>
      <c r="L41" s="440">
        <v>58.364851017372054</v>
      </c>
      <c r="M41" s="440"/>
      <c r="N41" s="440">
        <v>57.717554900127368</v>
      </c>
      <c r="O41" s="440">
        <v>58.246900446605324</v>
      </c>
      <c r="P41" s="439"/>
      <c r="Q41" s="415" t="s">
        <v>95</v>
      </c>
      <c r="R41" s="438" t="s">
        <v>135</v>
      </c>
      <c r="S41" s="439"/>
      <c r="T41" s="439"/>
      <c r="U41" s="439"/>
    </row>
    <row r="42" spans="1:21" ht="10.5" customHeight="1" x14ac:dyDescent="0.2">
      <c r="A42" s="513"/>
      <c r="B42" s="514" t="s">
        <v>146</v>
      </c>
      <c r="C42" s="415"/>
      <c r="D42" s="442">
        <v>61.799324988463226</v>
      </c>
      <c r="E42" s="442">
        <v>67.182500000000005</v>
      </c>
      <c r="F42" s="442">
        <v>69.631749999999997</v>
      </c>
      <c r="G42" s="442">
        <v>70.367528479039819</v>
      </c>
      <c r="H42" s="442">
        <v>70.069086215990609</v>
      </c>
      <c r="I42" s="443">
        <v>68.967895667619629</v>
      </c>
      <c r="J42" s="443">
        <v>69.880100379677643</v>
      </c>
      <c r="K42" s="443">
        <v>70.510660430404556</v>
      </c>
      <c r="L42" s="443">
        <v>70.917688386260579</v>
      </c>
      <c r="M42" s="443"/>
      <c r="N42" s="443">
        <v>70.657435866582418</v>
      </c>
      <c r="O42" s="443">
        <v>71.252418314280291</v>
      </c>
      <c r="P42" s="442"/>
      <c r="Q42" s="415" t="s">
        <v>418</v>
      </c>
      <c r="R42" s="441"/>
      <c r="S42" s="442"/>
      <c r="T42" s="442"/>
      <c r="U42" s="442"/>
    </row>
    <row r="43" spans="1:21" ht="10.5" customHeight="1" x14ac:dyDescent="0.2">
      <c r="A43" s="514"/>
      <c r="B43" s="514" t="s">
        <v>147</v>
      </c>
      <c r="C43" s="415"/>
      <c r="D43" s="442">
        <v>38.302472926529219</v>
      </c>
      <c r="E43" s="442">
        <v>39.984999999999999</v>
      </c>
      <c r="F43" s="442">
        <v>44.356249999999996</v>
      </c>
      <c r="G43" s="442">
        <v>45.857534583533486</v>
      </c>
      <c r="H43" s="442">
        <v>45.741446600587246</v>
      </c>
      <c r="I43" s="443">
        <v>44.228260695543028</v>
      </c>
      <c r="J43" s="443">
        <v>45.644161386065804</v>
      </c>
      <c r="K43" s="443">
        <v>46.304416272837742</v>
      </c>
      <c r="L43" s="443">
        <v>46.788948047902409</v>
      </c>
      <c r="M43" s="443"/>
      <c r="N43" s="443">
        <v>45.78727417398008</v>
      </c>
      <c r="O43" s="443">
        <v>46.258778952498645</v>
      </c>
      <c r="P43" s="442"/>
      <c r="Q43" s="415" t="s">
        <v>419</v>
      </c>
      <c r="S43" s="442"/>
      <c r="T43" s="442"/>
      <c r="U43" s="442"/>
    </row>
    <row r="44" spans="1:21" ht="7.5" customHeight="1" x14ac:dyDescent="0.2">
      <c r="A44" s="514"/>
      <c r="B44" s="514"/>
      <c r="C44" s="415"/>
      <c r="D44" s="442"/>
      <c r="E44" s="442"/>
      <c r="F44" s="442"/>
      <c r="G44" s="442"/>
      <c r="H44" s="442"/>
      <c r="I44" s="443"/>
      <c r="J44" s="443"/>
      <c r="K44" s="443"/>
      <c r="L44" s="443"/>
      <c r="M44" s="443"/>
      <c r="N44" s="443"/>
      <c r="O44" s="443"/>
      <c r="P44" s="442"/>
      <c r="S44" s="442"/>
      <c r="T44" s="442"/>
      <c r="U44" s="442"/>
    </row>
    <row r="45" spans="1:21" ht="10.5" customHeight="1" x14ac:dyDescent="0.2">
      <c r="A45" s="512" t="s">
        <v>76</v>
      </c>
      <c r="B45" s="514" t="s">
        <v>95</v>
      </c>
      <c r="C45" s="415"/>
      <c r="D45" s="439">
        <v>48.521119240860799</v>
      </c>
      <c r="E45" s="439">
        <v>50.368580610416956</v>
      </c>
      <c r="F45" s="439">
        <v>52.532499999999999</v>
      </c>
      <c r="G45" s="439">
        <v>50.437226323130183</v>
      </c>
      <c r="H45" s="439">
        <v>52.30984380832777</v>
      </c>
      <c r="I45" s="440">
        <v>51.53610838211489</v>
      </c>
      <c r="J45" s="440">
        <v>51.3705187801515</v>
      </c>
      <c r="K45" s="440">
        <v>53.530872976390754</v>
      </c>
      <c r="L45" s="440">
        <v>52.801875094653951</v>
      </c>
      <c r="M45" s="440"/>
      <c r="N45" s="440">
        <v>52.166003411028996</v>
      </c>
      <c r="O45" s="440">
        <v>50.657897986821574</v>
      </c>
      <c r="P45" s="439"/>
      <c r="Q45" s="415" t="s">
        <v>95</v>
      </c>
      <c r="R45" s="438" t="s">
        <v>76</v>
      </c>
      <c r="S45" s="439"/>
      <c r="T45" s="439"/>
      <c r="U45" s="439"/>
    </row>
    <row r="46" spans="1:21" ht="10.5" customHeight="1" x14ac:dyDescent="0.2">
      <c r="A46" s="513"/>
      <c r="B46" s="514" t="s">
        <v>146</v>
      </c>
      <c r="C46" s="415"/>
      <c r="D46" s="442">
        <v>61.015046355777429</v>
      </c>
      <c r="E46" s="442">
        <v>62.692970147966108</v>
      </c>
      <c r="F46" s="442">
        <v>64.775000000000006</v>
      </c>
      <c r="G46" s="442">
        <v>63.131064541114732</v>
      </c>
      <c r="H46" s="442">
        <v>63.739956415069557</v>
      </c>
      <c r="I46" s="443">
        <v>63.134133692580988</v>
      </c>
      <c r="J46" s="443">
        <v>63.486151492984611</v>
      </c>
      <c r="K46" s="443">
        <v>64.250936152059538</v>
      </c>
      <c r="L46" s="443">
        <v>64.088604322653126</v>
      </c>
      <c r="M46" s="443"/>
      <c r="N46" s="443">
        <v>63.479128648828961</v>
      </c>
      <c r="O46" s="443">
        <v>61.729690971891024</v>
      </c>
      <c r="P46" s="442"/>
      <c r="Q46" s="415" t="s">
        <v>418</v>
      </c>
      <c r="R46" s="441"/>
      <c r="S46" s="442"/>
      <c r="T46" s="442"/>
      <c r="U46" s="442"/>
    </row>
    <row r="47" spans="1:21" ht="10.5" customHeight="1" x14ac:dyDescent="0.2">
      <c r="A47" s="514"/>
      <c r="B47" s="514" t="s">
        <v>147</v>
      </c>
      <c r="C47" s="415"/>
      <c r="D47" s="442">
        <v>35.916014159404469</v>
      </c>
      <c r="E47" s="442">
        <v>37.98193901612828</v>
      </c>
      <c r="F47" s="442">
        <v>40.502499999999998</v>
      </c>
      <c r="G47" s="442">
        <v>37.667459732576418</v>
      </c>
      <c r="H47" s="442">
        <v>40.842121838792657</v>
      </c>
      <c r="I47" s="443">
        <v>39.896848406304528</v>
      </c>
      <c r="J47" s="443">
        <v>39.209145212694899</v>
      </c>
      <c r="K47" s="443">
        <v>42.779539866626351</v>
      </c>
      <c r="L47" s="443">
        <v>41.482953869544836</v>
      </c>
      <c r="M47" s="443"/>
      <c r="N47" s="443">
        <v>40.823334503321242</v>
      </c>
      <c r="O47" s="443">
        <v>39.557590826395121</v>
      </c>
      <c r="P47" s="442"/>
      <c r="Q47" s="415" t="s">
        <v>419</v>
      </c>
      <c r="S47" s="442"/>
      <c r="T47" s="442"/>
      <c r="U47" s="442"/>
    </row>
    <row r="48" spans="1:21" ht="7.5" customHeight="1" x14ac:dyDescent="0.2">
      <c r="A48" s="514"/>
      <c r="B48" s="514"/>
      <c r="C48" s="415"/>
      <c r="D48" s="442"/>
      <c r="E48" s="442"/>
      <c r="F48" s="442"/>
      <c r="G48" s="442"/>
      <c r="H48" s="442"/>
      <c r="I48" s="443"/>
      <c r="J48" s="443"/>
      <c r="K48" s="443"/>
      <c r="L48" s="443"/>
      <c r="M48" s="443"/>
      <c r="N48" s="443"/>
      <c r="O48" s="443"/>
      <c r="P48" s="442"/>
      <c r="S48" s="442"/>
      <c r="T48" s="442"/>
      <c r="U48" s="442"/>
    </row>
    <row r="49" spans="1:21" ht="10.5" customHeight="1" x14ac:dyDescent="0.2">
      <c r="A49" s="512" t="s">
        <v>132</v>
      </c>
      <c r="B49" s="514" t="s">
        <v>95</v>
      </c>
      <c r="C49" s="415"/>
      <c r="D49" s="439">
        <v>65.44200956343083</v>
      </c>
      <c r="E49" s="439">
        <v>65.44200956343083</v>
      </c>
      <c r="F49" s="439">
        <v>65.44200956343083</v>
      </c>
      <c r="G49" s="439">
        <v>65.44200956343083</v>
      </c>
      <c r="H49" s="439">
        <v>65.44200956343083</v>
      </c>
      <c r="I49" s="440">
        <v>0</v>
      </c>
      <c r="J49" s="440">
        <v>0</v>
      </c>
      <c r="K49" s="440">
        <v>0</v>
      </c>
      <c r="L49" s="440">
        <v>0</v>
      </c>
      <c r="M49" s="440"/>
      <c r="N49" s="440">
        <v>0</v>
      </c>
      <c r="O49" s="440">
        <v>0</v>
      </c>
      <c r="P49" s="439"/>
      <c r="Q49" s="415" t="s">
        <v>95</v>
      </c>
      <c r="R49" s="438" t="s">
        <v>132</v>
      </c>
      <c r="S49" s="439"/>
      <c r="T49" s="439"/>
      <c r="U49" s="439"/>
    </row>
    <row r="50" spans="1:21" ht="10.5" customHeight="1" x14ac:dyDescent="0.2">
      <c r="A50" s="513"/>
      <c r="B50" s="514" t="s">
        <v>146</v>
      </c>
      <c r="C50" s="415"/>
      <c r="D50" s="442">
        <v>75.814304065941513</v>
      </c>
      <c r="E50" s="442">
        <v>75.814304065941513</v>
      </c>
      <c r="F50" s="442">
        <v>75.814304065941513</v>
      </c>
      <c r="G50" s="442">
        <v>75.814304065941513</v>
      </c>
      <c r="H50" s="442">
        <v>75.814304065941513</v>
      </c>
      <c r="I50" s="443">
        <v>0</v>
      </c>
      <c r="J50" s="443">
        <v>0</v>
      </c>
      <c r="K50" s="443">
        <v>0</v>
      </c>
      <c r="L50" s="443">
        <v>0</v>
      </c>
      <c r="M50" s="443"/>
      <c r="N50" s="443">
        <v>0</v>
      </c>
      <c r="O50" s="443">
        <v>0</v>
      </c>
      <c r="P50" s="442"/>
      <c r="Q50" s="415" t="s">
        <v>418</v>
      </c>
      <c r="R50" s="441"/>
      <c r="S50" s="442"/>
      <c r="T50" s="442"/>
      <c r="U50" s="442"/>
    </row>
    <row r="51" spans="1:21" ht="10.5" customHeight="1" x14ac:dyDescent="0.2">
      <c r="A51" s="514"/>
      <c r="B51" s="514" t="s">
        <v>147</v>
      </c>
      <c r="C51" s="415"/>
      <c r="D51" s="442">
        <v>54.024725671418771</v>
      </c>
      <c r="E51" s="442">
        <v>54.024725671418771</v>
      </c>
      <c r="F51" s="442">
        <v>54.024725671418771</v>
      </c>
      <c r="G51" s="442">
        <v>54.024725671418771</v>
      </c>
      <c r="H51" s="442">
        <v>54.024725671418771</v>
      </c>
      <c r="I51" s="443">
        <v>0</v>
      </c>
      <c r="J51" s="443">
        <v>0</v>
      </c>
      <c r="K51" s="443">
        <v>0</v>
      </c>
      <c r="L51" s="443">
        <v>0</v>
      </c>
      <c r="M51" s="443"/>
      <c r="N51" s="443">
        <v>0</v>
      </c>
      <c r="O51" s="443">
        <v>0</v>
      </c>
      <c r="P51" s="442"/>
      <c r="Q51" s="415" t="s">
        <v>419</v>
      </c>
      <c r="S51" s="442"/>
      <c r="T51" s="442"/>
      <c r="U51" s="442"/>
    </row>
    <row r="52" spans="1:21" ht="7.5" customHeight="1" x14ac:dyDescent="0.2">
      <c r="A52" s="514"/>
      <c r="B52" s="514"/>
      <c r="C52" s="415"/>
      <c r="D52" s="442"/>
      <c r="E52" s="442"/>
      <c r="F52" s="442"/>
      <c r="G52" s="442"/>
      <c r="H52" s="442"/>
      <c r="I52" s="443"/>
      <c r="J52" s="443"/>
      <c r="K52" s="443"/>
      <c r="L52" s="443"/>
      <c r="M52" s="443"/>
      <c r="N52" s="443"/>
      <c r="O52" s="443"/>
      <c r="P52" s="442"/>
      <c r="S52" s="442"/>
      <c r="T52" s="442"/>
      <c r="U52" s="442"/>
    </row>
    <row r="53" spans="1:21" ht="10.5" customHeight="1" x14ac:dyDescent="0.2">
      <c r="A53" s="512" t="s">
        <v>145</v>
      </c>
      <c r="B53" s="514" t="s">
        <v>95</v>
      </c>
      <c r="C53" s="415"/>
      <c r="D53" s="439">
        <v>58.494298835652891</v>
      </c>
      <c r="E53" s="439">
        <v>62.71</v>
      </c>
      <c r="F53" s="439">
        <v>63.477500000000006</v>
      </c>
      <c r="G53" s="439">
        <v>62.719528728966033</v>
      </c>
      <c r="H53" s="439">
        <v>62.306245709492273</v>
      </c>
      <c r="I53" s="440">
        <v>61.898947954783203</v>
      </c>
      <c r="J53" s="440">
        <v>62.556275191192903</v>
      </c>
      <c r="K53" s="440">
        <v>62.860674422693094</v>
      </c>
      <c r="L53" s="440">
        <v>61.909085269299901</v>
      </c>
      <c r="M53" s="440"/>
      <c r="N53" s="440">
        <v>61.742354702842391</v>
      </c>
      <c r="O53" s="440">
        <v>62.261106015852896</v>
      </c>
      <c r="P53" s="439"/>
      <c r="Q53" s="415" t="s">
        <v>95</v>
      </c>
      <c r="R53" s="438" t="s">
        <v>145</v>
      </c>
      <c r="S53" s="439"/>
      <c r="T53" s="439"/>
      <c r="U53" s="439"/>
    </row>
    <row r="54" spans="1:21" ht="10.5" customHeight="1" x14ac:dyDescent="0.2">
      <c r="A54" s="513"/>
      <c r="B54" s="514" t="s">
        <v>146</v>
      </c>
      <c r="C54" s="415"/>
      <c r="D54" s="442">
        <v>74.544328697441159</v>
      </c>
      <c r="E54" s="442">
        <v>75.099999999999994</v>
      </c>
      <c r="F54" s="442">
        <v>75.25</v>
      </c>
      <c r="G54" s="442">
        <v>75.068307667994134</v>
      </c>
      <c r="H54" s="442">
        <v>74.858672567114837</v>
      </c>
      <c r="I54" s="443">
        <v>74.228686123343437</v>
      </c>
      <c r="J54" s="443">
        <v>74.8759272022331</v>
      </c>
      <c r="K54" s="443">
        <v>75.488197968394104</v>
      </c>
      <c r="L54" s="443">
        <v>74.841878974488694</v>
      </c>
      <c r="M54" s="443"/>
      <c r="N54" s="443">
        <v>74.32167841970579</v>
      </c>
      <c r="O54" s="443">
        <v>74.784488309508603</v>
      </c>
      <c r="P54" s="442"/>
      <c r="Q54" s="415" t="s">
        <v>418</v>
      </c>
      <c r="R54" s="441"/>
      <c r="S54" s="442"/>
      <c r="T54" s="442"/>
      <c r="U54" s="442"/>
    </row>
    <row r="55" spans="1:21" ht="10.5" customHeight="1" x14ac:dyDescent="0.2">
      <c r="A55" s="514"/>
      <c r="B55" s="514" t="s">
        <v>147</v>
      </c>
      <c r="C55" s="415"/>
      <c r="D55" s="442">
        <v>48.696631144474537</v>
      </c>
      <c r="E55" s="442">
        <v>50.982500000000002</v>
      </c>
      <c r="F55" s="442">
        <v>52.217500000000001</v>
      </c>
      <c r="G55" s="442">
        <v>50.90777779453532</v>
      </c>
      <c r="H55" s="442">
        <v>50.2895194986082</v>
      </c>
      <c r="I55" s="443">
        <v>50.095425726486994</v>
      </c>
      <c r="J55" s="443">
        <v>50.762372066709702</v>
      </c>
      <c r="K55" s="443">
        <v>50.772052337467599</v>
      </c>
      <c r="L55" s="443">
        <v>49.5282278637685</v>
      </c>
      <c r="M55" s="443"/>
      <c r="N55" s="443">
        <v>49.694346251277302</v>
      </c>
      <c r="O55" s="443">
        <v>50.272181132146599</v>
      </c>
      <c r="P55" s="442"/>
      <c r="Q55" s="415" t="s">
        <v>419</v>
      </c>
      <c r="S55" s="442"/>
      <c r="T55" s="442"/>
      <c r="U55" s="442"/>
    </row>
    <row r="56" spans="1:21" ht="7.5" customHeight="1" x14ac:dyDescent="0.2">
      <c r="A56" s="514"/>
      <c r="B56" s="514"/>
      <c r="C56" s="415"/>
      <c r="D56" s="442"/>
      <c r="E56" s="442"/>
      <c r="F56" s="442"/>
      <c r="G56" s="442"/>
      <c r="H56" s="442"/>
      <c r="I56" s="443"/>
      <c r="J56" s="443"/>
      <c r="K56" s="443"/>
      <c r="L56" s="443"/>
      <c r="M56" s="443"/>
      <c r="N56" s="443"/>
      <c r="O56" s="443"/>
      <c r="P56" s="442"/>
      <c r="S56" s="442"/>
      <c r="T56" s="442"/>
      <c r="U56" s="442"/>
    </row>
    <row r="57" spans="1:21" ht="10.5" customHeight="1" x14ac:dyDescent="0.2">
      <c r="A57" s="512" t="s">
        <v>92</v>
      </c>
      <c r="B57" s="514" t="s">
        <v>95</v>
      </c>
      <c r="C57" s="415"/>
      <c r="D57" s="439">
        <v>57.2</v>
      </c>
      <c r="E57" s="439">
        <v>58.985415708425712</v>
      </c>
      <c r="F57" s="439">
        <v>57.624974145427103</v>
      </c>
      <c r="G57" s="439">
        <v>56.295909851268696</v>
      </c>
      <c r="H57" s="439">
        <v>54.997499139592584</v>
      </c>
      <c r="I57" s="440">
        <v>0</v>
      </c>
      <c r="J57" s="440">
        <v>0</v>
      </c>
      <c r="K57" s="440">
        <v>0</v>
      </c>
      <c r="L57" s="440">
        <v>0</v>
      </c>
      <c r="M57" s="440"/>
      <c r="N57" s="440">
        <v>0</v>
      </c>
      <c r="O57" s="440">
        <v>0</v>
      </c>
      <c r="P57" s="439"/>
      <c r="Q57" s="415" t="s">
        <v>95</v>
      </c>
      <c r="R57" s="438" t="s">
        <v>92</v>
      </c>
      <c r="S57" s="439"/>
      <c r="T57" s="439"/>
      <c r="U57" s="439"/>
    </row>
    <row r="58" spans="1:21" ht="10.5" customHeight="1" x14ac:dyDescent="0.2">
      <c r="A58" s="513"/>
      <c r="B58" s="514" t="s">
        <v>146</v>
      </c>
      <c r="C58" s="415"/>
      <c r="D58" s="442">
        <v>73.400000000000006</v>
      </c>
      <c r="E58" s="442">
        <v>75.847841895133087</v>
      </c>
      <c r="F58" s="442">
        <v>74.024176523088613</v>
      </c>
      <c r="G58" s="442">
        <v>72.244358877045258</v>
      </c>
      <c r="H58" s="442">
        <v>70.507334693921109</v>
      </c>
      <c r="I58" s="443">
        <v>0</v>
      </c>
      <c r="J58" s="443">
        <v>0</v>
      </c>
      <c r="K58" s="443">
        <v>0</v>
      </c>
      <c r="L58" s="443">
        <v>0</v>
      </c>
      <c r="M58" s="443"/>
      <c r="N58" s="443">
        <v>0</v>
      </c>
      <c r="O58" s="443">
        <v>0</v>
      </c>
      <c r="P58" s="442"/>
      <c r="Q58" s="415" t="s">
        <v>418</v>
      </c>
      <c r="R58" s="441"/>
      <c r="S58" s="442"/>
      <c r="T58" s="442"/>
      <c r="U58" s="442"/>
    </row>
    <row r="59" spans="1:21" ht="10.5" customHeight="1" x14ac:dyDescent="0.2">
      <c r="A59" s="514"/>
      <c r="B59" s="514" t="s">
        <v>147</v>
      </c>
      <c r="C59" s="415"/>
      <c r="D59" s="442">
        <v>43.47</v>
      </c>
      <c r="E59" s="442">
        <v>45.874363039646411</v>
      </c>
      <c r="F59" s="442">
        <v>44.432610132892655</v>
      </c>
      <c r="G59" s="442">
        <v>43.036169058421706</v>
      </c>
      <c r="H59" s="442">
        <v>41.683615742708049</v>
      </c>
      <c r="I59" s="443">
        <v>0</v>
      </c>
      <c r="J59" s="443">
        <v>0</v>
      </c>
      <c r="K59" s="443">
        <v>0</v>
      </c>
      <c r="L59" s="443">
        <v>0</v>
      </c>
      <c r="M59" s="443"/>
      <c r="N59" s="443">
        <v>0</v>
      </c>
      <c r="O59" s="443">
        <v>0</v>
      </c>
      <c r="P59" s="442"/>
      <c r="Q59" s="415" t="s">
        <v>419</v>
      </c>
      <c r="S59" s="442"/>
      <c r="T59" s="442"/>
      <c r="U59" s="442"/>
    </row>
    <row r="60" spans="1:21" ht="7.5" customHeight="1" x14ac:dyDescent="0.2">
      <c r="A60" s="514"/>
      <c r="B60" s="514"/>
      <c r="C60" s="415"/>
      <c r="D60" s="442"/>
      <c r="E60" s="442"/>
      <c r="F60" s="442"/>
      <c r="G60" s="442"/>
      <c r="H60" s="442"/>
      <c r="I60" s="443"/>
      <c r="J60" s="443"/>
      <c r="K60" s="443"/>
      <c r="L60" s="443"/>
      <c r="M60" s="443"/>
      <c r="N60" s="443"/>
      <c r="O60" s="443"/>
      <c r="P60" s="442"/>
      <c r="S60" s="442"/>
      <c r="T60" s="442"/>
      <c r="U60" s="442"/>
    </row>
    <row r="61" spans="1:21" ht="10.5" customHeight="1" x14ac:dyDescent="0.2">
      <c r="A61" s="517" t="s">
        <v>116</v>
      </c>
      <c r="B61" s="514" t="s">
        <v>95</v>
      </c>
      <c r="C61" s="415"/>
      <c r="D61" s="439">
        <v>50.468704535266859</v>
      </c>
      <c r="E61" s="439">
        <v>50.468704535266859</v>
      </c>
      <c r="F61" s="439">
        <v>50.468704535266859</v>
      </c>
      <c r="G61" s="439">
        <v>50.468704535266859</v>
      </c>
      <c r="H61" s="439">
        <v>50.468704535266859</v>
      </c>
      <c r="I61" s="440">
        <v>0</v>
      </c>
      <c r="J61" s="440">
        <v>0</v>
      </c>
      <c r="K61" s="440">
        <v>0</v>
      </c>
      <c r="L61" s="440">
        <v>0</v>
      </c>
      <c r="M61" s="440"/>
      <c r="N61" s="440">
        <v>0</v>
      </c>
      <c r="O61" s="440">
        <v>0</v>
      </c>
      <c r="P61" s="439"/>
      <c r="Q61" s="415" t="s">
        <v>95</v>
      </c>
      <c r="R61" s="446" t="s">
        <v>315</v>
      </c>
      <c r="S61" s="439"/>
      <c r="T61" s="439"/>
      <c r="U61" s="439"/>
    </row>
    <row r="62" spans="1:21" ht="10.5" customHeight="1" x14ac:dyDescent="0.2">
      <c r="A62" s="513"/>
      <c r="B62" s="514" t="s">
        <v>146</v>
      </c>
      <c r="C62" s="415"/>
      <c r="D62" s="442">
        <v>58.549188745122194</v>
      </c>
      <c r="E62" s="442">
        <v>58.549188745122194</v>
      </c>
      <c r="F62" s="442">
        <v>58.549188745122194</v>
      </c>
      <c r="G62" s="442">
        <v>58.549188745122194</v>
      </c>
      <c r="H62" s="442">
        <v>58.549188745122194</v>
      </c>
      <c r="I62" s="443">
        <v>0</v>
      </c>
      <c r="J62" s="443">
        <v>0</v>
      </c>
      <c r="K62" s="443">
        <v>0</v>
      </c>
      <c r="L62" s="443">
        <v>0</v>
      </c>
      <c r="M62" s="443"/>
      <c r="N62" s="443">
        <v>0</v>
      </c>
      <c r="O62" s="443">
        <v>0</v>
      </c>
      <c r="P62" s="442"/>
      <c r="Q62" s="415" t="s">
        <v>418</v>
      </c>
      <c r="R62" s="441"/>
      <c r="S62" s="442"/>
      <c r="T62" s="442"/>
      <c r="U62" s="442"/>
    </row>
    <row r="63" spans="1:21" ht="10.5" customHeight="1" x14ac:dyDescent="0.2">
      <c r="A63" s="514"/>
      <c r="B63" s="514" t="s">
        <v>147</v>
      </c>
      <c r="C63" s="415"/>
      <c r="D63" s="442">
        <v>43.05053811287172</v>
      </c>
      <c r="E63" s="442">
        <v>43.05053811287172</v>
      </c>
      <c r="F63" s="442">
        <v>43.05053811287172</v>
      </c>
      <c r="G63" s="442">
        <v>43.05053811287172</v>
      </c>
      <c r="H63" s="442">
        <v>43.05053811287172</v>
      </c>
      <c r="I63" s="443">
        <v>0</v>
      </c>
      <c r="J63" s="443">
        <v>0</v>
      </c>
      <c r="K63" s="443">
        <v>0</v>
      </c>
      <c r="L63" s="443">
        <v>0</v>
      </c>
      <c r="M63" s="443"/>
      <c r="N63" s="443">
        <v>0</v>
      </c>
      <c r="O63" s="443">
        <v>0</v>
      </c>
      <c r="P63" s="442"/>
      <c r="Q63" s="415" t="s">
        <v>419</v>
      </c>
      <c r="S63" s="442"/>
      <c r="T63" s="442"/>
      <c r="U63" s="442"/>
    </row>
    <row r="64" spans="1:21" ht="7.5" customHeight="1" x14ac:dyDescent="0.2">
      <c r="A64" s="514"/>
      <c r="B64" s="514"/>
      <c r="C64" s="415"/>
      <c r="D64" s="442"/>
      <c r="E64" s="442"/>
      <c r="F64" s="442"/>
      <c r="G64" s="442"/>
      <c r="H64" s="442"/>
      <c r="I64" s="443"/>
      <c r="J64" s="443"/>
      <c r="K64" s="443"/>
      <c r="L64" s="443"/>
      <c r="M64" s="443"/>
      <c r="N64" s="443"/>
      <c r="O64" s="443"/>
      <c r="P64" s="442"/>
      <c r="S64" s="442"/>
      <c r="T64" s="442"/>
      <c r="U64" s="442"/>
    </row>
    <row r="65" spans="1:21" ht="10.5" customHeight="1" x14ac:dyDescent="0.2">
      <c r="A65" s="512" t="s">
        <v>93</v>
      </c>
      <c r="B65" s="514" t="s">
        <v>95</v>
      </c>
      <c r="C65" s="415"/>
      <c r="D65" s="439">
        <v>58.78197343954519</v>
      </c>
      <c r="E65" s="439">
        <v>61.6</v>
      </c>
      <c r="F65" s="439">
        <v>58.4</v>
      </c>
      <c r="G65" s="439">
        <v>58</v>
      </c>
      <c r="H65" s="439">
        <v>64.3</v>
      </c>
      <c r="I65" s="440">
        <v>0</v>
      </c>
      <c r="J65" s="440">
        <v>0</v>
      </c>
      <c r="K65" s="440">
        <v>0</v>
      </c>
      <c r="L65" s="440">
        <v>0</v>
      </c>
      <c r="M65" s="440"/>
      <c r="N65" s="440">
        <v>0</v>
      </c>
      <c r="O65" s="440">
        <v>0</v>
      </c>
      <c r="P65" s="439"/>
      <c r="Q65" s="415" t="s">
        <v>95</v>
      </c>
      <c r="R65" s="438" t="s">
        <v>93</v>
      </c>
      <c r="S65" s="439"/>
      <c r="T65" s="439"/>
      <c r="U65" s="439"/>
    </row>
    <row r="66" spans="1:21" ht="10.5" customHeight="1" x14ac:dyDescent="0.2">
      <c r="A66" s="513"/>
      <c r="B66" s="514" t="s">
        <v>146</v>
      </c>
      <c r="C66" s="415"/>
      <c r="D66" s="442">
        <v>78.594528562187719</v>
      </c>
      <c r="E66" s="442">
        <v>84</v>
      </c>
      <c r="F66" s="442">
        <v>84</v>
      </c>
      <c r="G66" s="442">
        <v>84</v>
      </c>
      <c r="H66" s="442">
        <v>83.8</v>
      </c>
      <c r="I66" s="443">
        <v>0</v>
      </c>
      <c r="J66" s="443">
        <v>0</v>
      </c>
      <c r="K66" s="443">
        <v>0</v>
      </c>
      <c r="L66" s="443">
        <v>0</v>
      </c>
      <c r="M66" s="443"/>
      <c r="N66" s="443">
        <v>0</v>
      </c>
      <c r="O66" s="443">
        <v>0</v>
      </c>
      <c r="P66" s="442"/>
      <c r="Q66" s="415" t="s">
        <v>418</v>
      </c>
      <c r="R66" s="441"/>
      <c r="S66" s="442"/>
      <c r="T66" s="442"/>
      <c r="U66" s="442"/>
    </row>
    <row r="67" spans="1:21" ht="10.5" customHeight="1" x14ac:dyDescent="0.2">
      <c r="A67" s="514"/>
      <c r="B67" s="514" t="s">
        <v>147</v>
      </c>
      <c r="C67" s="415"/>
      <c r="D67" s="442">
        <v>41.518558593096174</v>
      </c>
      <c r="E67" s="442">
        <v>42</v>
      </c>
      <c r="F67" s="442">
        <v>42</v>
      </c>
      <c r="G67" s="442">
        <v>42</v>
      </c>
      <c r="H67" s="442">
        <v>49.3</v>
      </c>
      <c r="I67" s="443">
        <v>0</v>
      </c>
      <c r="J67" s="443">
        <v>0</v>
      </c>
      <c r="K67" s="443">
        <v>0</v>
      </c>
      <c r="L67" s="443">
        <v>0</v>
      </c>
      <c r="M67" s="443"/>
      <c r="N67" s="443">
        <v>0</v>
      </c>
      <c r="O67" s="443">
        <v>0</v>
      </c>
      <c r="P67" s="442"/>
      <c r="Q67" s="415" t="s">
        <v>419</v>
      </c>
      <c r="S67" s="442"/>
      <c r="T67" s="442"/>
      <c r="U67" s="442"/>
    </row>
    <row r="68" spans="1:21" ht="7.5" customHeight="1" x14ac:dyDescent="0.2">
      <c r="A68" s="514"/>
      <c r="B68" s="514"/>
      <c r="C68" s="415"/>
      <c r="D68" s="442"/>
      <c r="E68" s="442"/>
      <c r="F68" s="442"/>
      <c r="G68" s="442"/>
      <c r="H68" s="442"/>
      <c r="I68" s="443"/>
      <c r="J68" s="443"/>
      <c r="K68" s="443"/>
      <c r="L68" s="443"/>
      <c r="M68" s="443"/>
      <c r="N68" s="443"/>
      <c r="O68" s="443"/>
      <c r="P68" s="442"/>
      <c r="S68" s="442"/>
      <c r="T68" s="442"/>
      <c r="U68" s="442"/>
    </row>
    <row r="69" spans="1:21" ht="10.5" customHeight="1" x14ac:dyDescent="0.2">
      <c r="A69" s="515" t="s">
        <v>150</v>
      </c>
      <c r="B69" s="514" t="s">
        <v>95</v>
      </c>
      <c r="C69" s="415"/>
      <c r="D69" s="439">
        <v>52.995811972441054</v>
      </c>
      <c r="E69" s="439">
        <v>54.65</v>
      </c>
      <c r="F69" s="439">
        <v>53.99</v>
      </c>
      <c r="G69" s="439">
        <v>50.49743010592924</v>
      </c>
      <c r="H69" s="439">
        <v>52.861672936991802</v>
      </c>
      <c r="I69" s="440">
        <v>0</v>
      </c>
      <c r="J69" s="440">
        <v>0</v>
      </c>
      <c r="K69" s="440">
        <v>0</v>
      </c>
      <c r="L69" s="440">
        <v>0</v>
      </c>
      <c r="M69" s="440"/>
      <c r="N69" s="440">
        <v>0</v>
      </c>
      <c r="O69" s="440">
        <v>0</v>
      </c>
      <c r="P69" s="439"/>
      <c r="Q69" s="415" t="s">
        <v>95</v>
      </c>
      <c r="R69" s="444" t="s">
        <v>150</v>
      </c>
      <c r="S69" s="439"/>
      <c r="T69" s="439"/>
      <c r="U69" s="439"/>
    </row>
    <row r="70" spans="1:21" ht="10.5" customHeight="1" x14ac:dyDescent="0.2">
      <c r="A70" s="513"/>
      <c r="B70" s="514" t="s">
        <v>146</v>
      </c>
      <c r="C70" s="415"/>
      <c r="D70" s="442">
        <v>66.88928614494364</v>
      </c>
      <c r="E70" s="442">
        <v>69.12</v>
      </c>
      <c r="F70" s="442">
        <v>70.3</v>
      </c>
      <c r="G70" s="442">
        <v>70.457429807960054</v>
      </c>
      <c r="H70" s="442">
        <v>70.682733846229155</v>
      </c>
      <c r="I70" s="443">
        <v>0</v>
      </c>
      <c r="J70" s="443">
        <v>0</v>
      </c>
      <c r="K70" s="443">
        <v>0</v>
      </c>
      <c r="L70" s="443">
        <v>0</v>
      </c>
      <c r="M70" s="443"/>
      <c r="N70" s="443">
        <v>0</v>
      </c>
      <c r="O70" s="443">
        <v>0</v>
      </c>
      <c r="P70" s="442"/>
      <c r="Q70" s="415" t="s">
        <v>418</v>
      </c>
      <c r="R70" s="441"/>
      <c r="S70" s="442"/>
      <c r="T70" s="442"/>
      <c r="U70" s="442"/>
    </row>
    <row r="71" spans="1:21" ht="10.5" customHeight="1" x14ac:dyDescent="0.2">
      <c r="A71" s="514"/>
      <c r="B71" s="514" t="s">
        <v>147</v>
      </c>
      <c r="C71" s="415"/>
      <c r="D71" s="442">
        <v>41.229557745911279</v>
      </c>
      <c r="E71" s="442">
        <v>43.51</v>
      </c>
      <c r="F71" s="442">
        <v>38.409999999999997</v>
      </c>
      <c r="G71" s="442">
        <v>33.978857371745733</v>
      </c>
      <c r="H71" s="442">
        <v>38.235105669643559</v>
      </c>
      <c r="I71" s="443">
        <v>0</v>
      </c>
      <c r="J71" s="443">
        <v>0</v>
      </c>
      <c r="K71" s="443">
        <v>0</v>
      </c>
      <c r="L71" s="443">
        <v>0</v>
      </c>
      <c r="M71" s="443"/>
      <c r="N71" s="443">
        <v>0</v>
      </c>
      <c r="O71" s="443">
        <v>0</v>
      </c>
      <c r="P71" s="442"/>
      <c r="Q71" s="415" t="s">
        <v>419</v>
      </c>
      <c r="S71" s="442"/>
      <c r="T71" s="442"/>
      <c r="U71" s="442"/>
    </row>
    <row r="72" spans="1:21" ht="7.5" customHeight="1" x14ac:dyDescent="0.2">
      <c r="A72" s="66"/>
      <c r="B72" s="66"/>
      <c r="C72" s="78"/>
      <c r="D72" s="222"/>
      <c r="E72" s="222"/>
      <c r="F72" s="222"/>
      <c r="G72" s="222"/>
      <c r="H72" s="288"/>
      <c r="I72" s="235"/>
      <c r="J72" s="235"/>
      <c r="K72" s="235"/>
      <c r="L72" s="235"/>
      <c r="M72" s="235"/>
      <c r="N72" s="235"/>
      <c r="O72" s="235"/>
      <c r="P72" s="288"/>
      <c r="Q72" s="288"/>
      <c r="R72" s="288"/>
      <c r="S72" s="288"/>
      <c r="T72" s="288"/>
      <c r="U72" s="439"/>
    </row>
    <row r="73" spans="1:21" ht="10.5" customHeight="1" x14ac:dyDescent="0.2">
      <c r="A73" s="506" t="s">
        <v>207</v>
      </c>
      <c r="B73" s="66" t="s">
        <v>95</v>
      </c>
      <c r="C73" s="78"/>
      <c r="D73" s="439">
        <v>58.397500000000001</v>
      </c>
      <c r="E73" s="439">
        <v>59.397500000000001</v>
      </c>
      <c r="F73" s="439">
        <v>60.397499999999994</v>
      </c>
      <c r="G73" s="439">
        <v>61.397500000000001</v>
      </c>
      <c r="H73" s="439">
        <v>62.397500000000001</v>
      </c>
      <c r="I73" s="440">
        <v>65.900000000000006</v>
      </c>
      <c r="J73" s="440">
        <v>65.900000000000006</v>
      </c>
      <c r="K73" s="440">
        <v>65.900000000000006</v>
      </c>
      <c r="L73" s="440">
        <v>65.900000000000006</v>
      </c>
      <c r="M73" s="440"/>
      <c r="N73" s="440">
        <v>65.900000000000006</v>
      </c>
      <c r="O73" s="440">
        <v>65.900000000000006</v>
      </c>
      <c r="P73" s="439"/>
      <c r="Q73" s="131" t="s">
        <v>95</v>
      </c>
      <c r="R73" s="118" t="s">
        <v>207</v>
      </c>
      <c r="S73" s="439"/>
      <c r="T73" s="439"/>
      <c r="U73" s="439"/>
    </row>
    <row r="74" spans="1:21" ht="10.5" customHeight="1" x14ac:dyDescent="0.2">
      <c r="A74" s="513"/>
      <c r="B74" s="514" t="s">
        <v>146</v>
      </c>
      <c r="C74" s="415"/>
      <c r="D74" s="442">
        <v>63.568508934674355</v>
      </c>
      <c r="E74" s="442">
        <v>65.016997564207728</v>
      </c>
      <c r="F74" s="442">
        <v>67.082499999999996</v>
      </c>
      <c r="G74" s="442">
        <v>69.326237500000005</v>
      </c>
      <c r="H74" s="442">
        <v>71.75</v>
      </c>
      <c r="I74" s="443">
        <v>72</v>
      </c>
      <c r="J74" s="443">
        <v>72</v>
      </c>
      <c r="K74" s="443">
        <v>72</v>
      </c>
      <c r="L74" s="443">
        <v>72</v>
      </c>
      <c r="M74" s="443"/>
      <c r="N74" s="443">
        <v>72</v>
      </c>
      <c r="O74" s="443">
        <v>72</v>
      </c>
      <c r="P74" s="442"/>
      <c r="Q74" s="415" t="s">
        <v>418</v>
      </c>
      <c r="R74" s="441"/>
      <c r="S74" s="442"/>
      <c r="T74" s="442"/>
      <c r="U74" s="442"/>
    </row>
    <row r="75" spans="1:21" ht="10.5" customHeight="1" x14ac:dyDescent="0.2">
      <c r="A75" s="514"/>
      <c r="B75" s="514" t="s">
        <v>147</v>
      </c>
      <c r="C75" s="415"/>
      <c r="D75" s="442">
        <v>49.960140562248995</v>
      </c>
      <c r="E75" s="442">
        <v>51.124377387354585</v>
      </c>
      <c r="F75" s="442">
        <v>53.945000000000007</v>
      </c>
      <c r="G75" s="442">
        <v>56.887500000000003</v>
      </c>
      <c r="H75" s="442">
        <v>59.55</v>
      </c>
      <c r="I75" s="443">
        <v>60</v>
      </c>
      <c r="J75" s="443">
        <v>60</v>
      </c>
      <c r="K75" s="443">
        <v>60</v>
      </c>
      <c r="L75" s="443">
        <v>60</v>
      </c>
      <c r="M75" s="443"/>
      <c r="N75" s="443">
        <v>60</v>
      </c>
      <c r="O75" s="443">
        <v>60</v>
      </c>
      <c r="P75" s="442"/>
      <c r="Q75" s="415" t="s">
        <v>419</v>
      </c>
      <c r="S75" s="442"/>
      <c r="T75" s="442"/>
      <c r="U75" s="442"/>
    </row>
    <row r="76" spans="1:21" ht="7.5" customHeight="1" x14ac:dyDescent="0.2">
      <c r="A76" s="514"/>
      <c r="B76" s="514"/>
      <c r="C76" s="415"/>
      <c r="D76" s="442"/>
      <c r="E76" s="442"/>
      <c r="F76" s="442"/>
      <c r="G76" s="442"/>
      <c r="H76" s="442"/>
      <c r="I76" s="443"/>
      <c r="J76" s="443"/>
      <c r="K76" s="443"/>
      <c r="L76" s="443"/>
      <c r="M76" s="443"/>
      <c r="N76" s="443"/>
      <c r="O76" s="443"/>
      <c r="P76" s="442"/>
      <c r="S76" s="442"/>
      <c r="T76" s="442"/>
      <c r="U76" s="442"/>
    </row>
    <row r="77" spans="1:21" ht="10.5" customHeight="1" x14ac:dyDescent="0.2">
      <c r="A77" s="512" t="s">
        <v>143</v>
      </c>
      <c r="B77" s="514" t="s">
        <v>95</v>
      </c>
      <c r="C77" s="415"/>
      <c r="D77" s="439">
        <v>53.07083145382304</v>
      </c>
      <c r="E77" s="439">
        <v>56.394999999999996</v>
      </c>
      <c r="F77" s="439">
        <v>57.796750000000003</v>
      </c>
      <c r="G77" s="439">
        <v>58.714417640911989</v>
      </c>
      <c r="H77" s="439">
        <v>58.507528894880792</v>
      </c>
      <c r="I77" s="440">
        <v>58.454026390725858</v>
      </c>
      <c r="J77" s="440">
        <v>58.639878167130256</v>
      </c>
      <c r="K77" s="440">
        <v>58.578764552225856</v>
      </c>
      <c r="L77" s="440">
        <v>58.357446469441172</v>
      </c>
      <c r="M77" s="440"/>
      <c r="N77" s="440">
        <v>57.697247941462429</v>
      </c>
      <c r="O77" s="440">
        <v>57.925882323439808</v>
      </c>
      <c r="P77" s="439"/>
      <c r="Q77" s="415" t="s">
        <v>95</v>
      </c>
      <c r="R77" s="438" t="s">
        <v>423</v>
      </c>
      <c r="S77" s="439"/>
      <c r="T77" s="439"/>
      <c r="U77" s="439"/>
    </row>
    <row r="78" spans="1:21" ht="10.5" customHeight="1" x14ac:dyDescent="0.2">
      <c r="A78" s="513"/>
      <c r="B78" s="514" t="s">
        <v>146</v>
      </c>
      <c r="C78" s="415"/>
      <c r="D78" s="442">
        <v>68.317741105046863</v>
      </c>
      <c r="E78" s="442">
        <v>72.61089753032519</v>
      </c>
      <c r="F78" s="442">
        <v>73.847499999999997</v>
      </c>
      <c r="G78" s="442">
        <v>74.253099376676943</v>
      </c>
      <c r="H78" s="442">
        <v>73.908531079209723</v>
      </c>
      <c r="I78" s="443">
        <v>74.081488393067545</v>
      </c>
      <c r="J78" s="443">
        <v>74.117126112230793</v>
      </c>
      <c r="K78" s="443">
        <v>74.140965221378721</v>
      </c>
      <c r="L78" s="443">
        <v>73.294544590161848</v>
      </c>
      <c r="M78" s="443"/>
      <c r="N78" s="443">
        <v>73.051228771512612</v>
      </c>
      <c r="O78" s="443">
        <v>73.13694655192073</v>
      </c>
      <c r="P78" s="442"/>
      <c r="Q78" s="415" t="s">
        <v>418</v>
      </c>
      <c r="R78" s="441"/>
      <c r="S78" s="442"/>
      <c r="T78" s="442"/>
      <c r="U78" s="442"/>
    </row>
    <row r="79" spans="1:21" ht="10.5" customHeight="1" x14ac:dyDescent="0.2">
      <c r="A79" s="514"/>
      <c r="B79" s="514" t="s">
        <v>147</v>
      </c>
      <c r="C79" s="415"/>
      <c r="D79" s="442">
        <v>39.323585994883253</v>
      </c>
      <c r="E79" s="442">
        <v>41.809748434813194</v>
      </c>
      <c r="F79" s="442">
        <v>43.534999999999997</v>
      </c>
      <c r="G79" s="442">
        <v>44.955454922939062</v>
      </c>
      <c r="H79" s="442">
        <v>44.974646456242318</v>
      </c>
      <c r="I79" s="443">
        <v>44.70222475472108</v>
      </c>
      <c r="J79" s="443">
        <v>45.057557390386691</v>
      </c>
      <c r="K79" s="443">
        <v>44.892353272773562</v>
      </c>
      <c r="L79" s="443">
        <v>45.246450407087941</v>
      </c>
      <c r="M79" s="443"/>
      <c r="N79" s="443">
        <v>44.179008584001387</v>
      </c>
      <c r="O79" s="443">
        <v>44.554252588716452</v>
      </c>
      <c r="P79" s="442"/>
      <c r="Q79" s="415" t="s">
        <v>419</v>
      </c>
      <c r="S79" s="442"/>
      <c r="T79" s="442"/>
      <c r="U79" s="442"/>
    </row>
    <row r="80" spans="1:21" ht="7.5" customHeight="1" x14ac:dyDescent="0.2">
      <c r="A80" s="514"/>
      <c r="B80" s="514"/>
      <c r="C80" s="415"/>
      <c r="D80" s="442"/>
      <c r="E80" s="442"/>
      <c r="F80" s="442"/>
      <c r="G80" s="442"/>
      <c r="H80" s="442"/>
      <c r="I80" s="443"/>
      <c r="J80" s="443"/>
      <c r="K80" s="443"/>
      <c r="L80" s="443"/>
      <c r="M80" s="443"/>
      <c r="N80" s="443"/>
      <c r="O80" s="443"/>
      <c r="P80" s="442"/>
      <c r="S80" s="442"/>
      <c r="T80" s="442"/>
      <c r="U80" s="442"/>
    </row>
    <row r="81" spans="1:21" ht="10.5" customHeight="1" x14ac:dyDescent="0.2">
      <c r="A81" s="512" t="s">
        <v>30</v>
      </c>
      <c r="B81" s="514" t="s">
        <v>95</v>
      </c>
      <c r="C81" s="415"/>
      <c r="D81" s="439">
        <v>65.625</v>
      </c>
      <c r="E81" s="439">
        <v>64.46303375760634</v>
      </c>
      <c r="F81" s="439">
        <v>64.347161986358159</v>
      </c>
      <c r="G81" s="439">
        <v>65.080971384138522</v>
      </c>
      <c r="H81" s="439">
        <v>64.72841911834611</v>
      </c>
      <c r="I81" s="440">
        <v>65.368113052948388</v>
      </c>
      <c r="J81" s="440">
        <v>64.53776264678163</v>
      </c>
      <c r="K81" s="440">
        <v>64.596042566029212</v>
      </c>
      <c r="L81" s="440">
        <v>64.411758207625226</v>
      </c>
      <c r="M81" s="440"/>
      <c r="N81" s="440">
        <v>64.194856929161162</v>
      </c>
      <c r="O81" s="440">
        <v>63.666437734791735</v>
      </c>
      <c r="P81" s="439"/>
      <c r="Q81" s="415" t="s">
        <v>95</v>
      </c>
      <c r="R81" s="438" t="s">
        <v>77</v>
      </c>
      <c r="S81" s="439"/>
      <c r="T81" s="439"/>
      <c r="U81" s="439"/>
    </row>
    <row r="82" spans="1:21" ht="10.5" customHeight="1" x14ac:dyDescent="0.2">
      <c r="A82" s="513"/>
      <c r="B82" s="514" t="s">
        <v>146</v>
      </c>
      <c r="C82" s="415"/>
      <c r="D82" s="442">
        <v>76.375</v>
      </c>
      <c r="E82" s="442">
        <v>76.056927826921481</v>
      </c>
      <c r="F82" s="442">
        <v>76.689434473470271</v>
      </c>
      <c r="G82" s="442">
        <v>77.074569764764178</v>
      </c>
      <c r="H82" s="442">
        <v>76.427921712191676</v>
      </c>
      <c r="I82" s="443">
        <v>76.342103803631758</v>
      </c>
      <c r="J82" s="443">
        <v>75.935391710593535</v>
      </c>
      <c r="K82" s="443">
        <v>76.912267965074776</v>
      </c>
      <c r="L82" s="443">
        <v>76.521923369466677</v>
      </c>
      <c r="M82" s="443"/>
      <c r="N82" s="443">
        <v>75.902090005780664</v>
      </c>
      <c r="O82" s="443">
        <v>75.325990445250042</v>
      </c>
      <c r="P82" s="442"/>
      <c r="Q82" s="415" t="s">
        <v>418</v>
      </c>
      <c r="R82" s="441"/>
      <c r="S82" s="442"/>
      <c r="T82" s="442"/>
      <c r="U82" s="442"/>
    </row>
    <row r="83" spans="1:21" ht="10.5" customHeight="1" x14ac:dyDescent="0.2">
      <c r="A83" s="514"/>
      <c r="B83" s="514" t="s">
        <v>147</v>
      </c>
      <c r="C83" s="415"/>
      <c r="D83" s="442">
        <v>55.975000000000001</v>
      </c>
      <c r="E83" s="442">
        <v>54.010472903575561</v>
      </c>
      <c r="F83" s="442">
        <v>53.529567792823563</v>
      </c>
      <c r="G83" s="442">
        <v>54.532740211075108</v>
      </c>
      <c r="H83" s="442">
        <v>54.583548507796799</v>
      </c>
      <c r="I83" s="443">
        <v>55.755744466256864</v>
      </c>
      <c r="J83" s="443">
        <v>54.713320237044961</v>
      </c>
      <c r="K83" s="443">
        <v>53.943948817428712</v>
      </c>
      <c r="L83" s="443">
        <v>53.921180510456644</v>
      </c>
      <c r="M83" s="443"/>
      <c r="N83" s="443">
        <v>54.054943531251297</v>
      </c>
      <c r="O83" s="443">
        <v>53.465266857462872</v>
      </c>
      <c r="P83" s="442"/>
      <c r="Q83" s="415" t="s">
        <v>419</v>
      </c>
      <c r="S83" s="442"/>
      <c r="T83" s="442"/>
      <c r="U83" s="442"/>
    </row>
    <row r="84" spans="1:21" ht="7.5" customHeight="1" x14ac:dyDescent="0.2">
      <c r="A84" s="518"/>
      <c r="B84" s="518"/>
      <c r="D84" s="442"/>
      <c r="E84" s="442"/>
      <c r="F84" s="442"/>
      <c r="G84" s="442"/>
      <c r="H84" s="442"/>
      <c r="I84" s="443"/>
      <c r="J84" s="443"/>
      <c r="K84" s="443"/>
      <c r="L84" s="443"/>
      <c r="M84" s="443"/>
      <c r="N84" s="443"/>
      <c r="O84" s="443"/>
      <c r="P84" s="442"/>
      <c r="Q84" s="416"/>
      <c r="R84" s="416"/>
      <c r="S84" s="417"/>
    </row>
    <row r="85" spans="1:21" ht="10.5" customHeight="1" x14ac:dyDescent="0.2">
      <c r="A85" s="512" t="s">
        <v>151</v>
      </c>
      <c r="B85" s="514" t="s">
        <v>95</v>
      </c>
      <c r="C85" s="415"/>
      <c r="D85" s="439">
        <v>51.29</v>
      </c>
      <c r="E85" s="439">
        <v>53.537691042498082</v>
      </c>
      <c r="F85" s="439">
        <v>56.09</v>
      </c>
      <c r="G85" s="439">
        <v>57.786611597050666</v>
      </c>
      <c r="H85" s="439">
        <v>57.2894544174817</v>
      </c>
      <c r="I85" s="440">
        <v>0</v>
      </c>
      <c r="J85" s="440">
        <v>0</v>
      </c>
      <c r="K85" s="440">
        <v>0</v>
      </c>
      <c r="L85" s="440">
        <v>0</v>
      </c>
      <c r="M85" s="440"/>
      <c r="N85" s="440">
        <v>0</v>
      </c>
      <c r="O85" s="440">
        <v>0</v>
      </c>
      <c r="P85" s="439"/>
      <c r="Q85" s="415" t="s">
        <v>95</v>
      </c>
      <c r="R85" s="438" t="s">
        <v>424</v>
      </c>
      <c r="S85" s="439"/>
      <c r="T85" s="439"/>
      <c r="U85" s="439"/>
    </row>
    <row r="86" spans="1:21" ht="10.5" customHeight="1" x14ac:dyDescent="0.2">
      <c r="A86" s="513"/>
      <c r="B86" s="514" t="s">
        <v>146</v>
      </c>
      <c r="C86" s="415"/>
      <c r="D86" s="442">
        <v>63.974005150251301</v>
      </c>
      <c r="E86" s="442">
        <v>66.208596728326739</v>
      </c>
      <c r="F86" s="442">
        <v>69.31</v>
      </c>
      <c r="G86" s="442">
        <v>70.440582186155012</v>
      </c>
      <c r="H86" s="442">
        <v>69.464493662001018</v>
      </c>
      <c r="I86" s="443">
        <v>0</v>
      </c>
      <c r="J86" s="443">
        <v>0</v>
      </c>
      <c r="K86" s="443">
        <v>0</v>
      </c>
      <c r="L86" s="443">
        <v>0</v>
      </c>
      <c r="M86" s="443"/>
      <c r="N86" s="443">
        <v>0</v>
      </c>
      <c r="O86" s="443">
        <v>0</v>
      </c>
      <c r="P86" s="442"/>
      <c r="Q86" s="415" t="s">
        <v>418</v>
      </c>
      <c r="R86" s="441"/>
      <c r="S86" s="442"/>
      <c r="T86" s="442"/>
      <c r="U86" s="442"/>
    </row>
    <row r="87" spans="1:21" ht="10.5" customHeight="1" x14ac:dyDescent="0.2">
      <c r="A87" s="514"/>
      <c r="B87" s="514" t="s">
        <v>147</v>
      </c>
      <c r="C87" s="415"/>
      <c r="D87" s="442">
        <v>40.063059313462098</v>
      </c>
      <c r="E87" s="442">
        <v>41.762758833038255</v>
      </c>
      <c r="F87" s="442">
        <v>43.96</v>
      </c>
      <c r="G87" s="442">
        <v>46.065997061361728</v>
      </c>
      <c r="H87" s="442">
        <v>45.985988192968378</v>
      </c>
      <c r="I87" s="443">
        <v>0</v>
      </c>
      <c r="J87" s="443">
        <v>0</v>
      </c>
      <c r="K87" s="443">
        <v>0</v>
      </c>
      <c r="L87" s="443">
        <v>0</v>
      </c>
      <c r="M87" s="443"/>
      <c r="N87" s="443">
        <v>0</v>
      </c>
      <c r="O87" s="443">
        <v>0</v>
      </c>
      <c r="P87" s="442"/>
      <c r="Q87" s="415" t="s">
        <v>419</v>
      </c>
      <c r="S87" s="442"/>
      <c r="T87" s="442"/>
      <c r="U87" s="442"/>
    </row>
    <row r="88" spans="1:21" ht="7.5" customHeight="1" x14ac:dyDescent="0.2">
      <c r="A88" s="518"/>
      <c r="B88" s="518"/>
      <c r="D88" s="442"/>
      <c r="E88" s="442"/>
      <c r="F88" s="442"/>
      <c r="G88" s="442"/>
      <c r="H88" s="442"/>
      <c r="I88" s="443"/>
      <c r="J88" s="443"/>
      <c r="K88" s="443"/>
      <c r="L88" s="443"/>
      <c r="M88" s="443"/>
      <c r="N88" s="443"/>
      <c r="O88" s="443"/>
      <c r="P88" s="442"/>
      <c r="Q88" s="416"/>
      <c r="R88" s="416"/>
      <c r="S88" s="417"/>
    </row>
    <row r="89" spans="1:21" ht="10.5" customHeight="1" x14ac:dyDescent="0.2">
      <c r="A89" s="512" t="s">
        <v>152</v>
      </c>
      <c r="B89" s="514" t="s">
        <v>95</v>
      </c>
      <c r="C89" s="415"/>
      <c r="D89" s="439">
        <v>64.81994863029712</v>
      </c>
      <c r="E89" s="439">
        <v>66.682595012728271</v>
      </c>
      <c r="F89" s="439">
        <v>65.805250000000001</v>
      </c>
      <c r="G89" s="439">
        <v>66.207337266559378</v>
      </c>
      <c r="H89" s="439">
        <v>66.272563433613897</v>
      </c>
      <c r="I89" s="440">
        <v>65.652251212729666</v>
      </c>
      <c r="J89" s="440">
        <v>65.063806334111149</v>
      </c>
      <c r="K89" s="440">
        <v>66.227933257088765</v>
      </c>
      <c r="L89" s="440">
        <v>68.146262930526007</v>
      </c>
      <c r="M89" s="440"/>
      <c r="N89" s="440">
        <v>66.08693120251759</v>
      </c>
      <c r="O89" s="440">
        <v>67.375850381747426</v>
      </c>
      <c r="P89" s="439"/>
      <c r="Q89" s="415" t="s">
        <v>95</v>
      </c>
      <c r="R89" s="438" t="s">
        <v>152</v>
      </c>
      <c r="S89" s="439"/>
      <c r="T89" s="439"/>
      <c r="U89" s="439"/>
    </row>
    <row r="90" spans="1:21" ht="10.5" customHeight="1" x14ac:dyDescent="0.2">
      <c r="A90" s="513"/>
      <c r="B90" s="514" t="s">
        <v>146</v>
      </c>
      <c r="C90" s="415"/>
      <c r="D90" s="442">
        <v>78.543117402633925</v>
      </c>
      <c r="E90" s="442">
        <v>79.413487556864212</v>
      </c>
      <c r="F90" s="442">
        <v>77.720499999999987</v>
      </c>
      <c r="G90" s="442">
        <v>78.67236111157311</v>
      </c>
      <c r="H90" s="442">
        <v>78.386702259982656</v>
      </c>
      <c r="I90" s="443">
        <v>78.676146200127477</v>
      </c>
      <c r="J90" s="443">
        <v>77.265116012392838</v>
      </c>
      <c r="K90" s="443">
        <v>78.425514001665249</v>
      </c>
      <c r="L90" s="443">
        <v>79.180032825745087</v>
      </c>
      <c r="M90" s="443"/>
      <c r="N90" s="443">
        <v>78.413276607049298</v>
      </c>
      <c r="O90" s="443">
        <v>79.614997147897839</v>
      </c>
      <c r="P90" s="442"/>
      <c r="Q90" s="415" t="s">
        <v>418</v>
      </c>
      <c r="R90" s="441"/>
      <c r="S90" s="442"/>
      <c r="T90" s="442"/>
      <c r="U90" s="442"/>
    </row>
    <row r="91" spans="1:21" ht="10.5" customHeight="1" x14ac:dyDescent="0.2">
      <c r="A91" s="514"/>
      <c r="B91" s="514" t="s">
        <v>147</v>
      </c>
      <c r="C91" s="415"/>
      <c r="D91" s="442">
        <v>51.576762073458241</v>
      </c>
      <c r="E91" s="442">
        <v>54.229728345799636</v>
      </c>
      <c r="F91" s="442">
        <v>54.204249999999995</v>
      </c>
      <c r="G91" s="442">
        <v>54.429748794076502</v>
      </c>
      <c r="H91" s="442">
        <v>54.826503139608178</v>
      </c>
      <c r="I91" s="443">
        <v>53.346612037848104</v>
      </c>
      <c r="J91" s="443">
        <v>53.535376961176631</v>
      </c>
      <c r="K91" s="443">
        <v>54.703032750603811</v>
      </c>
      <c r="L91" s="443">
        <v>57.72099080880416</v>
      </c>
      <c r="M91" s="443"/>
      <c r="N91" s="443">
        <v>54.440372998371878</v>
      </c>
      <c r="O91" s="443">
        <v>55.8116871304847</v>
      </c>
      <c r="P91" s="442"/>
      <c r="Q91" s="415" t="s">
        <v>419</v>
      </c>
      <c r="S91" s="442"/>
      <c r="T91" s="442"/>
      <c r="U91" s="442"/>
    </row>
    <row r="92" spans="1:21" ht="7.5" customHeight="1" x14ac:dyDescent="0.2">
      <c r="A92" s="514"/>
      <c r="B92" s="514"/>
      <c r="C92" s="415"/>
      <c r="D92" s="442"/>
      <c r="E92" s="442"/>
      <c r="F92" s="442"/>
      <c r="G92" s="442"/>
      <c r="H92" s="442"/>
      <c r="I92" s="443"/>
      <c r="J92" s="443"/>
      <c r="K92" s="443"/>
      <c r="L92" s="443"/>
      <c r="M92" s="443"/>
      <c r="N92" s="443"/>
      <c r="O92" s="443"/>
      <c r="P92" s="442"/>
      <c r="S92" s="442"/>
      <c r="T92" s="442"/>
      <c r="U92" s="442"/>
    </row>
    <row r="93" spans="1:21" ht="10.5" customHeight="1" x14ac:dyDescent="0.2">
      <c r="A93" s="512" t="s">
        <v>153</v>
      </c>
      <c r="B93" s="514" t="s">
        <v>95</v>
      </c>
      <c r="C93" s="415"/>
      <c r="D93" s="439">
        <v>58.75</v>
      </c>
      <c r="E93" s="439">
        <v>66.931602788928359</v>
      </c>
      <c r="F93" s="439">
        <v>68.830769352103005</v>
      </c>
      <c r="G93" s="439">
        <v>66.287314357255042</v>
      </c>
      <c r="H93" s="439">
        <v>65.609632073528687</v>
      </c>
      <c r="I93" s="440">
        <v>65.626028294114747</v>
      </c>
      <c r="J93" s="440">
        <v>66.058199999999999</v>
      </c>
      <c r="K93" s="440">
        <v>65.121500000000012</v>
      </c>
      <c r="L93" s="440">
        <v>65.632799999999989</v>
      </c>
      <c r="M93" s="440"/>
      <c r="N93" s="440">
        <v>65.599999999999994</v>
      </c>
      <c r="O93" s="440">
        <v>66</v>
      </c>
      <c r="P93" s="439"/>
      <c r="Q93" s="415" t="s">
        <v>95</v>
      </c>
      <c r="R93" s="438" t="s">
        <v>425</v>
      </c>
      <c r="S93" s="439"/>
      <c r="T93" s="439"/>
      <c r="U93" s="439"/>
    </row>
    <row r="94" spans="1:21" ht="10.5" customHeight="1" x14ac:dyDescent="0.2">
      <c r="A94" s="513"/>
      <c r="B94" s="514" t="s">
        <v>146</v>
      </c>
      <c r="C94" s="415"/>
      <c r="D94" s="442">
        <v>67.443775000000002</v>
      </c>
      <c r="E94" s="442">
        <v>75.389499999999998</v>
      </c>
      <c r="F94" s="442">
        <v>77.092750000000009</v>
      </c>
      <c r="G94" s="442">
        <v>74.803557288886481</v>
      </c>
      <c r="H94" s="442">
        <v>74.118785163050987</v>
      </c>
      <c r="I94" s="443">
        <v>74.453440652203966</v>
      </c>
      <c r="J94" s="443">
        <v>73.849199999999996</v>
      </c>
      <c r="K94" s="443">
        <v>73.960700000000003</v>
      </c>
      <c r="L94" s="443">
        <v>74.211799999999997</v>
      </c>
      <c r="M94" s="443"/>
      <c r="N94" s="443">
        <v>74.3</v>
      </c>
      <c r="O94" s="443">
        <v>73.900000000000006</v>
      </c>
      <c r="P94" s="442"/>
      <c r="Q94" s="415" t="s">
        <v>418</v>
      </c>
      <c r="R94" s="441"/>
      <c r="S94" s="442"/>
      <c r="T94" s="442"/>
      <c r="U94" s="442"/>
    </row>
    <row r="95" spans="1:21" ht="10.5" customHeight="1" x14ac:dyDescent="0.2">
      <c r="A95" s="514"/>
      <c r="B95" s="514" t="s">
        <v>147</v>
      </c>
      <c r="C95" s="415"/>
      <c r="D95" s="442">
        <v>49.535425000000004</v>
      </c>
      <c r="E95" s="442">
        <v>58.558999999999997</v>
      </c>
      <c r="F95" s="442">
        <v>61.3733</v>
      </c>
      <c r="G95" s="442">
        <v>58.024904356665992</v>
      </c>
      <c r="H95" s="442">
        <v>57.390522309991461</v>
      </c>
      <c r="I95" s="443">
        <v>57.010589239965846</v>
      </c>
      <c r="J95" s="443">
        <v>58.499099999999999</v>
      </c>
      <c r="K95" s="443">
        <v>56.456400000000002</v>
      </c>
      <c r="L95" s="443">
        <v>57.596000000000004</v>
      </c>
      <c r="M95" s="443"/>
      <c r="N95" s="443">
        <v>57.3</v>
      </c>
      <c r="O95" s="443">
        <v>57.6</v>
      </c>
      <c r="P95" s="442"/>
      <c r="Q95" s="415" t="s">
        <v>419</v>
      </c>
      <c r="S95" s="442"/>
      <c r="T95" s="442"/>
      <c r="U95" s="442"/>
    </row>
    <row r="96" spans="1:21" ht="7.5" customHeight="1" x14ac:dyDescent="0.2">
      <c r="A96" s="514"/>
      <c r="B96" s="514"/>
      <c r="C96" s="415"/>
      <c r="D96" s="442"/>
      <c r="E96" s="442"/>
      <c r="F96" s="442"/>
      <c r="G96" s="442"/>
      <c r="H96" s="442"/>
      <c r="I96" s="443"/>
      <c r="J96" s="443"/>
      <c r="K96" s="443"/>
      <c r="L96" s="443"/>
      <c r="M96" s="443"/>
      <c r="N96" s="443"/>
      <c r="O96" s="443"/>
      <c r="P96" s="442"/>
      <c r="S96" s="442"/>
      <c r="T96" s="442"/>
      <c r="U96" s="442"/>
    </row>
    <row r="97" spans="1:21" ht="10.5" customHeight="1" x14ac:dyDescent="0.2">
      <c r="A97" s="515" t="s">
        <v>56</v>
      </c>
      <c r="B97" s="514" t="s">
        <v>95</v>
      </c>
      <c r="C97" s="415"/>
      <c r="D97" s="439">
        <v>56.664523870274877</v>
      </c>
      <c r="E97" s="439">
        <v>58.324999999999996</v>
      </c>
      <c r="F97" s="439">
        <v>59.768219999999999</v>
      </c>
      <c r="G97" s="439">
        <v>60.707340965778499</v>
      </c>
      <c r="H97" s="439">
        <v>61.938800827497666</v>
      </c>
      <c r="I97" s="440">
        <v>61.556344798200193</v>
      </c>
      <c r="J97" s="440">
        <v>61.848645335962097</v>
      </c>
      <c r="K97" s="440">
        <v>62.085370867473863</v>
      </c>
      <c r="L97" s="440">
        <v>62.264842308354496</v>
      </c>
      <c r="M97" s="440"/>
      <c r="N97" s="440">
        <v>62.784303119113559</v>
      </c>
      <c r="O97" s="440">
        <v>62.817428637288721</v>
      </c>
      <c r="P97" s="439"/>
      <c r="Q97" s="415" t="s">
        <v>95</v>
      </c>
      <c r="R97" s="444" t="s">
        <v>306</v>
      </c>
      <c r="S97" s="439"/>
      <c r="T97" s="439"/>
      <c r="U97" s="439"/>
    </row>
    <row r="98" spans="1:21" ht="10.5" customHeight="1" x14ac:dyDescent="0.2">
      <c r="A98" s="513"/>
      <c r="B98" s="514" t="s">
        <v>146</v>
      </c>
      <c r="C98" s="415"/>
      <c r="D98" s="442">
        <v>71.054920082977048</v>
      </c>
      <c r="E98" s="442">
        <v>72.725000000000009</v>
      </c>
      <c r="F98" s="442">
        <v>74.378852499999994</v>
      </c>
      <c r="G98" s="442">
        <v>74.20856612305468</v>
      </c>
      <c r="H98" s="442">
        <v>75.881229083426248</v>
      </c>
      <c r="I98" s="443">
        <v>75.351342046876425</v>
      </c>
      <c r="J98" s="443">
        <v>75.625917891967745</v>
      </c>
      <c r="K98" s="443">
        <v>76.204670767970882</v>
      </c>
      <c r="L98" s="443">
        <v>76.342985626889956</v>
      </c>
      <c r="M98" s="443"/>
      <c r="N98" s="443">
        <v>76.002303851515109</v>
      </c>
      <c r="O98" s="443">
        <v>75.628404168645829</v>
      </c>
      <c r="P98" s="442"/>
      <c r="Q98" s="415" t="s">
        <v>418</v>
      </c>
      <c r="R98" s="441"/>
      <c r="S98" s="442"/>
      <c r="T98" s="442"/>
      <c r="U98" s="442"/>
    </row>
    <row r="99" spans="1:21" ht="10.5" customHeight="1" x14ac:dyDescent="0.2">
      <c r="A99" s="514"/>
      <c r="B99" s="514" t="s">
        <v>147</v>
      </c>
      <c r="C99" s="415"/>
      <c r="D99" s="442">
        <v>43.459702200370202</v>
      </c>
      <c r="E99" s="442">
        <v>45.024999999999991</v>
      </c>
      <c r="F99" s="442">
        <v>46.519887500000003</v>
      </c>
      <c r="G99" s="442">
        <v>48.372093346439129</v>
      </c>
      <c r="H99" s="442">
        <v>49.285243291375991</v>
      </c>
      <c r="I99" s="443">
        <v>49.108852822595722</v>
      </c>
      <c r="J99" s="443">
        <v>49.390627252325267</v>
      </c>
      <c r="K99" s="443">
        <v>49.266757342092994</v>
      </c>
      <c r="L99" s="443">
        <v>49.374735748489961</v>
      </c>
      <c r="M99" s="443"/>
      <c r="N99" s="443">
        <v>50.567818473174064</v>
      </c>
      <c r="O99" s="443">
        <v>50.820612662320862</v>
      </c>
      <c r="P99" s="442"/>
      <c r="Q99" s="415" t="s">
        <v>419</v>
      </c>
      <c r="S99" s="442"/>
      <c r="T99" s="442"/>
      <c r="U99" s="442"/>
    </row>
    <row r="100" spans="1:21" ht="7.5" customHeight="1" x14ac:dyDescent="0.2">
      <c r="A100" s="519"/>
      <c r="B100" s="514"/>
      <c r="C100" s="415"/>
      <c r="D100" s="442"/>
      <c r="E100" s="442"/>
      <c r="F100" s="442"/>
      <c r="G100" s="442"/>
      <c r="H100" s="442"/>
      <c r="I100" s="443"/>
      <c r="J100" s="443"/>
      <c r="K100" s="443"/>
      <c r="L100" s="443"/>
      <c r="M100" s="443"/>
      <c r="N100" s="443"/>
      <c r="O100" s="443"/>
      <c r="P100" s="442"/>
      <c r="R100" s="447"/>
      <c r="S100" s="442"/>
      <c r="T100" s="442"/>
      <c r="U100" s="442"/>
    </row>
    <row r="101" spans="1:21" ht="10.5" customHeight="1" x14ac:dyDescent="0.2">
      <c r="A101" s="517" t="s">
        <v>225</v>
      </c>
      <c r="B101" s="514" t="s">
        <v>95</v>
      </c>
      <c r="C101" s="415"/>
      <c r="D101" s="439">
        <v>53.87</v>
      </c>
      <c r="E101" s="439">
        <v>53.73</v>
      </c>
      <c r="F101" s="439">
        <v>59.490675861529539</v>
      </c>
      <c r="G101" s="439">
        <v>60.452185792349717</v>
      </c>
      <c r="H101" s="439">
        <v>61.923830863670084</v>
      </c>
      <c r="I101" s="440">
        <v>0</v>
      </c>
      <c r="J101" s="440">
        <v>0</v>
      </c>
      <c r="K101" s="440">
        <v>0</v>
      </c>
      <c r="L101" s="440">
        <v>0</v>
      </c>
      <c r="M101" s="440"/>
      <c r="N101" s="440">
        <v>0</v>
      </c>
      <c r="O101" s="440">
        <v>0</v>
      </c>
      <c r="P101" s="439"/>
      <c r="Q101" s="415" t="s">
        <v>95</v>
      </c>
      <c r="R101" s="446" t="s">
        <v>426</v>
      </c>
      <c r="S101" s="439"/>
      <c r="T101" s="439"/>
      <c r="U101" s="439"/>
    </row>
    <row r="102" spans="1:21" ht="10.5" customHeight="1" x14ac:dyDescent="0.2">
      <c r="A102" s="513"/>
      <c r="B102" s="514" t="s">
        <v>146</v>
      </c>
      <c r="C102" s="415"/>
      <c r="D102" s="442">
        <v>59.35</v>
      </c>
      <c r="E102" s="442">
        <v>59.35</v>
      </c>
      <c r="F102" s="442">
        <v>59.35</v>
      </c>
      <c r="G102" s="442">
        <v>59.35</v>
      </c>
      <c r="H102" s="442">
        <v>59.35</v>
      </c>
      <c r="I102" s="443">
        <v>0</v>
      </c>
      <c r="J102" s="443">
        <v>0</v>
      </c>
      <c r="K102" s="443">
        <v>0</v>
      </c>
      <c r="L102" s="443">
        <v>0</v>
      </c>
      <c r="M102" s="443"/>
      <c r="N102" s="443">
        <v>0</v>
      </c>
      <c r="O102" s="443">
        <v>0</v>
      </c>
      <c r="P102" s="442"/>
      <c r="Q102" s="415" t="s">
        <v>418</v>
      </c>
      <c r="R102" s="441"/>
      <c r="S102" s="442"/>
      <c r="T102" s="442"/>
      <c r="U102" s="442"/>
    </row>
    <row r="103" spans="1:21" ht="10.5" customHeight="1" x14ac:dyDescent="0.2">
      <c r="A103" s="514"/>
      <c r="B103" s="514" t="s">
        <v>147</v>
      </c>
      <c r="C103" s="415"/>
      <c r="D103" s="442">
        <v>48.69</v>
      </c>
      <c r="E103" s="442">
        <v>48.69</v>
      </c>
      <c r="F103" s="442">
        <v>48.69</v>
      </c>
      <c r="G103" s="442">
        <v>48.69</v>
      </c>
      <c r="H103" s="442">
        <v>48.69</v>
      </c>
      <c r="I103" s="443">
        <v>0</v>
      </c>
      <c r="J103" s="443">
        <v>0</v>
      </c>
      <c r="K103" s="443">
        <v>0</v>
      </c>
      <c r="L103" s="443">
        <v>0</v>
      </c>
      <c r="M103" s="443"/>
      <c r="N103" s="443">
        <v>0</v>
      </c>
      <c r="O103" s="443">
        <v>0</v>
      </c>
      <c r="P103" s="442"/>
      <c r="Q103" s="415" t="s">
        <v>419</v>
      </c>
      <c r="S103" s="442"/>
      <c r="T103" s="442"/>
      <c r="U103" s="442"/>
    </row>
    <row r="104" spans="1:21" ht="7.5" customHeight="1" x14ac:dyDescent="0.2">
      <c r="A104" s="514"/>
      <c r="B104" s="514"/>
      <c r="C104" s="415"/>
      <c r="D104" s="442"/>
      <c r="E104" s="442"/>
      <c r="F104" s="442"/>
      <c r="G104" s="442"/>
      <c r="H104" s="442"/>
      <c r="I104" s="443"/>
      <c r="J104" s="443"/>
      <c r="K104" s="443"/>
      <c r="L104" s="443"/>
      <c r="M104" s="443"/>
      <c r="N104" s="443"/>
      <c r="O104" s="443"/>
      <c r="P104" s="442"/>
      <c r="S104" s="442"/>
      <c r="T104" s="442"/>
      <c r="U104" s="442"/>
    </row>
    <row r="105" spans="1:21" ht="10.5" customHeight="1" x14ac:dyDescent="0.2">
      <c r="A105" s="515" t="s">
        <v>154</v>
      </c>
      <c r="B105" s="514" t="s">
        <v>95</v>
      </c>
      <c r="C105" s="415"/>
      <c r="D105" s="439">
        <v>53.9</v>
      </c>
      <c r="E105" s="439">
        <v>51.88390594116116</v>
      </c>
      <c r="F105" s="439">
        <v>52.310596947979796</v>
      </c>
      <c r="G105" s="439">
        <v>53.412794430475046</v>
      </c>
      <c r="H105" s="439">
        <v>52.337555747384762</v>
      </c>
      <c r="I105" s="440">
        <v>0</v>
      </c>
      <c r="J105" s="440">
        <v>0</v>
      </c>
      <c r="K105" s="440">
        <v>0</v>
      </c>
      <c r="L105" s="440">
        <v>0</v>
      </c>
      <c r="M105" s="440"/>
      <c r="N105" s="440">
        <v>0</v>
      </c>
      <c r="O105" s="440">
        <v>0</v>
      </c>
      <c r="P105" s="439"/>
      <c r="Q105" s="415" t="s">
        <v>95</v>
      </c>
      <c r="R105" s="444" t="s">
        <v>427</v>
      </c>
      <c r="S105" s="439"/>
      <c r="T105" s="439"/>
      <c r="U105" s="439"/>
    </row>
    <row r="106" spans="1:21" ht="10.5" customHeight="1" x14ac:dyDescent="0.2">
      <c r="A106" s="513"/>
      <c r="B106" s="514" t="s">
        <v>146</v>
      </c>
      <c r="C106" s="415"/>
      <c r="D106" s="442">
        <v>62.4</v>
      </c>
      <c r="E106" s="442">
        <v>60.098583739424342</v>
      </c>
      <c r="F106" s="442">
        <v>59.930230094003775</v>
      </c>
      <c r="G106" s="442">
        <v>62.282925709452286</v>
      </c>
      <c r="H106" s="442">
        <v>59.982712385331496</v>
      </c>
      <c r="I106" s="443">
        <v>0</v>
      </c>
      <c r="J106" s="443">
        <v>0</v>
      </c>
      <c r="K106" s="443">
        <v>0</v>
      </c>
      <c r="L106" s="443">
        <v>0</v>
      </c>
      <c r="M106" s="443"/>
      <c r="N106" s="443">
        <v>0</v>
      </c>
      <c r="O106" s="443">
        <v>0</v>
      </c>
      <c r="P106" s="442"/>
      <c r="Q106" s="415" t="s">
        <v>418</v>
      </c>
      <c r="R106" s="441"/>
      <c r="S106" s="442"/>
      <c r="T106" s="442"/>
      <c r="U106" s="442"/>
    </row>
    <row r="107" spans="1:21" ht="10.5" customHeight="1" x14ac:dyDescent="0.2">
      <c r="A107" s="513"/>
      <c r="B107" s="514" t="s">
        <v>147</v>
      </c>
      <c r="C107" s="415"/>
      <c r="D107" s="442">
        <v>45.5</v>
      </c>
      <c r="E107" s="442">
        <v>43.894985772755959</v>
      </c>
      <c r="F107" s="442">
        <v>44.932366327960366</v>
      </c>
      <c r="G107" s="442">
        <v>44.912952839248305</v>
      </c>
      <c r="H107" s="442">
        <v>45.093965380905878</v>
      </c>
      <c r="I107" s="443">
        <v>0</v>
      </c>
      <c r="J107" s="443">
        <v>0</v>
      </c>
      <c r="K107" s="443">
        <v>0</v>
      </c>
      <c r="L107" s="443">
        <v>0</v>
      </c>
      <c r="M107" s="443"/>
      <c r="N107" s="443">
        <v>0</v>
      </c>
      <c r="O107" s="443">
        <v>0</v>
      </c>
      <c r="P107" s="442"/>
      <c r="Q107" s="415" t="s">
        <v>419</v>
      </c>
      <c r="R107" s="441"/>
      <c r="S107" s="442"/>
      <c r="T107" s="442"/>
      <c r="U107" s="442"/>
    </row>
    <row r="108" spans="1:21" ht="7.5" customHeight="1" x14ac:dyDescent="0.2">
      <c r="A108" s="513"/>
      <c r="B108" s="514"/>
      <c r="C108" s="415"/>
      <c r="D108" s="442"/>
      <c r="E108" s="442"/>
      <c r="F108" s="442"/>
      <c r="G108" s="442"/>
      <c r="H108" s="442"/>
      <c r="I108" s="443"/>
      <c r="J108" s="443"/>
      <c r="K108" s="443"/>
      <c r="L108" s="443"/>
      <c r="M108" s="443"/>
      <c r="N108" s="443"/>
      <c r="O108" s="443"/>
      <c r="P108" s="442"/>
      <c r="R108" s="441"/>
      <c r="S108" s="442"/>
      <c r="T108" s="442"/>
      <c r="U108" s="442"/>
    </row>
    <row r="109" spans="1:21" ht="10.5" customHeight="1" x14ac:dyDescent="0.2">
      <c r="A109" s="512" t="s">
        <v>155</v>
      </c>
      <c r="B109" s="514" t="s">
        <v>95</v>
      </c>
      <c r="C109" s="415"/>
      <c r="D109" s="439">
        <v>54.27614366666667</v>
      </c>
      <c r="E109" s="439">
        <v>56.02660068718496</v>
      </c>
      <c r="F109" s="439">
        <v>57.11602506585961</v>
      </c>
      <c r="G109" s="439">
        <v>58.094230861214278</v>
      </c>
      <c r="H109" s="439">
        <v>59.022935080371852</v>
      </c>
      <c r="I109" s="440">
        <v>58.689011521958797</v>
      </c>
      <c r="J109" s="440">
        <v>58.4828930146274</v>
      </c>
      <c r="K109" s="440">
        <v>59.132561240011</v>
      </c>
      <c r="L109" s="440">
        <v>59.787274544890202</v>
      </c>
      <c r="M109" s="440"/>
      <c r="N109" s="440">
        <v>59.369377589429703</v>
      </c>
      <c r="O109" s="440">
        <v>59.437817040939599</v>
      </c>
      <c r="P109" s="439"/>
      <c r="Q109" s="415" t="s">
        <v>95</v>
      </c>
      <c r="R109" s="438" t="s">
        <v>155</v>
      </c>
      <c r="S109" s="439"/>
      <c r="T109" s="439"/>
      <c r="U109" s="439"/>
    </row>
    <row r="110" spans="1:21" ht="10.5" customHeight="1" x14ac:dyDescent="0.2">
      <c r="A110" s="513"/>
      <c r="B110" s="514" t="s">
        <v>146</v>
      </c>
      <c r="C110" s="415"/>
      <c r="D110" s="442">
        <v>62.080313666666669</v>
      </c>
      <c r="E110" s="442">
        <v>63.668107598888852</v>
      </c>
      <c r="F110" s="442">
        <v>65.171499999999995</v>
      </c>
      <c r="G110" s="442">
        <v>66.665481915547872</v>
      </c>
      <c r="H110" s="442">
        <v>67.800800140520693</v>
      </c>
      <c r="I110" s="443">
        <v>67.478420178007198</v>
      </c>
      <c r="J110" s="443">
        <v>67.142827592371106</v>
      </c>
      <c r="K110" s="443">
        <v>67.892067433061598</v>
      </c>
      <c r="L110" s="443">
        <v>68.689885358642897</v>
      </c>
      <c r="M110" s="443"/>
      <c r="N110" s="443">
        <v>67.886488117896704</v>
      </c>
      <c r="O110" s="443">
        <v>67.922648663962605</v>
      </c>
      <c r="P110" s="442"/>
      <c r="Q110" s="415" t="s">
        <v>418</v>
      </c>
      <c r="R110" s="441"/>
      <c r="S110" s="442"/>
      <c r="T110" s="442"/>
      <c r="U110" s="442"/>
    </row>
    <row r="111" spans="1:21" ht="10.5" customHeight="1" x14ac:dyDescent="0.2">
      <c r="A111" s="514"/>
      <c r="B111" s="514" t="s">
        <v>147</v>
      </c>
      <c r="C111" s="415"/>
      <c r="D111" s="442">
        <v>47.117755666666675</v>
      </c>
      <c r="E111" s="442">
        <v>49.006484809200785</v>
      </c>
      <c r="F111" s="442">
        <v>49.705162547136908</v>
      </c>
      <c r="G111" s="442">
        <v>50.200508644418804</v>
      </c>
      <c r="H111" s="442">
        <v>50.930986883791903</v>
      </c>
      <c r="I111" s="443">
        <v>50.588450352158901</v>
      </c>
      <c r="J111" s="443">
        <v>50.500908780766601</v>
      </c>
      <c r="K111" s="443">
        <v>51.057809204703403</v>
      </c>
      <c r="L111" s="443">
        <v>51.576779197538698</v>
      </c>
      <c r="M111" s="443"/>
      <c r="N111" s="443">
        <v>51.510701486495101</v>
      </c>
      <c r="O111" s="443">
        <v>51.605912341184201</v>
      </c>
      <c r="P111" s="442"/>
      <c r="Q111" s="415" t="s">
        <v>419</v>
      </c>
      <c r="S111" s="442"/>
      <c r="T111" s="442"/>
      <c r="U111" s="442"/>
    </row>
    <row r="112" spans="1:21" ht="7.5" hidden="1" customHeight="1" x14ac:dyDescent="0.2">
      <c r="A112" s="415"/>
      <c r="B112" s="415"/>
      <c r="C112" s="415"/>
      <c r="D112" s="442"/>
      <c r="E112" s="442"/>
      <c r="F112" s="442"/>
      <c r="G112" s="442"/>
      <c r="H112" s="442"/>
      <c r="I112" s="443"/>
      <c r="J112" s="443"/>
      <c r="K112" s="443"/>
      <c r="L112" s="443"/>
      <c r="M112" s="443"/>
      <c r="N112" s="443"/>
      <c r="O112" s="443"/>
      <c r="P112" s="442"/>
      <c r="S112" s="442"/>
      <c r="T112" s="442"/>
      <c r="U112" s="442"/>
    </row>
    <row r="113" spans="1:21" ht="10.5" hidden="1" customHeight="1" x14ac:dyDescent="0.2">
      <c r="A113" s="438" t="s">
        <v>220</v>
      </c>
      <c r="B113" s="415" t="s">
        <v>95</v>
      </c>
      <c r="C113" s="415"/>
      <c r="D113" s="439">
        <v>60.629660767676874</v>
      </c>
      <c r="E113" s="439">
        <v>60.629660767676874</v>
      </c>
      <c r="F113" s="439">
        <v>60.629660767676874</v>
      </c>
      <c r="G113" s="439">
        <v>60.629660767676874</v>
      </c>
      <c r="H113" s="439">
        <v>60.629660767676874</v>
      </c>
      <c r="I113" s="440">
        <v>0</v>
      </c>
      <c r="J113" s="440">
        <v>0</v>
      </c>
      <c r="K113" s="440">
        <v>0</v>
      </c>
      <c r="L113" s="440">
        <v>0</v>
      </c>
      <c r="M113" s="440"/>
      <c r="N113" s="440">
        <v>0</v>
      </c>
      <c r="O113" s="440">
        <v>0</v>
      </c>
      <c r="P113" s="439"/>
      <c r="Q113" s="415" t="s">
        <v>95</v>
      </c>
      <c r="R113" s="438" t="s">
        <v>428</v>
      </c>
      <c r="S113" s="439"/>
      <c r="T113" s="439"/>
      <c r="U113" s="439"/>
    </row>
    <row r="114" spans="1:21" ht="10.5" hidden="1" customHeight="1" x14ac:dyDescent="0.2">
      <c r="A114" s="445" t="s">
        <v>221</v>
      </c>
      <c r="B114" s="415" t="s">
        <v>146</v>
      </c>
      <c r="C114" s="415"/>
      <c r="D114" s="442">
        <v>74.35760052464056</v>
      </c>
      <c r="E114" s="442">
        <v>74.35760052464056</v>
      </c>
      <c r="F114" s="442">
        <v>74.35760052464056</v>
      </c>
      <c r="G114" s="442">
        <v>74.35760052464056</v>
      </c>
      <c r="H114" s="442">
        <v>74.35760052464056</v>
      </c>
      <c r="I114" s="443">
        <v>0</v>
      </c>
      <c r="J114" s="443">
        <v>0</v>
      </c>
      <c r="K114" s="443">
        <v>0</v>
      </c>
      <c r="L114" s="443">
        <v>0</v>
      </c>
      <c r="M114" s="443"/>
      <c r="N114" s="443">
        <v>0</v>
      </c>
      <c r="O114" s="443">
        <v>0</v>
      </c>
      <c r="P114" s="442"/>
      <c r="Q114" s="415" t="s">
        <v>418</v>
      </c>
      <c r="R114" s="445" t="s">
        <v>429</v>
      </c>
      <c r="S114" s="442"/>
      <c r="T114" s="442"/>
      <c r="U114" s="442"/>
    </row>
    <row r="115" spans="1:21" ht="10.5" hidden="1" customHeight="1" x14ac:dyDescent="0.2">
      <c r="A115" s="415"/>
      <c r="B115" s="415" t="s">
        <v>147</v>
      </c>
      <c r="C115" s="415"/>
      <c r="D115" s="442">
        <v>47.118740562112613</v>
      </c>
      <c r="E115" s="442">
        <v>47.118740562112613</v>
      </c>
      <c r="F115" s="442">
        <v>47.118740562112613</v>
      </c>
      <c r="G115" s="442">
        <v>47.118740562112613</v>
      </c>
      <c r="H115" s="442">
        <v>47.118740562112613</v>
      </c>
      <c r="I115" s="443">
        <v>0</v>
      </c>
      <c r="J115" s="443">
        <v>0</v>
      </c>
      <c r="K115" s="443">
        <v>0</v>
      </c>
      <c r="L115" s="443">
        <v>0</v>
      </c>
      <c r="M115" s="443"/>
      <c r="N115" s="443">
        <v>0</v>
      </c>
      <c r="O115" s="443">
        <v>0</v>
      </c>
      <c r="P115" s="442"/>
      <c r="Q115" s="442"/>
      <c r="R115" s="442"/>
      <c r="S115" s="442"/>
      <c r="T115" s="442"/>
      <c r="U115" s="442"/>
    </row>
    <row r="116" spans="1:21" ht="7.5" customHeight="1" x14ac:dyDescent="0.2">
      <c r="A116" s="151"/>
      <c r="B116" s="151"/>
      <c r="C116" s="237"/>
      <c r="D116" s="238"/>
      <c r="E116" s="238"/>
      <c r="F116" s="238"/>
      <c r="G116" s="238"/>
      <c r="H116" s="238"/>
      <c r="I116" s="239"/>
      <c r="J116" s="239"/>
      <c r="K116" s="239"/>
      <c r="L116" s="239"/>
      <c r="M116" s="239"/>
      <c r="N116" s="239"/>
      <c r="O116" s="239"/>
      <c r="P116" s="238"/>
      <c r="Q116" s="238"/>
      <c r="R116" s="238"/>
      <c r="S116" s="244"/>
      <c r="T116" s="244"/>
      <c r="U116" s="442"/>
    </row>
    <row r="117" spans="1:21" ht="7.5" customHeight="1" x14ac:dyDescent="0.2">
      <c r="A117" s="150"/>
      <c r="B117" s="150"/>
      <c r="C117" s="243"/>
      <c r="D117" s="244"/>
      <c r="E117" s="244"/>
      <c r="F117" s="244"/>
      <c r="G117" s="244"/>
      <c r="H117" s="244"/>
      <c r="I117" s="244"/>
      <c r="J117" s="244"/>
      <c r="K117" s="244"/>
      <c r="L117" s="244"/>
      <c r="M117" s="244"/>
      <c r="N117" s="244"/>
      <c r="O117" s="244"/>
      <c r="P117" s="244"/>
      <c r="Q117" s="244"/>
      <c r="R117" s="244"/>
      <c r="S117" s="244"/>
      <c r="T117" s="244"/>
      <c r="U117" s="442"/>
    </row>
    <row r="118" spans="1:21" ht="12" customHeight="1" x14ac:dyDescent="0.2">
      <c r="A118" s="418" t="s">
        <v>156</v>
      </c>
      <c r="B118" s="418"/>
      <c r="C118" s="418"/>
      <c r="D118" s="418"/>
      <c r="E118" s="418"/>
      <c r="F118" s="450"/>
      <c r="G118" s="450"/>
      <c r="H118" s="450"/>
    </row>
    <row r="119" spans="1:21" ht="12" customHeight="1" x14ac:dyDescent="0.2">
      <c r="A119" s="419" t="s">
        <v>705</v>
      </c>
      <c r="B119" s="451"/>
      <c r="C119" s="451"/>
      <c r="D119" s="451"/>
      <c r="E119" s="451"/>
      <c r="F119" s="451"/>
      <c r="G119" s="451"/>
      <c r="H119" s="451"/>
      <c r="I119" s="451"/>
      <c r="J119" s="451"/>
      <c r="K119" s="451"/>
      <c r="L119" s="451"/>
      <c r="M119" s="451"/>
      <c r="N119" s="451"/>
      <c r="O119" s="451"/>
      <c r="P119" s="451"/>
      <c r="Q119" s="451"/>
      <c r="R119" s="451"/>
      <c r="S119" s="451"/>
      <c r="T119" s="420"/>
    </row>
    <row r="120" spans="1:21" ht="12" customHeight="1" x14ac:dyDescent="0.2">
      <c r="A120" s="421" t="s">
        <v>706</v>
      </c>
      <c r="B120" s="451"/>
      <c r="C120" s="451"/>
      <c r="D120" s="451"/>
      <c r="E120" s="451"/>
      <c r="F120" s="451"/>
      <c r="G120" s="451"/>
      <c r="H120" s="451"/>
      <c r="I120" s="451"/>
      <c r="J120" s="451"/>
      <c r="K120" s="451"/>
      <c r="L120" s="451"/>
      <c r="M120" s="451"/>
      <c r="N120" s="451"/>
      <c r="O120" s="451"/>
      <c r="P120" s="451"/>
      <c r="Q120" s="451"/>
      <c r="R120" s="451"/>
      <c r="S120" s="451"/>
      <c r="T120" s="420"/>
    </row>
    <row r="121" spans="1:21" ht="12" customHeight="1" x14ac:dyDescent="0.2">
      <c r="A121" s="419" t="s">
        <v>208</v>
      </c>
      <c r="B121" s="451"/>
      <c r="C121" s="451"/>
      <c r="D121" s="451"/>
      <c r="E121" s="451"/>
      <c r="F121" s="451"/>
      <c r="G121" s="451"/>
      <c r="H121" s="451"/>
      <c r="I121" s="451"/>
      <c r="J121" s="451"/>
      <c r="K121" s="451"/>
      <c r="L121" s="451"/>
      <c r="M121" s="451"/>
      <c r="N121" s="451"/>
      <c r="O121" s="451"/>
      <c r="P121" s="451"/>
      <c r="Q121" s="451"/>
      <c r="R121" s="451"/>
      <c r="S121" s="451"/>
      <c r="T121" s="420"/>
    </row>
    <row r="122" spans="1:21" ht="12" customHeight="1" x14ac:dyDescent="0.2">
      <c r="A122" s="426" t="s">
        <v>226</v>
      </c>
      <c r="B122" s="415"/>
      <c r="C122" s="415"/>
      <c r="D122" s="415"/>
      <c r="E122" s="415"/>
      <c r="F122" s="415"/>
      <c r="G122" s="415"/>
      <c r="H122" s="415"/>
    </row>
    <row r="123" spans="1:21" ht="12" customHeight="1" x14ac:dyDescent="0.2">
      <c r="A123" s="419" t="s">
        <v>232</v>
      </c>
      <c r="B123" s="451"/>
      <c r="C123" s="451"/>
      <c r="D123" s="451"/>
      <c r="E123" s="451"/>
      <c r="F123" s="451"/>
      <c r="G123" s="451"/>
      <c r="H123" s="451"/>
      <c r="I123" s="451"/>
      <c r="J123" s="451"/>
      <c r="K123" s="451"/>
      <c r="L123" s="451"/>
      <c r="M123" s="451"/>
      <c r="N123" s="451"/>
      <c r="O123" s="451"/>
      <c r="P123" s="451"/>
      <c r="Q123" s="451"/>
      <c r="R123" s="451"/>
      <c r="S123" s="451"/>
      <c r="T123" s="420"/>
    </row>
    <row r="124" spans="1:21" ht="12" customHeight="1" x14ac:dyDescent="0.2">
      <c r="A124" s="452" t="s">
        <v>247</v>
      </c>
      <c r="B124" s="453"/>
      <c r="C124" s="453"/>
      <c r="D124" s="453"/>
      <c r="E124" s="453"/>
      <c r="F124" s="453"/>
      <c r="G124" s="453"/>
      <c r="H124" s="453"/>
      <c r="I124" s="453"/>
      <c r="J124" s="453"/>
      <c r="K124" s="453"/>
      <c r="L124" s="453"/>
      <c r="M124" s="453"/>
      <c r="N124" s="453"/>
      <c r="O124" s="453"/>
      <c r="P124" s="453"/>
      <c r="Q124" s="453"/>
      <c r="R124" s="453"/>
      <c r="S124" s="453"/>
      <c r="T124" s="422"/>
    </row>
    <row r="125" spans="1:21" ht="12" customHeight="1" x14ac:dyDescent="0.2">
      <c r="A125" s="426" t="s">
        <v>157</v>
      </c>
      <c r="B125" s="425"/>
      <c r="C125" s="425"/>
      <c r="D125" s="415"/>
      <c r="E125" s="415"/>
      <c r="F125" s="415"/>
      <c r="G125" s="415"/>
      <c r="H125" s="415"/>
    </row>
    <row r="126" spans="1:21" ht="12" customHeight="1" x14ac:dyDescent="0.2">
      <c r="A126" s="419" t="s">
        <v>233</v>
      </c>
      <c r="B126" s="451"/>
      <c r="C126" s="451"/>
      <c r="D126" s="451"/>
      <c r="E126" s="451"/>
      <c r="F126" s="451"/>
      <c r="G126" s="451"/>
      <c r="H126" s="451"/>
      <c r="I126" s="451"/>
      <c r="J126" s="451"/>
      <c r="K126" s="451"/>
      <c r="L126" s="451"/>
      <c r="M126" s="451"/>
      <c r="N126" s="451"/>
      <c r="O126" s="451"/>
      <c r="P126" s="451"/>
      <c r="Q126" s="451"/>
      <c r="R126" s="451"/>
      <c r="S126" s="451"/>
      <c r="T126" s="420"/>
    </row>
    <row r="127" spans="1:21" ht="12" customHeight="1" x14ac:dyDescent="0.2">
      <c r="A127" s="426" t="s">
        <v>158</v>
      </c>
      <c r="B127" s="425"/>
      <c r="C127" s="425"/>
      <c r="D127" s="415"/>
      <c r="E127" s="415"/>
      <c r="F127" s="415"/>
      <c r="G127" s="415"/>
      <c r="H127" s="415"/>
    </row>
    <row r="128" spans="1:21" ht="12" customHeight="1" x14ac:dyDescent="0.2">
      <c r="A128" s="426" t="s">
        <v>273</v>
      </c>
      <c r="B128" s="425"/>
      <c r="C128" s="425"/>
      <c r="D128" s="415"/>
      <c r="E128" s="415"/>
      <c r="F128" s="415"/>
      <c r="G128" s="415"/>
      <c r="H128" s="415"/>
    </row>
    <row r="129" spans="1:20" ht="12" customHeight="1" x14ac:dyDescent="0.2">
      <c r="A129" s="419" t="s">
        <v>248</v>
      </c>
      <c r="B129" s="451"/>
      <c r="C129" s="451"/>
      <c r="D129" s="451"/>
      <c r="E129" s="451"/>
      <c r="F129" s="451"/>
      <c r="G129" s="451"/>
      <c r="H129" s="451"/>
      <c r="I129" s="451"/>
      <c r="J129" s="451"/>
      <c r="K129" s="451"/>
      <c r="L129" s="451"/>
      <c r="M129" s="451"/>
      <c r="N129" s="451"/>
      <c r="O129" s="451"/>
      <c r="P129" s="451"/>
      <c r="Q129" s="451"/>
      <c r="R129" s="451"/>
      <c r="S129" s="451"/>
      <c r="T129" s="420"/>
    </row>
    <row r="130" spans="1:20" ht="12" customHeight="1" x14ac:dyDescent="0.2">
      <c r="A130" s="419" t="s">
        <v>707</v>
      </c>
      <c r="B130" s="451"/>
      <c r="C130" s="451"/>
      <c r="D130" s="451"/>
      <c r="E130" s="451"/>
      <c r="F130" s="451"/>
      <c r="G130" s="451"/>
      <c r="H130" s="451"/>
      <c r="I130" s="451"/>
      <c r="J130" s="451"/>
      <c r="K130" s="451"/>
      <c r="L130" s="451"/>
      <c r="M130" s="451"/>
      <c r="N130" s="451"/>
      <c r="O130" s="451"/>
      <c r="P130" s="451"/>
      <c r="Q130" s="451"/>
      <c r="R130" s="451"/>
      <c r="S130" s="451"/>
      <c r="T130" s="420"/>
    </row>
    <row r="131" spans="1:20" ht="12" customHeight="1" x14ac:dyDescent="0.2">
      <c r="A131" s="423" t="s">
        <v>708</v>
      </c>
      <c r="B131" s="451"/>
      <c r="C131" s="451"/>
      <c r="D131" s="451"/>
      <c r="E131" s="451"/>
      <c r="F131" s="451"/>
      <c r="G131" s="451"/>
      <c r="H131" s="451"/>
      <c r="I131" s="451"/>
      <c r="J131" s="451"/>
      <c r="K131" s="451"/>
      <c r="L131" s="451"/>
      <c r="M131" s="451"/>
      <c r="N131" s="451"/>
      <c r="O131" s="451"/>
      <c r="P131" s="451"/>
      <c r="Q131" s="451"/>
      <c r="R131" s="451"/>
      <c r="S131" s="451"/>
      <c r="T131" s="420"/>
    </row>
    <row r="132" spans="1:20" ht="12" customHeight="1" x14ac:dyDescent="0.2">
      <c r="A132" s="426" t="s">
        <v>723</v>
      </c>
      <c r="B132" s="425"/>
      <c r="C132" s="425"/>
      <c r="D132" s="425"/>
      <c r="E132" s="425"/>
      <c r="F132" s="425"/>
      <c r="G132" s="425"/>
      <c r="H132" s="425"/>
      <c r="I132" s="425"/>
      <c r="J132" s="425"/>
      <c r="K132" s="425"/>
      <c r="L132" s="425"/>
      <c r="M132" s="425"/>
      <c r="N132" s="425"/>
      <c r="O132" s="425"/>
      <c r="P132" s="425"/>
      <c r="Q132" s="425"/>
      <c r="R132" s="425"/>
      <c r="S132" s="425"/>
      <c r="T132" s="424"/>
    </row>
    <row r="133" spans="1:20" ht="12" customHeight="1" x14ac:dyDescent="0.2">
      <c r="A133" s="426" t="s">
        <v>234</v>
      </c>
      <c r="B133" s="425"/>
      <c r="C133" s="425"/>
      <c r="D133" s="415"/>
      <c r="E133" s="415"/>
      <c r="F133" s="415"/>
      <c r="G133" s="415"/>
      <c r="H133" s="415"/>
    </row>
    <row r="134" spans="1:20" ht="12" customHeight="1" x14ac:dyDescent="0.2">
      <c r="A134" s="426" t="s">
        <v>235</v>
      </c>
      <c r="B134" s="425"/>
      <c r="C134" s="425"/>
      <c r="D134" s="415"/>
      <c r="E134" s="415"/>
      <c r="F134" s="415"/>
      <c r="G134" s="415"/>
      <c r="H134" s="415"/>
    </row>
    <row r="135" spans="1:20" ht="12" customHeight="1" x14ac:dyDescent="0.2">
      <c r="A135" s="426" t="s">
        <v>227</v>
      </c>
      <c r="B135" s="425"/>
      <c r="C135" s="425"/>
      <c r="D135" s="425"/>
      <c r="E135" s="425"/>
      <c r="F135" s="425"/>
      <c r="G135" s="425"/>
      <c r="H135" s="425"/>
      <c r="I135" s="425"/>
      <c r="J135" s="425"/>
      <c r="K135" s="425"/>
      <c r="L135" s="425"/>
      <c r="M135" s="425"/>
      <c r="N135" s="425"/>
      <c r="O135" s="425"/>
      <c r="P135" s="425"/>
      <c r="Q135" s="425"/>
      <c r="R135" s="425"/>
      <c r="S135" s="425"/>
      <c r="T135" s="424"/>
    </row>
    <row r="136" spans="1:20" ht="12" customHeight="1" x14ac:dyDescent="0.2">
      <c r="A136" s="419" t="s">
        <v>709</v>
      </c>
      <c r="B136" s="451"/>
      <c r="C136" s="451"/>
      <c r="D136" s="451"/>
      <c r="E136" s="451"/>
      <c r="F136" s="451"/>
      <c r="G136" s="451"/>
      <c r="H136" s="451"/>
      <c r="I136" s="451"/>
      <c r="J136" s="451"/>
      <c r="K136" s="451"/>
      <c r="L136" s="451"/>
      <c r="M136" s="451"/>
      <c r="N136" s="451"/>
      <c r="O136" s="451"/>
      <c r="P136" s="451"/>
      <c r="Q136" s="451"/>
      <c r="R136" s="451"/>
      <c r="S136" s="451"/>
      <c r="T136" s="420"/>
    </row>
    <row r="137" spans="1:20" ht="9" customHeight="1" x14ac:dyDescent="0.2">
      <c r="A137" s="455" t="s">
        <v>710</v>
      </c>
      <c r="B137" s="456"/>
      <c r="C137" s="456"/>
      <c r="D137" s="460"/>
      <c r="E137" s="460"/>
      <c r="F137" s="460"/>
      <c r="G137" s="460"/>
      <c r="H137" s="460"/>
      <c r="I137" s="460"/>
      <c r="J137" s="460"/>
      <c r="K137" s="460"/>
      <c r="L137" s="460"/>
      <c r="M137" s="460"/>
      <c r="N137" s="460"/>
      <c r="O137" s="460"/>
      <c r="P137" s="460"/>
      <c r="Q137" s="460"/>
      <c r="R137" s="460"/>
      <c r="S137" s="460"/>
      <c r="T137" s="460"/>
    </row>
    <row r="138" spans="1:20" ht="12" customHeight="1" x14ac:dyDescent="0.2">
      <c r="A138" s="418" t="s">
        <v>299</v>
      </c>
      <c r="B138" s="460"/>
      <c r="C138" s="460"/>
      <c r="D138" s="460"/>
      <c r="E138" s="460"/>
      <c r="F138" s="460"/>
      <c r="G138" s="460"/>
      <c r="H138" s="460"/>
      <c r="I138" s="460"/>
      <c r="J138" s="460"/>
      <c r="K138" s="460"/>
      <c r="L138" s="460"/>
      <c r="M138" s="460"/>
      <c r="N138" s="460"/>
      <c r="O138" s="460"/>
      <c r="P138" s="460"/>
      <c r="Q138" s="460"/>
      <c r="R138" s="460"/>
      <c r="S138" s="460"/>
      <c r="T138" s="460"/>
    </row>
    <row r="139" spans="1:20" ht="12" customHeight="1" x14ac:dyDescent="0.2">
      <c r="A139" s="419" t="s">
        <v>711</v>
      </c>
      <c r="B139" s="457"/>
      <c r="C139" s="457"/>
      <c r="D139" s="460"/>
      <c r="E139" s="460"/>
      <c r="F139" s="460"/>
      <c r="G139" s="460"/>
      <c r="H139" s="460"/>
      <c r="I139" s="460"/>
      <c r="J139" s="460"/>
      <c r="K139" s="460"/>
      <c r="L139" s="460"/>
      <c r="M139" s="460"/>
      <c r="N139" s="460"/>
      <c r="O139" s="460"/>
      <c r="P139" s="460"/>
      <c r="Q139" s="460"/>
      <c r="R139" s="460"/>
      <c r="S139" s="460"/>
      <c r="T139" s="460"/>
    </row>
    <row r="140" spans="1:20" ht="12" customHeight="1" x14ac:dyDescent="0.2">
      <c r="A140" s="421" t="s">
        <v>712</v>
      </c>
      <c r="B140" s="457"/>
      <c r="C140" s="457"/>
      <c r="D140" s="460"/>
      <c r="E140" s="460"/>
      <c r="F140" s="460"/>
      <c r="G140" s="460"/>
      <c r="H140" s="460"/>
      <c r="I140" s="460"/>
      <c r="J140" s="460"/>
      <c r="K140" s="460"/>
      <c r="L140" s="460"/>
      <c r="M140" s="460"/>
      <c r="N140" s="460"/>
      <c r="O140" s="460"/>
      <c r="P140" s="460"/>
      <c r="Q140" s="460"/>
      <c r="R140" s="460"/>
      <c r="S140" s="460"/>
      <c r="T140" s="460"/>
    </row>
    <row r="141" spans="1:20" ht="12" customHeight="1" x14ac:dyDescent="0.2">
      <c r="A141" s="458" t="s">
        <v>555</v>
      </c>
      <c r="B141" s="425"/>
      <c r="C141" s="425"/>
      <c r="D141" s="425"/>
      <c r="E141" s="425"/>
      <c r="F141" s="425"/>
      <c r="G141" s="425"/>
      <c r="H141" s="425"/>
    </row>
    <row r="142" spans="1:20" ht="12" customHeight="1" x14ac:dyDescent="0.2">
      <c r="A142" s="458" t="s">
        <v>556</v>
      </c>
    </row>
    <row r="143" spans="1:20" ht="12" customHeight="1" x14ac:dyDescent="0.2">
      <c r="A143" s="458" t="s">
        <v>557</v>
      </c>
    </row>
    <row r="144" spans="1:20" ht="12" customHeight="1" x14ac:dyDescent="0.2">
      <c r="A144" s="458" t="s">
        <v>558</v>
      </c>
    </row>
    <row r="145" spans="1:1" ht="12" customHeight="1" x14ac:dyDescent="0.2">
      <c r="A145" s="458" t="s">
        <v>559</v>
      </c>
    </row>
    <row r="146" spans="1:1" ht="12" customHeight="1" x14ac:dyDescent="0.2">
      <c r="A146" s="458" t="s">
        <v>560</v>
      </c>
    </row>
    <row r="147" spans="1:1" x14ac:dyDescent="0.2">
      <c r="A147" s="458" t="s">
        <v>561</v>
      </c>
    </row>
    <row r="148" spans="1:1" x14ac:dyDescent="0.2">
      <c r="A148" s="458" t="s">
        <v>562</v>
      </c>
    </row>
    <row r="149" spans="1:1" x14ac:dyDescent="0.2">
      <c r="A149" s="458" t="s">
        <v>713</v>
      </c>
    </row>
    <row r="150" spans="1:1" x14ac:dyDescent="0.2">
      <c r="A150" s="459" t="s">
        <v>714</v>
      </c>
    </row>
    <row r="151" spans="1:1" x14ac:dyDescent="0.2">
      <c r="A151" s="458" t="s">
        <v>715</v>
      </c>
    </row>
    <row r="152" spans="1:1" x14ac:dyDescent="0.2">
      <c r="A152" s="459" t="s">
        <v>716</v>
      </c>
    </row>
    <row r="153" spans="1:1" x14ac:dyDescent="0.2">
      <c r="A153" s="458" t="s">
        <v>563</v>
      </c>
    </row>
    <row r="154" spans="1:1" x14ac:dyDescent="0.2">
      <c r="A154" s="458" t="s">
        <v>567</v>
      </c>
    </row>
    <row r="155" spans="1:1" x14ac:dyDescent="0.2">
      <c r="A155" s="458" t="s">
        <v>565</v>
      </c>
    </row>
    <row r="156" spans="1:1" x14ac:dyDescent="0.2">
      <c r="A156" s="458" t="s">
        <v>566</v>
      </c>
    </row>
    <row r="157" spans="1:1" x14ac:dyDescent="0.2">
      <c r="A157" s="458" t="s">
        <v>717</v>
      </c>
    </row>
    <row r="158" spans="1:1" x14ac:dyDescent="0.2">
      <c r="A158" s="432" t="s">
        <v>718</v>
      </c>
    </row>
    <row r="159" spans="1:1" x14ac:dyDescent="0.2">
      <c r="A159" s="432" t="s">
        <v>719</v>
      </c>
    </row>
  </sheetData>
  <pageMargins left="0.23622047244094488" right="0.23622047244094488" top="0.3543307086614173" bottom="0.74803149606299213" header="0.31496062992125984" footer="0.31496062992125984"/>
  <pageSetup scale="5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B148"/>
  <sheetViews>
    <sheetView view="pageBreakPreview" zoomScaleNormal="100" zoomScaleSheetLayoutView="100" workbookViewId="0">
      <selection activeCell="J39" sqref="J39"/>
    </sheetView>
  </sheetViews>
  <sheetFormatPr defaultColWidth="0" defaultRowHeight="11.25" x14ac:dyDescent="0.2"/>
  <cols>
    <col min="1" max="1" width="31" style="78" customWidth="1"/>
    <col min="2" max="2" width="2.83203125" style="78" customWidth="1"/>
    <col min="3" max="3" width="9.6640625" style="109" customWidth="1"/>
    <col min="4" max="7" width="9.6640625" style="2" customWidth="1"/>
    <col min="8" max="11" width="9.6640625" style="109" customWidth="1"/>
    <col min="12" max="12" width="2" style="109" customWidth="1"/>
    <col min="13" max="14" width="9.6640625" style="109" customWidth="1"/>
    <col min="15" max="15" width="2.83203125" style="109" customWidth="1"/>
    <col min="16" max="16" width="31" style="109" customWidth="1"/>
    <col min="17" max="17" width="5" style="109" customWidth="1"/>
    <col min="18" max="18" width="2.6640625" style="109" customWidth="1"/>
    <col min="19" max="19" width="9.6640625" style="109" customWidth="1"/>
    <col min="20" max="24" width="5.83203125" style="109" customWidth="1"/>
    <col min="25" max="25" width="5.83203125" style="3" customWidth="1"/>
    <col min="26" max="26" width="3.5" style="3" customWidth="1"/>
    <col min="27" max="54" width="0" style="3" hidden="1" customWidth="1"/>
    <col min="55" max="16384" width="9.33203125" style="3" hidden="1"/>
  </cols>
  <sheetData>
    <row r="1" spans="1:24" ht="30" customHeight="1" x14ac:dyDescent="0.2">
      <c r="C1" s="2"/>
      <c r="H1" s="2"/>
      <c r="I1" s="2"/>
      <c r="J1" s="2"/>
      <c r="K1" s="2"/>
      <c r="L1" s="2"/>
      <c r="M1" s="2"/>
      <c r="N1" s="2"/>
      <c r="O1" s="2"/>
      <c r="P1" s="2"/>
      <c r="Q1" s="2"/>
      <c r="R1" s="2"/>
      <c r="S1" s="2"/>
      <c r="T1" s="2"/>
      <c r="U1" s="2"/>
      <c r="V1" s="2"/>
      <c r="W1" s="2"/>
      <c r="X1" s="2"/>
    </row>
    <row r="2" spans="1:24" ht="10.5" customHeight="1" x14ac:dyDescent="0.2">
      <c r="A2" s="52" t="s">
        <v>985</v>
      </c>
      <c r="C2" s="2"/>
      <c r="H2" s="2"/>
      <c r="I2" s="2"/>
      <c r="J2" s="2"/>
      <c r="K2" s="2"/>
      <c r="L2" s="2"/>
      <c r="M2" s="2"/>
      <c r="N2" s="2"/>
      <c r="O2" s="2"/>
      <c r="P2" s="2"/>
      <c r="Q2" s="2"/>
      <c r="R2" s="2"/>
      <c r="S2" s="2"/>
      <c r="T2" s="2"/>
      <c r="U2" s="2"/>
      <c r="V2" s="2"/>
      <c r="W2" s="2"/>
      <c r="X2" s="2"/>
    </row>
    <row r="3" spans="1:24" ht="12.75" customHeight="1" x14ac:dyDescent="0.2">
      <c r="A3" s="156" t="s">
        <v>192</v>
      </c>
      <c r="C3" s="2"/>
      <c r="H3" s="2" t="s">
        <v>6</v>
      </c>
      <c r="I3" s="2"/>
      <c r="J3" s="2"/>
      <c r="K3" s="2"/>
      <c r="L3" s="2"/>
      <c r="M3" s="2"/>
      <c r="N3" s="2"/>
      <c r="O3" s="2"/>
      <c r="P3" s="2"/>
      <c r="Q3" s="2"/>
      <c r="R3" s="2"/>
      <c r="S3" s="2"/>
      <c r="T3" s="2"/>
      <c r="U3" s="2"/>
      <c r="V3" s="2"/>
      <c r="W3" s="227"/>
      <c r="X3" s="2"/>
    </row>
    <row r="4" spans="1:24" ht="12.75" customHeight="1" x14ac:dyDescent="0.2">
      <c r="A4" s="156" t="s">
        <v>724</v>
      </c>
      <c r="C4" s="2"/>
      <c r="H4" s="2"/>
      <c r="I4" s="2"/>
      <c r="J4" s="2"/>
      <c r="K4" s="2"/>
      <c r="L4" s="2"/>
      <c r="M4" s="2"/>
      <c r="N4" s="2"/>
      <c r="O4" s="2"/>
      <c r="P4" s="2"/>
      <c r="Q4" s="2"/>
      <c r="R4" s="2"/>
      <c r="S4" s="2"/>
      <c r="T4" s="2"/>
      <c r="U4" s="2"/>
      <c r="V4" s="2"/>
      <c r="W4" s="227"/>
      <c r="X4" s="2"/>
    </row>
    <row r="5" spans="1:24" ht="10.5" customHeight="1" x14ac:dyDescent="0.2">
      <c r="A5" s="228" t="s">
        <v>236</v>
      </c>
      <c r="C5" s="2"/>
      <c r="H5" s="2"/>
      <c r="I5" s="2"/>
      <c r="J5" s="2"/>
      <c r="K5" s="2"/>
      <c r="L5" s="2"/>
      <c r="M5" s="2"/>
      <c r="N5" s="2"/>
      <c r="O5" s="2"/>
      <c r="P5" s="2"/>
      <c r="Q5" s="2"/>
      <c r="R5" s="2"/>
      <c r="S5" s="2"/>
      <c r="T5" s="2"/>
      <c r="U5" s="2"/>
      <c r="V5" s="2"/>
      <c r="W5" s="2"/>
      <c r="X5" s="2"/>
    </row>
    <row r="6" spans="1:24" ht="10.5" customHeight="1" x14ac:dyDescent="0.2">
      <c r="A6" s="228" t="s">
        <v>725</v>
      </c>
      <c r="C6" s="2"/>
      <c r="H6" s="2"/>
      <c r="I6" s="2"/>
      <c r="J6" s="2"/>
      <c r="K6" s="2"/>
      <c r="L6" s="2"/>
      <c r="M6" s="2"/>
      <c r="N6" s="2"/>
      <c r="O6" s="2"/>
      <c r="P6" s="2"/>
      <c r="Q6" s="2"/>
      <c r="R6" s="2"/>
      <c r="S6" s="2"/>
      <c r="T6" s="2"/>
      <c r="U6" s="2"/>
      <c r="V6" s="2"/>
      <c r="W6" s="2"/>
      <c r="X6" s="2"/>
    </row>
    <row r="7" spans="1:24" ht="6" customHeight="1" x14ac:dyDescent="0.2">
      <c r="A7" s="131"/>
      <c r="C7" s="2"/>
      <c r="H7" s="415"/>
      <c r="I7" s="435"/>
      <c r="J7" s="415"/>
      <c r="K7" s="415"/>
      <c r="L7" s="415"/>
      <c r="M7" s="415"/>
      <c r="N7" s="415"/>
      <c r="O7" s="435"/>
      <c r="P7" s="435"/>
      <c r="Q7" s="435"/>
      <c r="R7" s="435"/>
      <c r="S7" s="2"/>
      <c r="T7" s="2"/>
      <c r="U7" s="2"/>
      <c r="V7" s="2"/>
      <c r="W7" s="2"/>
      <c r="X7" s="2"/>
    </row>
    <row r="8" spans="1:24" ht="11.25" customHeight="1" x14ac:dyDescent="0.2">
      <c r="A8" s="129"/>
      <c r="B8" s="129"/>
      <c r="C8" s="50"/>
      <c r="D8" s="50"/>
      <c r="E8" s="50"/>
      <c r="F8" s="50"/>
      <c r="G8" s="50"/>
      <c r="H8" s="309">
        <v>2024</v>
      </c>
      <c r="I8" s="309"/>
      <c r="J8" s="308"/>
      <c r="K8" s="308"/>
      <c r="L8" s="493"/>
      <c r="M8" s="309">
        <v>2025</v>
      </c>
      <c r="N8" s="309"/>
      <c r="O8" s="222"/>
      <c r="P8" s="222"/>
      <c r="Q8" s="222"/>
      <c r="R8" s="222"/>
      <c r="S8" s="2"/>
      <c r="T8" s="2"/>
      <c r="U8" s="2"/>
      <c r="V8" s="2"/>
      <c r="W8" s="2"/>
      <c r="X8" s="2"/>
    </row>
    <row r="9" spans="1:24" ht="11.25" customHeight="1" x14ac:dyDescent="0.2">
      <c r="A9" s="415"/>
      <c r="B9" s="415"/>
      <c r="C9" s="2">
        <v>2020</v>
      </c>
      <c r="D9" s="2">
        <v>2021</v>
      </c>
      <c r="E9" s="2">
        <v>2022</v>
      </c>
      <c r="F9" s="2">
        <v>2023</v>
      </c>
      <c r="G9" s="2">
        <v>2024</v>
      </c>
      <c r="H9" s="306" t="s">
        <v>50</v>
      </c>
      <c r="I9" s="306" t="s">
        <v>51</v>
      </c>
      <c r="J9" s="306" t="s">
        <v>52</v>
      </c>
      <c r="K9" s="306" t="s">
        <v>53</v>
      </c>
      <c r="L9" s="331"/>
      <c r="M9" s="306" t="s">
        <v>50</v>
      </c>
      <c r="N9" s="306" t="s">
        <v>51</v>
      </c>
      <c r="O9" s="222"/>
      <c r="P9" s="222"/>
      <c r="Q9" s="222"/>
      <c r="R9" s="222"/>
      <c r="S9" s="2"/>
      <c r="T9" s="2"/>
      <c r="U9" s="2"/>
      <c r="V9" s="2"/>
      <c r="W9" s="2"/>
      <c r="X9" s="2"/>
    </row>
    <row r="10" spans="1:24" ht="11.25" customHeight="1" x14ac:dyDescent="0.2">
      <c r="A10" s="119"/>
      <c r="B10" s="119"/>
      <c r="C10" s="234"/>
      <c r="D10" s="234"/>
      <c r="E10" s="234"/>
      <c r="F10" s="234"/>
      <c r="G10" s="234"/>
      <c r="H10" s="307" t="s">
        <v>389</v>
      </c>
      <c r="I10" s="307" t="s">
        <v>390</v>
      </c>
      <c r="J10" s="307" t="s">
        <v>391</v>
      </c>
      <c r="K10" s="307" t="s">
        <v>392</v>
      </c>
      <c r="L10" s="307"/>
      <c r="M10" s="307" t="s">
        <v>389</v>
      </c>
      <c r="N10" s="307" t="s">
        <v>390</v>
      </c>
      <c r="O10" s="234"/>
      <c r="P10" s="234"/>
      <c r="Q10" s="234"/>
      <c r="R10" s="234"/>
      <c r="S10" s="2"/>
      <c r="T10" s="2"/>
      <c r="U10" s="2"/>
      <c r="V10" s="2"/>
      <c r="W10" s="2"/>
      <c r="X10" s="2"/>
    </row>
    <row r="11" spans="1:24" ht="11.25" customHeight="1" x14ac:dyDescent="0.2">
      <c r="C11" s="229"/>
      <c r="D11" s="229"/>
      <c r="E11" s="229"/>
      <c r="F11" s="229"/>
      <c r="G11" s="229"/>
      <c r="H11" s="230"/>
      <c r="I11" s="230"/>
      <c r="J11" s="230"/>
      <c r="K11" s="230"/>
      <c r="L11" s="230"/>
      <c r="M11" s="230"/>
      <c r="N11" s="230"/>
      <c r="O11" s="9"/>
      <c r="P11" s="9"/>
      <c r="Q11" s="9"/>
      <c r="R11" s="9"/>
      <c r="S11" s="2"/>
      <c r="T11" s="2"/>
      <c r="U11" s="2"/>
      <c r="V11" s="2"/>
      <c r="W11" s="2"/>
      <c r="X11" s="2"/>
    </row>
    <row r="12" spans="1:24" ht="11.25" customHeight="1" x14ac:dyDescent="0.2">
      <c r="A12" s="66" t="s">
        <v>67</v>
      </c>
      <c r="C12" s="231">
        <v>91.584174213737796</v>
      </c>
      <c r="D12" s="231">
        <v>88.481330453723757</v>
      </c>
      <c r="E12" s="231">
        <v>88.470866370641588</v>
      </c>
      <c r="F12" s="231">
        <v>86.431369360459925</v>
      </c>
      <c r="G12" s="231">
        <v>81.157267812064916</v>
      </c>
      <c r="H12" s="232">
        <v>75.350802687680343</v>
      </c>
      <c r="I12" s="232">
        <v>79.548564895281842</v>
      </c>
      <c r="J12" s="232">
        <v>83.921928162136965</v>
      </c>
      <c r="K12" s="232">
        <v>85.807775503160542</v>
      </c>
      <c r="L12" s="232"/>
      <c r="M12" s="232">
        <v>85.529223223006852</v>
      </c>
      <c r="N12" s="232">
        <v>84.782684466958074</v>
      </c>
      <c r="O12" s="231"/>
      <c r="P12" s="78" t="s">
        <v>67</v>
      </c>
      <c r="Q12" s="231"/>
      <c r="R12" s="231"/>
      <c r="S12" s="2"/>
      <c r="T12" s="2"/>
      <c r="U12" s="2"/>
      <c r="V12" s="2"/>
      <c r="W12" s="2"/>
      <c r="X12" s="2"/>
    </row>
    <row r="13" spans="1:24" ht="11.25" customHeight="1" x14ac:dyDescent="0.2">
      <c r="A13" s="66" t="s">
        <v>892</v>
      </c>
      <c r="C13" s="231">
        <v>99.322136081033577</v>
      </c>
      <c r="D13" s="231">
        <v>100.67593984407621</v>
      </c>
      <c r="E13" s="231">
        <v>100.05235740709426</v>
      </c>
      <c r="F13" s="231">
        <v>97.369988370071724</v>
      </c>
      <c r="G13" s="231">
        <v>91.542651871690794</v>
      </c>
      <c r="H13" s="232">
        <v>93.780559847367428</v>
      </c>
      <c r="I13" s="232">
        <v>94.547085900145689</v>
      </c>
      <c r="J13" s="232">
        <v>90.763930690617613</v>
      </c>
      <c r="K13" s="232">
        <v>87.079031048632487</v>
      </c>
      <c r="L13" s="232"/>
      <c r="M13" s="232">
        <v>79.174164507444672</v>
      </c>
      <c r="N13" s="232">
        <v>75.72025541708048</v>
      </c>
      <c r="O13" s="231"/>
      <c r="P13" s="78" t="s">
        <v>432</v>
      </c>
      <c r="Q13" s="231"/>
      <c r="R13" s="231"/>
      <c r="S13" s="2"/>
      <c r="T13" s="14"/>
      <c r="U13" s="2"/>
      <c r="V13" s="2"/>
      <c r="W13" s="2"/>
      <c r="X13" s="2"/>
    </row>
    <row r="14" spans="1:24" ht="11.25" customHeight="1" x14ac:dyDescent="0.2">
      <c r="A14" s="66" t="s">
        <v>893</v>
      </c>
      <c r="C14" s="231">
        <v>102.15374420145793</v>
      </c>
      <c r="D14" s="231">
        <v>96.951623591782649</v>
      </c>
      <c r="E14" s="231">
        <v>96.545725646123259</v>
      </c>
      <c r="F14" s="231">
        <v>99.494698475811788</v>
      </c>
      <c r="G14" s="231">
        <v>103.26375082836314</v>
      </c>
      <c r="H14" s="232">
        <v>102.18687872763419</v>
      </c>
      <c r="I14" s="232">
        <v>102.55135851557323</v>
      </c>
      <c r="J14" s="232">
        <v>103.71106693174288</v>
      </c>
      <c r="K14" s="232">
        <v>104.60569913850233</v>
      </c>
      <c r="L14" s="232"/>
      <c r="M14" s="232">
        <v>105.59973492379061</v>
      </c>
      <c r="N14" s="232">
        <v>104.80450629555997</v>
      </c>
      <c r="O14" s="231"/>
      <c r="P14" s="78" t="s">
        <v>433</v>
      </c>
      <c r="Q14" s="231"/>
      <c r="R14" s="231"/>
      <c r="S14" s="2"/>
      <c r="T14" s="14"/>
      <c r="U14" s="2"/>
      <c r="V14" s="2"/>
      <c r="W14" s="2"/>
      <c r="X14" s="2"/>
    </row>
    <row r="15" spans="1:24" ht="11.25" customHeight="1" x14ac:dyDescent="0.2">
      <c r="A15" s="66" t="s">
        <v>434</v>
      </c>
      <c r="C15" s="231">
        <v>102.63873614111925</v>
      </c>
      <c r="D15" s="231">
        <v>103.74330655038921</v>
      </c>
      <c r="E15" s="231">
        <v>101.8873270804913</v>
      </c>
      <c r="F15" s="231">
        <v>103.68965791741289</v>
      </c>
      <c r="G15" s="231">
        <v>106.22572934869766</v>
      </c>
      <c r="H15" s="232">
        <v>104.78821834003482</v>
      </c>
      <c r="I15" s="232">
        <v>105.31014054310421</v>
      </c>
      <c r="J15" s="232">
        <v>107.49023228186168</v>
      </c>
      <c r="K15" s="232">
        <v>107.31432622978998</v>
      </c>
      <c r="L15" s="232"/>
      <c r="M15" s="232">
        <v>108.27536523309374</v>
      </c>
      <c r="N15" s="232">
        <v>108.78907500677101</v>
      </c>
      <c r="O15" s="231"/>
      <c r="P15" s="78" t="s">
        <v>434</v>
      </c>
      <c r="Q15" s="231"/>
      <c r="R15" s="231"/>
      <c r="S15" s="2"/>
      <c r="T15" s="14"/>
      <c r="U15" s="14"/>
      <c r="V15" s="2"/>
      <c r="W15" s="2"/>
      <c r="X15" s="2"/>
    </row>
    <row r="16" spans="1:24" ht="11.25" customHeight="1" x14ac:dyDescent="0.2">
      <c r="A16" s="66" t="s">
        <v>135</v>
      </c>
      <c r="C16" s="231">
        <v>95.914295829841663</v>
      </c>
      <c r="D16" s="231">
        <v>101.90707374639159</v>
      </c>
      <c r="E16" s="231">
        <v>104.0816408468251</v>
      </c>
      <c r="F16" s="231">
        <v>104.2861334393962</v>
      </c>
      <c r="G16" s="231">
        <v>107.6199198277011</v>
      </c>
      <c r="H16" s="232">
        <v>105.64857024093767</v>
      </c>
      <c r="I16" s="232">
        <v>107.96167376752707</v>
      </c>
      <c r="J16" s="232">
        <v>107.80098604349374</v>
      </c>
      <c r="K16" s="232">
        <v>109.06844925884592</v>
      </c>
      <c r="L16" s="232"/>
      <c r="M16" s="232">
        <v>107.94993039215709</v>
      </c>
      <c r="N16" s="232">
        <v>109.857350150019</v>
      </c>
      <c r="O16" s="231"/>
      <c r="P16" s="78" t="s">
        <v>135</v>
      </c>
      <c r="Q16" s="231"/>
      <c r="R16" s="231"/>
      <c r="S16" s="2"/>
      <c r="T16" s="14"/>
      <c r="U16" s="14"/>
      <c r="V16" s="2"/>
      <c r="W16" s="2"/>
      <c r="X16" s="2"/>
    </row>
    <row r="17" spans="1:24" ht="11.25" customHeight="1" x14ac:dyDescent="0.2">
      <c r="A17" s="66" t="s">
        <v>435</v>
      </c>
      <c r="C17" s="231">
        <v>106.05882637633826</v>
      </c>
      <c r="D17" s="231">
        <v>105.93516992876175</v>
      </c>
      <c r="E17" s="231">
        <v>101.25235407051649</v>
      </c>
      <c r="F17" s="231">
        <v>105.37248016689342</v>
      </c>
      <c r="G17" s="231">
        <v>111.56835781318237</v>
      </c>
      <c r="H17" s="232">
        <v>108.85433817251608</v>
      </c>
      <c r="I17" s="232">
        <v>109.65585928291608</v>
      </c>
      <c r="J17" s="232">
        <v>111.65958217312462</v>
      </c>
      <c r="K17" s="232">
        <v>116.10365162417271</v>
      </c>
      <c r="L17" s="232"/>
      <c r="M17" s="232">
        <v>114.92296594182814</v>
      </c>
      <c r="N17" s="232">
        <v>0</v>
      </c>
      <c r="O17" s="231"/>
      <c r="P17" s="78" t="s">
        <v>435</v>
      </c>
      <c r="Q17" s="231"/>
      <c r="R17" s="231"/>
      <c r="S17" s="2"/>
      <c r="T17" s="14"/>
      <c r="U17" s="14"/>
      <c r="V17" s="2"/>
      <c r="W17" s="2"/>
      <c r="X17" s="2"/>
    </row>
    <row r="18" spans="1:24" ht="11.25" customHeight="1" x14ac:dyDescent="0.2">
      <c r="A18" s="66" t="s">
        <v>436</v>
      </c>
      <c r="C18" s="231">
        <v>114.62738413591089</v>
      </c>
      <c r="D18" s="231">
        <v>120.77443106367201</v>
      </c>
      <c r="E18" s="231" t="s">
        <v>82</v>
      </c>
      <c r="F18" s="231" t="s">
        <v>82</v>
      </c>
      <c r="G18" s="231" t="s">
        <v>82</v>
      </c>
      <c r="H18" s="232">
        <v>0</v>
      </c>
      <c r="I18" s="232">
        <v>0</v>
      </c>
      <c r="J18" s="232">
        <v>0</v>
      </c>
      <c r="K18" s="232">
        <v>0</v>
      </c>
      <c r="L18" s="232"/>
      <c r="M18" s="232">
        <v>0</v>
      </c>
      <c r="N18" s="232">
        <v>0</v>
      </c>
      <c r="O18" s="231"/>
      <c r="P18" s="78" t="s">
        <v>436</v>
      </c>
      <c r="Q18" s="231"/>
      <c r="R18" s="231"/>
      <c r="S18" s="2"/>
      <c r="T18" s="14"/>
      <c r="U18" s="14"/>
      <c r="V18" s="2"/>
      <c r="W18" s="2"/>
      <c r="X18" s="2"/>
    </row>
    <row r="19" spans="1:24" ht="11.25" customHeight="1" x14ac:dyDescent="0.2">
      <c r="A19" s="66" t="s">
        <v>437</v>
      </c>
      <c r="C19" s="231">
        <v>101.19402717128476</v>
      </c>
      <c r="D19" s="231">
        <v>105.76918106253788</v>
      </c>
      <c r="E19" s="231">
        <v>103.94579858525823</v>
      </c>
      <c r="F19" s="231">
        <v>101.72183870369665</v>
      </c>
      <c r="G19" s="231" t="s">
        <v>82</v>
      </c>
      <c r="H19" s="232">
        <v>0</v>
      </c>
      <c r="I19" s="232">
        <v>0</v>
      </c>
      <c r="J19" s="232">
        <v>0</v>
      </c>
      <c r="K19" s="232">
        <v>0</v>
      </c>
      <c r="L19" s="232"/>
      <c r="M19" s="232">
        <v>0</v>
      </c>
      <c r="N19" s="232">
        <v>0</v>
      </c>
      <c r="O19" s="231"/>
      <c r="P19" s="78" t="s">
        <v>437</v>
      </c>
      <c r="Q19" s="231"/>
      <c r="R19" s="231"/>
      <c r="S19" s="2"/>
      <c r="T19" s="14"/>
      <c r="U19" s="14"/>
      <c r="V19" s="2"/>
      <c r="W19" s="2"/>
      <c r="X19" s="2"/>
    </row>
    <row r="20" spans="1:24" ht="11.25" customHeight="1" x14ac:dyDescent="0.2">
      <c r="A20" s="66" t="s">
        <v>143</v>
      </c>
      <c r="C20" s="231">
        <v>106.85183811728464</v>
      </c>
      <c r="D20" s="231">
        <v>108.366491298451</v>
      </c>
      <c r="E20" s="231">
        <v>111.23582723842719</v>
      </c>
      <c r="F20" s="231">
        <v>116.87479032137851</v>
      </c>
      <c r="G20" s="231">
        <v>122.37061661699711</v>
      </c>
      <c r="H20" s="232">
        <v>122.46676972020589</v>
      </c>
      <c r="I20" s="232">
        <v>123.4561440385294</v>
      </c>
      <c r="J20" s="232">
        <v>122.59171978046572</v>
      </c>
      <c r="K20" s="232">
        <v>120.9678329287875</v>
      </c>
      <c r="L20" s="232"/>
      <c r="M20" s="232">
        <v>126.94334934797875</v>
      </c>
      <c r="N20" s="232">
        <v>127.42472017742219</v>
      </c>
      <c r="O20" s="231"/>
      <c r="P20" s="78" t="s">
        <v>423</v>
      </c>
      <c r="Q20" s="231"/>
      <c r="R20" s="231"/>
      <c r="S20" s="2"/>
      <c r="T20" s="14"/>
      <c r="U20" s="14"/>
      <c r="V20" s="2"/>
      <c r="W20" s="2"/>
      <c r="X20" s="2"/>
    </row>
    <row r="21" spans="1:24" ht="11.25" customHeight="1" x14ac:dyDescent="0.2">
      <c r="A21" s="66" t="s">
        <v>438</v>
      </c>
      <c r="C21" s="231">
        <v>98.508038620707666</v>
      </c>
      <c r="D21" s="231">
        <v>98.017673057793715</v>
      </c>
      <c r="E21" s="231">
        <v>95.524842445884602</v>
      </c>
      <c r="F21" s="231">
        <v>93.798053593541852</v>
      </c>
      <c r="G21" s="231">
        <v>96.564523380305019</v>
      </c>
      <c r="H21" s="232">
        <v>95.436074350525132</v>
      </c>
      <c r="I21" s="232">
        <v>95.863782058343631</v>
      </c>
      <c r="J21" s="232">
        <v>96.657522928590751</v>
      </c>
      <c r="K21" s="232">
        <v>98.300714183760562</v>
      </c>
      <c r="L21" s="232"/>
      <c r="M21" s="232">
        <v>97.9898791245041</v>
      </c>
      <c r="N21" s="232">
        <v>99.82111171970071</v>
      </c>
      <c r="O21" s="231"/>
      <c r="P21" s="78" t="s">
        <v>438</v>
      </c>
      <c r="Q21" s="231"/>
      <c r="R21" s="231"/>
      <c r="S21" s="2"/>
      <c r="T21" s="14"/>
      <c r="U21" s="14"/>
      <c r="V21" s="2"/>
      <c r="W21" s="2"/>
      <c r="X21" s="2"/>
    </row>
    <row r="22" spans="1:24" ht="11.25" customHeight="1" x14ac:dyDescent="0.2">
      <c r="A22" s="66" t="s">
        <v>894</v>
      </c>
      <c r="C22" s="231">
        <v>101.00972733157319</v>
      </c>
      <c r="D22" s="231">
        <v>107.45932564838539</v>
      </c>
      <c r="E22" s="231">
        <v>115.22372987630203</v>
      </c>
      <c r="F22" s="231">
        <v>118.30825614565931</v>
      </c>
      <c r="G22" s="231">
        <v>124.40288220712313</v>
      </c>
      <c r="H22" s="232">
        <v>117.78425595740845</v>
      </c>
      <c r="I22" s="232">
        <v>124.96890407515961</v>
      </c>
      <c r="J22" s="232">
        <v>125.51234733133072</v>
      </c>
      <c r="K22" s="232">
        <v>129.34602146459378</v>
      </c>
      <c r="L22" s="232"/>
      <c r="M22" s="232">
        <v>121.36629224626476</v>
      </c>
      <c r="N22" s="232">
        <v>126.23635093481163</v>
      </c>
      <c r="O22" s="231"/>
      <c r="P22" s="78" t="s">
        <v>439</v>
      </c>
      <c r="Q22" s="231"/>
      <c r="R22" s="231"/>
      <c r="S22" s="2"/>
      <c r="T22" s="14"/>
      <c r="U22" s="14"/>
      <c r="V22" s="2"/>
      <c r="W22" s="2"/>
      <c r="X22" s="2"/>
    </row>
    <row r="23" spans="1:24" ht="11.25" customHeight="1" x14ac:dyDescent="0.2">
      <c r="A23" s="66" t="s">
        <v>440</v>
      </c>
      <c r="C23" s="231">
        <v>100.6132063912023</v>
      </c>
      <c r="D23" s="231">
        <v>97.717442661339561</v>
      </c>
      <c r="E23" s="231">
        <v>95.549140498599186</v>
      </c>
      <c r="F23" s="231">
        <v>97.28613573476575</v>
      </c>
      <c r="G23" s="231">
        <v>97.469085938689105</v>
      </c>
      <c r="H23" s="232">
        <v>96.431119467982811</v>
      </c>
      <c r="I23" s="232">
        <v>96.431119467982811</v>
      </c>
      <c r="J23" s="232">
        <v>98.507052409395385</v>
      </c>
      <c r="K23" s="232">
        <v>98.507052409395385</v>
      </c>
      <c r="L23" s="232"/>
      <c r="M23" s="232">
        <v>96.462519120764952</v>
      </c>
      <c r="N23" s="232">
        <v>96.462519120764952</v>
      </c>
      <c r="O23" s="231"/>
      <c r="P23" s="78" t="s">
        <v>440</v>
      </c>
      <c r="Q23" s="231"/>
      <c r="R23" s="231"/>
      <c r="S23" s="2"/>
      <c r="T23" s="14"/>
      <c r="U23" s="14"/>
      <c r="V23" s="2"/>
      <c r="W23" s="2"/>
      <c r="X23" s="2"/>
    </row>
    <row r="24" spans="1:24" ht="11.25" customHeight="1" x14ac:dyDescent="0.2">
      <c r="A24" s="66" t="s">
        <v>895</v>
      </c>
      <c r="C24" s="231">
        <v>94.326456162457276</v>
      </c>
      <c r="D24" s="231">
        <v>98.258363031126862</v>
      </c>
      <c r="E24" s="231">
        <v>97.95516207206137</v>
      </c>
      <c r="F24" s="231">
        <v>95.849279610767383</v>
      </c>
      <c r="G24" s="231">
        <v>98.370160545103118</v>
      </c>
      <c r="H24" s="232">
        <v>99.284558628989501</v>
      </c>
      <c r="I24" s="232">
        <v>88.753674072374992</v>
      </c>
      <c r="J24" s="232">
        <v>101.25440824496219</v>
      </c>
      <c r="K24" s="232">
        <v>104.1880012340858</v>
      </c>
      <c r="L24" s="232"/>
      <c r="M24" s="232">
        <v>101.82320436666976</v>
      </c>
      <c r="N24" s="232">
        <v>89.949446363565443</v>
      </c>
      <c r="O24" s="231"/>
      <c r="P24" s="78" t="s">
        <v>441</v>
      </c>
      <c r="Q24" s="231"/>
      <c r="R24" s="231"/>
      <c r="S24" s="2"/>
      <c r="T24" s="14"/>
      <c r="U24" s="14"/>
      <c r="V24" s="2"/>
      <c r="W24" s="2"/>
      <c r="X24" s="2"/>
    </row>
    <row r="25" spans="1:24" ht="11.25" customHeight="1" x14ac:dyDescent="0.2">
      <c r="A25" s="66" t="s">
        <v>442</v>
      </c>
      <c r="C25" s="231">
        <v>99.534156135409859</v>
      </c>
      <c r="D25" s="231">
        <v>98.050910538718725</v>
      </c>
      <c r="E25" s="231">
        <v>97.497640181130635</v>
      </c>
      <c r="F25" s="231">
        <v>101.41343185315748</v>
      </c>
      <c r="G25" s="231">
        <v>104.684565154784</v>
      </c>
      <c r="H25" s="232">
        <v>105.43145800415748</v>
      </c>
      <c r="I25" s="232">
        <v>104.51936415229201</v>
      </c>
      <c r="J25" s="232">
        <v>104.80055586209976</v>
      </c>
      <c r="K25" s="232">
        <v>103.98688260058665</v>
      </c>
      <c r="L25" s="232"/>
      <c r="M25" s="232">
        <v>105.91132166962237</v>
      </c>
      <c r="N25" s="232">
        <v>105.51166645079356</v>
      </c>
      <c r="O25" s="231"/>
      <c r="P25" s="78" t="s">
        <v>442</v>
      </c>
      <c r="Q25" s="231"/>
      <c r="R25" s="231"/>
      <c r="S25" s="2"/>
      <c r="T25" s="14"/>
      <c r="U25" s="14"/>
      <c r="V25" s="2"/>
      <c r="W25" s="2"/>
      <c r="X25" s="2"/>
    </row>
    <row r="26" spans="1:24" ht="11.25" customHeight="1" x14ac:dyDescent="0.2">
      <c r="A26" s="119"/>
      <c r="B26" s="119"/>
      <c r="C26" s="80"/>
      <c r="D26" s="80"/>
      <c r="E26" s="80"/>
      <c r="F26" s="80"/>
      <c r="G26" s="80"/>
      <c r="H26" s="200"/>
      <c r="I26" s="200"/>
      <c r="J26" s="200"/>
      <c r="K26" s="200"/>
      <c r="L26" s="200"/>
      <c r="M26" s="200"/>
      <c r="N26" s="200"/>
      <c r="O26" s="80"/>
      <c r="P26" s="80"/>
      <c r="Q26" s="80"/>
      <c r="R26" s="80"/>
      <c r="S26" s="2"/>
      <c r="T26" s="233"/>
      <c r="U26" s="2"/>
      <c r="V26" s="2"/>
      <c r="W26" s="2"/>
      <c r="X26" s="2"/>
    </row>
    <row r="27" spans="1:24" ht="11.25" customHeight="1" x14ac:dyDescent="0.2">
      <c r="C27" s="14"/>
      <c r="D27" s="14"/>
      <c r="E27" s="14"/>
      <c r="F27" s="14"/>
      <c r="G27" s="14"/>
      <c r="H27" s="14"/>
      <c r="I27" s="14"/>
      <c r="J27" s="14"/>
      <c r="K27" s="14"/>
      <c r="L27" s="14"/>
      <c r="M27" s="14"/>
      <c r="N27" s="14"/>
      <c r="O27" s="14"/>
      <c r="P27" s="14"/>
      <c r="Q27" s="14"/>
      <c r="R27" s="14"/>
      <c r="S27" s="2"/>
      <c r="T27" s="2"/>
      <c r="U27" s="2"/>
      <c r="V27" s="2"/>
      <c r="W27" s="2"/>
      <c r="X27" s="2"/>
    </row>
    <row r="28" spans="1:24" ht="11.25" customHeight="1" x14ac:dyDescent="0.2">
      <c r="A28" s="78" t="s">
        <v>14</v>
      </c>
      <c r="C28" s="14"/>
      <c r="D28" s="14"/>
      <c r="E28" s="14"/>
      <c r="F28" s="14"/>
      <c r="G28" s="14"/>
      <c r="H28" s="14"/>
      <c r="I28" s="14"/>
      <c r="J28" s="14"/>
      <c r="K28" s="14"/>
      <c r="L28" s="14"/>
      <c r="M28" s="14"/>
      <c r="N28" s="14"/>
      <c r="O28" s="14"/>
      <c r="P28" s="14"/>
      <c r="Q28" s="14"/>
      <c r="R28" s="14"/>
      <c r="S28" s="2"/>
      <c r="T28" s="2"/>
      <c r="U28" s="2"/>
      <c r="V28" s="2"/>
      <c r="W28" s="2"/>
      <c r="X28" s="2"/>
    </row>
    <row r="29" spans="1:24" ht="11.25" customHeight="1" x14ac:dyDescent="0.2">
      <c r="A29" s="312" t="s">
        <v>215</v>
      </c>
      <c r="C29" s="2"/>
      <c r="H29" s="2"/>
      <c r="I29" s="2"/>
      <c r="J29" s="2"/>
      <c r="K29" s="2"/>
      <c r="L29" s="2"/>
      <c r="M29" s="2"/>
      <c r="N29" s="2"/>
      <c r="O29" s="2"/>
      <c r="P29" s="2"/>
      <c r="Q29" s="2"/>
      <c r="R29" s="2"/>
      <c r="S29" s="2"/>
      <c r="T29" s="2"/>
      <c r="U29" s="2"/>
      <c r="V29" s="2"/>
      <c r="W29" s="2"/>
      <c r="X29" s="2"/>
    </row>
    <row r="30" spans="1:24" ht="11.25" customHeight="1" x14ac:dyDescent="0.2">
      <c r="A30" s="320" t="s">
        <v>896</v>
      </c>
      <c r="B30" s="131"/>
      <c r="C30" s="13"/>
      <c r="D30" s="13"/>
      <c r="E30" s="13"/>
      <c r="F30" s="13"/>
      <c r="G30" s="13"/>
      <c r="H30" s="2"/>
      <c r="I30" s="2"/>
      <c r="J30" s="2"/>
      <c r="K30" s="2"/>
      <c r="L30" s="2"/>
      <c r="M30" s="2"/>
      <c r="N30" s="2"/>
      <c r="O30" s="2"/>
      <c r="P30" s="2"/>
      <c r="Q30" s="2"/>
      <c r="R30" s="2"/>
      <c r="S30" s="2"/>
      <c r="T30" s="2"/>
      <c r="U30" s="2"/>
      <c r="V30" s="2"/>
      <c r="W30" s="2"/>
      <c r="X30" s="2"/>
    </row>
    <row r="31" spans="1:24" ht="11.25" customHeight="1" x14ac:dyDescent="0.2">
      <c r="A31" s="320" t="s">
        <v>897</v>
      </c>
      <c r="B31" s="131"/>
      <c r="C31" s="13"/>
      <c r="D31" s="13"/>
      <c r="E31" s="13"/>
      <c r="F31" s="13"/>
      <c r="G31" s="13"/>
      <c r="H31" s="2"/>
      <c r="I31" s="2"/>
      <c r="J31" s="2"/>
      <c r="K31" s="2"/>
      <c r="L31" s="2"/>
      <c r="M31" s="2"/>
      <c r="N31" s="2"/>
      <c r="O31" s="2"/>
      <c r="P31" s="2"/>
      <c r="Q31" s="2"/>
      <c r="R31" s="2"/>
      <c r="S31" s="2"/>
      <c r="T31" s="2"/>
      <c r="U31" s="2"/>
      <c r="V31" s="2"/>
      <c r="W31" s="2"/>
      <c r="X31" s="2"/>
    </row>
    <row r="32" spans="1:24" ht="11.25" customHeight="1" x14ac:dyDescent="0.2">
      <c r="A32" s="320" t="s">
        <v>898</v>
      </c>
      <c r="B32" s="131"/>
      <c r="C32" s="13"/>
      <c r="D32" s="13"/>
      <c r="E32" s="13"/>
      <c r="F32" s="13"/>
      <c r="G32" s="13"/>
      <c r="H32" s="2"/>
      <c r="I32" s="2"/>
      <c r="J32" s="2"/>
      <c r="K32" s="2"/>
      <c r="L32" s="2"/>
      <c r="M32" s="2"/>
      <c r="N32" s="2"/>
      <c r="O32" s="2"/>
      <c r="P32" s="2"/>
      <c r="Q32" s="2"/>
      <c r="R32" s="2"/>
      <c r="S32" s="2"/>
      <c r="T32" s="2"/>
      <c r="U32" s="2"/>
      <c r="V32" s="2"/>
      <c r="W32" s="2"/>
      <c r="X32" s="2"/>
    </row>
    <row r="33" spans="1:24" ht="11.25" customHeight="1" x14ac:dyDescent="0.2">
      <c r="A33" s="320" t="s">
        <v>899</v>
      </c>
      <c r="B33" s="131"/>
      <c r="C33" s="13"/>
      <c r="D33" s="13"/>
      <c r="E33" s="13"/>
      <c r="F33" s="13"/>
      <c r="G33" s="13"/>
      <c r="H33" s="13"/>
      <c r="I33" s="13"/>
      <c r="J33" s="13"/>
      <c r="K33" s="13"/>
      <c r="L33" s="13"/>
      <c r="M33" s="13"/>
      <c r="N33" s="13"/>
      <c r="O33" s="13"/>
      <c r="P33" s="13"/>
      <c r="Q33" s="13"/>
      <c r="R33" s="13"/>
      <c r="S33" s="13"/>
      <c r="T33" s="2"/>
      <c r="U33" s="2"/>
      <c r="V33" s="2"/>
      <c r="W33" s="2"/>
      <c r="X33" s="2"/>
    </row>
    <row r="34" spans="1:24" ht="11.25" customHeight="1" x14ac:dyDescent="0.2">
      <c r="A34" s="320" t="s">
        <v>900</v>
      </c>
      <c r="B34" s="131"/>
      <c r="C34" s="13"/>
      <c r="D34" s="13"/>
      <c r="E34" s="13"/>
      <c r="F34" s="13"/>
      <c r="G34" s="13"/>
      <c r="H34" s="13"/>
      <c r="I34" s="13"/>
      <c r="J34" s="13"/>
      <c r="K34" s="13"/>
      <c r="L34" s="13"/>
      <c r="M34" s="13"/>
      <c r="N34" s="13"/>
      <c r="O34" s="13"/>
      <c r="P34" s="13"/>
      <c r="Q34" s="13"/>
      <c r="R34" s="13"/>
      <c r="S34" s="13"/>
      <c r="T34" s="2"/>
      <c r="U34" s="2"/>
      <c r="V34" s="2"/>
      <c r="W34" s="2"/>
      <c r="X34" s="2"/>
    </row>
    <row r="35" spans="1:24" ht="11.25" customHeight="1" x14ac:dyDescent="0.2">
      <c r="A35" s="320" t="s">
        <v>901</v>
      </c>
      <c r="B35" s="131"/>
      <c r="C35" s="13"/>
      <c r="D35" s="13"/>
      <c r="E35" s="13"/>
      <c r="F35" s="13"/>
      <c r="G35" s="13"/>
      <c r="H35" s="13"/>
      <c r="I35" s="13"/>
      <c r="J35" s="13"/>
      <c r="K35" s="13"/>
      <c r="L35" s="13"/>
      <c r="M35" s="13"/>
      <c r="N35" s="13"/>
      <c r="O35" s="13"/>
      <c r="P35" s="13"/>
      <c r="Q35" s="13"/>
      <c r="R35" s="13"/>
      <c r="S35" s="13"/>
      <c r="T35" s="2"/>
      <c r="U35" s="2"/>
      <c r="V35" s="2"/>
      <c r="W35" s="2"/>
      <c r="X35" s="2"/>
    </row>
    <row r="36" spans="1:24" ht="11.25" customHeight="1" x14ac:dyDescent="0.2">
      <c r="A36" s="320" t="s">
        <v>902</v>
      </c>
      <c r="B36" s="131"/>
      <c r="C36" s="13"/>
      <c r="D36" s="13"/>
      <c r="E36" s="13"/>
      <c r="F36" s="13"/>
      <c r="G36" s="13"/>
      <c r="H36" s="13"/>
      <c r="I36" s="13"/>
      <c r="J36" s="13"/>
      <c r="K36" s="13"/>
      <c r="L36" s="13"/>
      <c r="M36" s="13"/>
      <c r="N36" s="13"/>
      <c r="O36" s="13"/>
      <c r="P36" s="13"/>
      <c r="Q36" s="13"/>
      <c r="R36" s="13"/>
      <c r="S36" s="13"/>
      <c r="T36" s="2"/>
      <c r="U36" s="2"/>
      <c r="V36" s="2"/>
      <c r="W36" s="2"/>
      <c r="X36" s="2"/>
    </row>
    <row r="37" spans="1:24" ht="11.25" customHeight="1" x14ac:dyDescent="0.2">
      <c r="A37" s="320" t="s">
        <v>903</v>
      </c>
      <c r="B37" s="131"/>
      <c r="C37" s="13"/>
      <c r="D37" s="13"/>
      <c r="E37" s="13"/>
      <c r="F37" s="13"/>
      <c r="G37" s="13"/>
      <c r="H37" s="13"/>
      <c r="I37" s="13"/>
      <c r="J37" s="13"/>
      <c r="K37" s="13"/>
      <c r="L37" s="13"/>
      <c r="M37" s="13"/>
      <c r="N37" s="13"/>
      <c r="O37" s="13"/>
      <c r="P37" s="13"/>
      <c r="Q37" s="13"/>
      <c r="R37" s="13"/>
      <c r="S37" s="13"/>
      <c r="T37" s="2"/>
      <c r="U37" s="2"/>
      <c r="V37" s="2"/>
      <c r="W37" s="2"/>
      <c r="X37" s="2"/>
    </row>
    <row r="38" spans="1:24" ht="11.25" customHeight="1" x14ac:dyDescent="0.2">
      <c r="A38" s="320" t="s">
        <v>904</v>
      </c>
      <c r="B38" s="131"/>
      <c r="C38" s="13"/>
      <c r="D38" s="13"/>
      <c r="E38" s="13"/>
      <c r="F38" s="13"/>
      <c r="G38" s="13"/>
      <c r="H38" s="13"/>
      <c r="I38" s="13"/>
      <c r="J38" s="13"/>
      <c r="K38" s="13"/>
      <c r="L38" s="13"/>
      <c r="M38" s="13"/>
      <c r="N38" s="13"/>
      <c r="O38" s="13"/>
      <c r="P38" s="13"/>
      <c r="Q38" s="13"/>
      <c r="R38" s="13"/>
      <c r="S38" s="13"/>
      <c r="T38" s="2"/>
      <c r="U38" s="2"/>
      <c r="V38" s="2"/>
      <c r="W38" s="2"/>
      <c r="X38" s="2"/>
    </row>
    <row r="39" spans="1:24" ht="11.25" customHeight="1" x14ac:dyDescent="0.2">
      <c r="A39" s="320" t="s">
        <v>905</v>
      </c>
      <c r="B39" s="131"/>
      <c r="C39" s="13"/>
      <c r="D39" s="13"/>
      <c r="E39" s="13"/>
      <c r="F39" s="13"/>
      <c r="G39" s="13"/>
      <c r="H39" s="13"/>
      <c r="I39" s="13"/>
      <c r="J39" s="13"/>
      <c r="K39" s="13"/>
      <c r="L39" s="13"/>
      <c r="M39" s="13"/>
      <c r="N39" s="13"/>
      <c r="O39" s="13"/>
      <c r="P39" s="13"/>
      <c r="Q39" s="13"/>
      <c r="R39" s="13"/>
      <c r="S39" s="13"/>
      <c r="T39" s="2"/>
      <c r="U39" s="2"/>
      <c r="V39" s="2"/>
      <c r="W39" s="2"/>
      <c r="X39" s="2"/>
    </row>
    <row r="40" spans="1:24" ht="11.25" customHeight="1" x14ac:dyDescent="0.2">
      <c r="A40" s="320" t="s">
        <v>906</v>
      </c>
      <c r="B40" s="131"/>
      <c r="C40" s="13"/>
      <c r="D40" s="13"/>
      <c r="E40" s="13"/>
      <c r="F40" s="13"/>
      <c r="G40" s="13"/>
      <c r="H40" s="13"/>
      <c r="I40" s="13"/>
      <c r="J40" s="13"/>
      <c r="K40" s="13"/>
      <c r="L40" s="13"/>
      <c r="M40" s="13"/>
      <c r="N40" s="13"/>
      <c r="O40" s="13"/>
      <c r="P40" s="13"/>
      <c r="Q40" s="13"/>
      <c r="R40" s="13"/>
      <c r="S40" s="13"/>
      <c r="T40" s="2"/>
      <c r="U40" s="2"/>
      <c r="V40" s="2"/>
      <c r="W40" s="2"/>
      <c r="X40" s="2"/>
    </row>
    <row r="41" spans="1:24" ht="11.25" customHeight="1" x14ac:dyDescent="0.2">
      <c r="A41" s="320" t="s">
        <v>907</v>
      </c>
      <c r="B41" s="131"/>
      <c r="C41" s="13"/>
      <c r="D41" s="13"/>
      <c r="E41" s="13"/>
      <c r="F41" s="13"/>
      <c r="G41" s="13"/>
      <c r="H41" s="13"/>
      <c r="I41" s="13"/>
      <c r="J41" s="13"/>
      <c r="K41" s="13"/>
      <c r="L41" s="13"/>
      <c r="M41" s="13"/>
      <c r="N41" s="13"/>
      <c r="O41" s="13"/>
      <c r="P41" s="13"/>
      <c r="Q41" s="13"/>
      <c r="R41" s="13"/>
      <c r="S41" s="13"/>
      <c r="T41" s="2"/>
      <c r="U41" s="2"/>
      <c r="V41" s="2"/>
      <c r="W41" s="2"/>
      <c r="X41" s="2"/>
    </row>
    <row r="42" spans="1:24" ht="11.25" customHeight="1" x14ac:dyDescent="0.2">
      <c r="A42" s="320" t="s">
        <v>908</v>
      </c>
      <c r="B42" s="131"/>
      <c r="C42" s="13"/>
      <c r="D42" s="13"/>
      <c r="E42" s="13"/>
      <c r="F42" s="13"/>
      <c r="G42" s="13"/>
      <c r="H42" s="13"/>
      <c r="I42" s="13"/>
      <c r="J42" s="13"/>
      <c r="K42" s="13"/>
      <c r="L42" s="13"/>
      <c r="M42" s="13"/>
      <c r="N42" s="13"/>
      <c r="O42" s="13"/>
      <c r="P42" s="13"/>
      <c r="Q42" s="13"/>
      <c r="R42" s="13"/>
      <c r="S42" s="13"/>
      <c r="T42" s="2"/>
      <c r="U42" s="2"/>
      <c r="V42" s="2"/>
      <c r="W42" s="2"/>
      <c r="X42" s="2"/>
    </row>
    <row r="43" spans="1:24" ht="11.25" customHeight="1" x14ac:dyDescent="0.2">
      <c r="A43" s="320" t="s">
        <v>909</v>
      </c>
      <c r="B43" s="131"/>
      <c r="C43" s="13"/>
      <c r="D43" s="13"/>
      <c r="E43" s="13"/>
      <c r="F43" s="13"/>
      <c r="G43" s="13"/>
      <c r="H43" s="13"/>
      <c r="I43" s="13"/>
      <c r="J43" s="13"/>
      <c r="K43" s="13"/>
      <c r="L43" s="13"/>
      <c r="M43" s="13"/>
      <c r="N43" s="13"/>
      <c r="O43" s="13"/>
      <c r="P43" s="13"/>
      <c r="Q43" s="13"/>
      <c r="R43" s="13"/>
      <c r="S43" s="13"/>
      <c r="T43" s="2"/>
      <c r="U43" s="2"/>
      <c r="V43" s="2"/>
      <c r="W43" s="2"/>
      <c r="X43" s="2"/>
    </row>
    <row r="44" spans="1:24" ht="11.25" customHeight="1" x14ac:dyDescent="0.2">
      <c r="A44" s="131"/>
      <c r="B44" s="131"/>
      <c r="C44" s="13"/>
      <c r="D44" s="13"/>
      <c r="E44" s="13"/>
      <c r="F44" s="13"/>
      <c r="G44" s="13"/>
      <c r="H44" s="13"/>
      <c r="I44" s="13"/>
      <c r="J44" s="13"/>
      <c r="K44" s="13"/>
      <c r="L44" s="13"/>
      <c r="M44" s="13"/>
      <c r="N44" s="13"/>
      <c r="O44" s="13"/>
      <c r="P44" s="13"/>
      <c r="Q44" s="13"/>
      <c r="R44" s="13"/>
      <c r="S44" s="13"/>
      <c r="T44" s="2"/>
      <c r="U44" s="2"/>
      <c r="V44" s="2"/>
      <c r="W44" s="2"/>
      <c r="X44" s="2"/>
    </row>
    <row r="45" spans="1:24" ht="11.25" customHeight="1" x14ac:dyDescent="0.2">
      <c r="A45" s="131" t="s">
        <v>299</v>
      </c>
      <c r="B45" s="131"/>
      <c r="C45" s="13"/>
      <c r="D45" s="13"/>
      <c r="E45" s="13"/>
      <c r="F45" s="13"/>
      <c r="G45" s="13"/>
      <c r="H45" s="2"/>
      <c r="I45" s="2"/>
      <c r="J45" s="2"/>
      <c r="K45" s="2"/>
      <c r="L45" s="2"/>
      <c r="M45" s="2"/>
      <c r="N45" s="2"/>
      <c r="O45" s="2"/>
      <c r="P45" s="2"/>
      <c r="Q45" s="2"/>
      <c r="R45" s="2"/>
      <c r="S45" s="2"/>
      <c r="T45" s="2"/>
      <c r="U45" s="2"/>
      <c r="V45" s="2"/>
      <c r="W45" s="2"/>
      <c r="X45" s="2"/>
    </row>
    <row r="46" spans="1:24" ht="11.25" customHeight="1" x14ac:dyDescent="0.2">
      <c r="A46" s="320" t="s">
        <v>568</v>
      </c>
      <c r="B46" s="131"/>
      <c r="C46" s="13"/>
      <c r="D46" s="13"/>
      <c r="E46" s="13"/>
      <c r="F46" s="13"/>
      <c r="G46" s="13"/>
      <c r="H46" s="2"/>
      <c r="I46" s="2"/>
      <c r="J46" s="2"/>
      <c r="K46" s="2"/>
      <c r="L46" s="2"/>
      <c r="M46" s="2"/>
      <c r="N46" s="2"/>
      <c r="O46" s="2"/>
      <c r="P46" s="2"/>
      <c r="Q46" s="2"/>
      <c r="R46" s="2"/>
      <c r="S46" s="2"/>
      <c r="T46" s="2"/>
      <c r="U46" s="2"/>
      <c r="V46" s="2"/>
      <c r="W46" s="2"/>
      <c r="X46" s="2"/>
    </row>
    <row r="47" spans="1:24" ht="11.25" customHeight="1" x14ac:dyDescent="0.2">
      <c r="A47" s="320" t="s">
        <v>569</v>
      </c>
      <c r="B47" s="131"/>
      <c r="C47" s="13"/>
      <c r="D47" s="13"/>
      <c r="E47" s="13"/>
      <c r="F47" s="13"/>
      <c r="G47" s="13"/>
      <c r="H47" s="2"/>
      <c r="I47" s="2"/>
      <c r="J47" s="2"/>
      <c r="K47" s="2"/>
      <c r="L47" s="2"/>
      <c r="M47" s="2"/>
      <c r="N47" s="2"/>
      <c r="O47" s="2"/>
      <c r="P47" s="2"/>
      <c r="Q47" s="2"/>
      <c r="R47" s="2"/>
      <c r="S47" s="2"/>
      <c r="T47" s="2"/>
      <c r="U47" s="2"/>
      <c r="V47" s="2"/>
      <c r="W47" s="2"/>
      <c r="X47" s="2"/>
    </row>
    <row r="48" spans="1:24" ht="11.25" customHeight="1" x14ac:dyDescent="0.2">
      <c r="A48" s="320" t="s">
        <v>570</v>
      </c>
      <c r="B48" s="131"/>
      <c r="C48" s="13"/>
      <c r="D48" s="13"/>
      <c r="E48" s="13"/>
      <c r="F48" s="13"/>
      <c r="G48" s="13"/>
      <c r="H48" s="2"/>
      <c r="I48" s="2"/>
      <c r="J48" s="2"/>
      <c r="K48" s="2"/>
      <c r="L48" s="2"/>
      <c r="M48" s="2"/>
      <c r="N48" s="2"/>
      <c r="O48" s="2"/>
      <c r="P48" s="2"/>
      <c r="Q48" s="2"/>
      <c r="R48" s="2"/>
      <c r="S48" s="2"/>
      <c r="T48" s="2"/>
      <c r="U48" s="2"/>
      <c r="V48" s="2"/>
      <c r="W48" s="2"/>
      <c r="X48" s="2"/>
    </row>
    <row r="49" spans="1:24" ht="11.25" customHeight="1" x14ac:dyDescent="0.2">
      <c r="A49" s="320" t="s">
        <v>571</v>
      </c>
      <c r="B49" s="131"/>
      <c r="C49" s="13"/>
      <c r="D49" s="13"/>
      <c r="E49" s="13"/>
      <c r="F49" s="13"/>
      <c r="G49" s="13"/>
      <c r="H49" s="2"/>
      <c r="I49" s="2"/>
      <c r="J49" s="2"/>
      <c r="K49" s="2"/>
      <c r="L49" s="2"/>
      <c r="M49" s="2"/>
      <c r="N49" s="2"/>
      <c r="O49" s="2"/>
      <c r="P49" s="2"/>
      <c r="Q49" s="2"/>
      <c r="R49" s="2"/>
      <c r="S49" s="2"/>
      <c r="T49" s="2"/>
      <c r="U49" s="2"/>
      <c r="V49" s="2"/>
      <c r="W49" s="2"/>
      <c r="X49" s="2"/>
    </row>
    <row r="50" spans="1:24" ht="11.25" customHeight="1" x14ac:dyDescent="0.2">
      <c r="A50" s="320" t="s">
        <v>572</v>
      </c>
      <c r="B50" s="131"/>
      <c r="C50" s="13"/>
      <c r="D50" s="13"/>
      <c r="E50" s="13"/>
      <c r="F50" s="13"/>
      <c r="G50" s="13"/>
      <c r="H50" s="2"/>
      <c r="I50" s="2"/>
      <c r="J50" s="2"/>
      <c r="K50" s="2"/>
      <c r="L50" s="2"/>
      <c r="M50" s="2"/>
      <c r="N50" s="2"/>
      <c r="O50" s="2"/>
      <c r="P50" s="2"/>
      <c r="Q50" s="2"/>
      <c r="R50" s="2"/>
      <c r="S50" s="2"/>
      <c r="T50" s="2"/>
      <c r="U50" s="2"/>
      <c r="V50" s="2"/>
      <c r="W50" s="2"/>
      <c r="X50" s="2"/>
    </row>
    <row r="51" spans="1:24" ht="11.25" customHeight="1" x14ac:dyDescent="0.2">
      <c r="A51" s="320" t="s">
        <v>573</v>
      </c>
      <c r="B51" s="131"/>
      <c r="C51" s="13"/>
      <c r="D51" s="13"/>
      <c r="E51" s="13"/>
      <c r="F51" s="13"/>
      <c r="G51" s="13"/>
      <c r="H51" s="2"/>
      <c r="I51" s="2"/>
      <c r="J51" s="2"/>
      <c r="K51" s="2"/>
      <c r="L51" s="2"/>
      <c r="M51" s="2"/>
      <c r="N51" s="2"/>
      <c r="O51" s="2"/>
      <c r="P51" s="2"/>
      <c r="Q51" s="2"/>
      <c r="R51" s="2"/>
      <c r="S51" s="2"/>
      <c r="T51" s="2"/>
      <c r="U51" s="2"/>
      <c r="V51" s="2"/>
      <c r="W51" s="2"/>
      <c r="X51" s="2"/>
    </row>
    <row r="52" spans="1:24" ht="11.25" customHeight="1" x14ac:dyDescent="0.2">
      <c r="A52" s="320" t="s">
        <v>574</v>
      </c>
      <c r="B52" s="131"/>
      <c r="C52" s="13"/>
      <c r="D52" s="13"/>
      <c r="E52" s="13"/>
      <c r="F52" s="13"/>
      <c r="G52" s="13"/>
      <c r="H52" s="2"/>
      <c r="I52" s="2"/>
      <c r="J52" s="2"/>
      <c r="K52" s="2"/>
      <c r="L52" s="2"/>
      <c r="M52" s="2"/>
      <c r="N52" s="2"/>
      <c r="O52" s="2"/>
      <c r="P52" s="2"/>
      <c r="Q52" s="2"/>
      <c r="R52" s="2"/>
      <c r="S52" s="2"/>
      <c r="T52" s="2"/>
      <c r="U52" s="2"/>
      <c r="V52" s="2"/>
      <c r="W52" s="2"/>
      <c r="X52" s="2"/>
    </row>
    <row r="53" spans="1:24" ht="11.25" customHeight="1" x14ac:dyDescent="0.2">
      <c r="A53" s="320" t="s">
        <v>575</v>
      </c>
      <c r="B53" s="131"/>
      <c r="C53" s="13"/>
      <c r="D53" s="13"/>
      <c r="E53" s="13"/>
      <c r="F53" s="13"/>
      <c r="G53" s="13"/>
      <c r="H53" s="2"/>
      <c r="I53" s="2"/>
      <c r="J53" s="2"/>
      <c r="K53" s="2"/>
      <c r="L53" s="2"/>
      <c r="M53" s="2"/>
      <c r="N53" s="2"/>
      <c r="O53" s="2"/>
      <c r="P53" s="2"/>
      <c r="Q53" s="2"/>
      <c r="R53" s="2"/>
      <c r="S53" s="2"/>
      <c r="T53" s="2"/>
      <c r="U53" s="2"/>
      <c r="V53" s="2"/>
      <c r="W53" s="2"/>
      <c r="X53" s="2"/>
    </row>
    <row r="54" spans="1:24" ht="11.25" customHeight="1" x14ac:dyDescent="0.2">
      <c r="A54" s="312" t="s">
        <v>576</v>
      </c>
      <c r="C54" s="2"/>
      <c r="H54" s="2"/>
      <c r="I54" s="2"/>
      <c r="J54" s="2"/>
      <c r="K54" s="2"/>
      <c r="L54" s="2"/>
      <c r="M54" s="2"/>
      <c r="N54" s="2"/>
      <c r="O54" s="2"/>
      <c r="P54" s="2"/>
      <c r="Q54" s="2"/>
      <c r="R54" s="2"/>
      <c r="S54" s="2"/>
      <c r="T54" s="2"/>
      <c r="U54" s="2"/>
      <c r="V54" s="2"/>
      <c r="W54" s="2"/>
      <c r="X54" s="2"/>
    </row>
    <row r="55" spans="1:24" ht="11.25" customHeight="1" x14ac:dyDescent="0.2">
      <c r="A55" s="312" t="s">
        <v>577</v>
      </c>
      <c r="C55" s="2"/>
      <c r="H55" s="2"/>
      <c r="I55" s="2"/>
      <c r="J55" s="2"/>
      <c r="K55" s="2"/>
      <c r="L55" s="2"/>
      <c r="M55" s="2"/>
      <c r="N55" s="2"/>
      <c r="O55" s="2"/>
      <c r="P55" s="2"/>
      <c r="Q55" s="2"/>
      <c r="R55" s="2"/>
      <c r="S55" s="2"/>
      <c r="T55" s="2"/>
      <c r="U55" s="2"/>
      <c r="V55" s="2"/>
      <c r="W55" s="2"/>
      <c r="X55" s="2"/>
    </row>
    <row r="56" spans="1:24" ht="11.25" customHeight="1" x14ac:dyDescent="0.2">
      <c r="A56" s="312" t="s">
        <v>578</v>
      </c>
      <c r="C56" s="2"/>
      <c r="H56" s="2"/>
      <c r="I56" s="2"/>
      <c r="J56" s="2"/>
      <c r="K56" s="2"/>
      <c r="L56" s="2"/>
      <c r="M56" s="2"/>
      <c r="N56" s="2"/>
      <c r="O56" s="2"/>
      <c r="P56" s="2"/>
      <c r="Q56" s="2"/>
      <c r="R56" s="2"/>
      <c r="S56" s="2"/>
      <c r="T56" s="2"/>
      <c r="U56" s="2"/>
      <c r="V56" s="2"/>
      <c r="W56" s="2"/>
      <c r="X56" s="2"/>
    </row>
    <row r="57" spans="1:24" ht="11.25" customHeight="1" x14ac:dyDescent="0.2">
      <c r="A57" s="312" t="s">
        <v>579</v>
      </c>
      <c r="C57" s="2"/>
      <c r="H57" s="2"/>
      <c r="I57" s="2"/>
      <c r="J57" s="2"/>
      <c r="K57" s="2"/>
      <c r="L57" s="2"/>
      <c r="M57" s="2"/>
      <c r="N57" s="2"/>
      <c r="O57" s="2"/>
      <c r="P57" s="2"/>
      <c r="Q57" s="2"/>
      <c r="R57" s="2"/>
      <c r="S57" s="2"/>
      <c r="T57" s="2"/>
      <c r="U57" s="2"/>
      <c r="V57" s="2"/>
      <c r="W57" s="2"/>
      <c r="X57" s="2"/>
    </row>
    <row r="58" spans="1:24" ht="11.25" customHeight="1" x14ac:dyDescent="0.2">
      <c r="A58" s="312" t="s">
        <v>580</v>
      </c>
      <c r="C58" s="2"/>
      <c r="H58" s="2"/>
      <c r="I58" s="2"/>
      <c r="J58" s="2"/>
      <c r="K58" s="2"/>
      <c r="L58" s="2"/>
      <c r="M58" s="2"/>
      <c r="N58" s="2"/>
      <c r="O58" s="2"/>
      <c r="P58" s="2"/>
      <c r="Q58" s="2"/>
      <c r="R58" s="2"/>
      <c r="S58" s="2"/>
      <c r="T58" s="2"/>
      <c r="U58" s="2"/>
      <c r="V58" s="2"/>
      <c r="W58" s="2"/>
      <c r="X58" s="2"/>
    </row>
    <row r="59" spans="1:24" ht="11.25" customHeight="1" x14ac:dyDescent="0.2">
      <c r="A59" s="312" t="s">
        <v>581</v>
      </c>
      <c r="C59" s="2"/>
      <c r="H59" s="2"/>
      <c r="I59" s="2"/>
      <c r="J59" s="2"/>
      <c r="K59" s="2"/>
      <c r="L59" s="2"/>
      <c r="M59" s="2"/>
      <c r="N59" s="2"/>
      <c r="O59" s="2"/>
      <c r="P59" s="2"/>
      <c r="Q59" s="2"/>
      <c r="R59" s="2"/>
      <c r="S59" s="2"/>
      <c r="T59" s="2"/>
      <c r="U59" s="2"/>
      <c r="V59" s="2"/>
      <c r="W59" s="2"/>
      <c r="X59" s="2"/>
    </row>
    <row r="60" spans="1:24" ht="11.25" customHeight="1" x14ac:dyDescent="0.2">
      <c r="A60" s="312" t="s">
        <v>582</v>
      </c>
      <c r="C60" s="2"/>
      <c r="H60" s="2"/>
      <c r="I60" s="2"/>
      <c r="J60" s="2"/>
      <c r="K60" s="2"/>
      <c r="L60" s="2"/>
      <c r="M60" s="2"/>
      <c r="N60" s="2"/>
      <c r="O60" s="2"/>
      <c r="P60" s="2"/>
      <c r="Q60" s="2"/>
      <c r="R60" s="2"/>
      <c r="S60" s="2"/>
      <c r="T60" s="2"/>
      <c r="U60" s="2"/>
      <c r="V60" s="2"/>
      <c r="W60" s="2"/>
      <c r="X60" s="2"/>
    </row>
    <row r="61" spans="1:24" ht="11.25" customHeight="1" x14ac:dyDescent="0.2">
      <c r="C61" s="2"/>
      <c r="H61" s="2"/>
      <c r="I61" s="2"/>
      <c r="J61" s="2"/>
      <c r="K61" s="2"/>
      <c r="L61" s="2"/>
      <c r="M61" s="2"/>
      <c r="N61" s="2"/>
      <c r="O61" s="2"/>
      <c r="P61" s="2"/>
      <c r="Q61" s="2"/>
      <c r="R61" s="2"/>
      <c r="S61" s="2"/>
      <c r="T61" s="2"/>
      <c r="U61" s="2"/>
      <c r="V61" s="2"/>
      <c r="W61" s="2"/>
      <c r="X61" s="2"/>
    </row>
    <row r="62" spans="1:24" ht="11.25" customHeight="1" x14ac:dyDescent="0.2">
      <c r="C62" s="2"/>
      <c r="H62" s="2"/>
      <c r="I62" s="2"/>
      <c r="J62" s="2"/>
      <c r="K62" s="2"/>
      <c r="L62" s="2"/>
      <c r="M62" s="2"/>
      <c r="N62" s="2"/>
      <c r="O62" s="2"/>
      <c r="P62" s="2"/>
      <c r="Q62" s="2"/>
      <c r="R62" s="2"/>
      <c r="S62" s="2"/>
      <c r="T62" s="2"/>
      <c r="U62" s="2"/>
      <c r="V62" s="2"/>
      <c r="W62" s="2"/>
      <c r="X62" s="2"/>
    </row>
    <row r="63" spans="1:24" ht="11.25" customHeight="1" x14ac:dyDescent="0.2">
      <c r="C63" s="2"/>
      <c r="H63" s="2"/>
      <c r="I63" s="2"/>
      <c r="J63" s="2"/>
      <c r="K63" s="2"/>
      <c r="L63" s="2"/>
      <c r="M63" s="2"/>
      <c r="N63" s="2"/>
      <c r="O63" s="2"/>
      <c r="P63" s="2"/>
      <c r="Q63" s="2"/>
      <c r="R63" s="2"/>
      <c r="S63" s="2"/>
      <c r="T63" s="2"/>
      <c r="U63" s="2"/>
      <c r="V63" s="2"/>
      <c r="W63" s="2"/>
      <c r="X63" s="2"/>
    </row>
    <row r="64" spans="1:24" ht="11.25" customHeight="1" x14ac:dyDescent="0.2">
      <c r="C64" s="2"/>
      <c r="H64" s="2"/>
      <c r="I64" s="2"/>
      <c r="J64" s="2"/>
      <c r="K64" s="2"/>
      <c r="L64" s="2"/>
      <c r="M64" s="2"/>
      <c r="N64" s="2"/>
      <c r="O64" s="2"/>
      <c r="P64" s="2"/>
      <c r="Q64" s="2"/>
      <c r="R64" s="2"/>
      <c r="S64" s="2"/>
      <c r="T64" s="2"/>
      <c r="U64" s="2"/>
      <c r="V64" s="2"/>
      <c r="W64" s="2"/>
      <c r="X64" s="2"/>
    </row>
    <row r="65" spans="3:24" ht="11.25" customHeight="1" x14ac:dyDescent="0.2">
      <c r="C65" s="2"/>
      <c r="H65" s="2"/>
      <c r="I65" s="2"/>
      <c r="J65" s="2"/>
      <c r="K65" s="2"/>
      <c r="L65" s="2"/>
      <c r="M65" s="2"/>
      <c r="N65" s="2"/>
      <c r="O65" s="2"/>
      <c r="P65" s="2"/>
      <c r="Q65" s="2"/>
      <c r="R65" s="2"/>
      <c r="S65" s="2"/>
      <c r="T65" s="2"/>
      <c r="U65" s="2"/>
      <c r="V65" s="2"/>
      <c r="W65" s="2"/>
      <c r="X65" s="2"/>
    </row>
    <row r="66" spans="3:24" ht="11.25" customHeight="1" x14ac:dyDescent="0.2">
      <c r="C66" s="2"/>
      <c r="H66" s="2"/>
      <c r="I66" s="2"/>
      <c r="J66" s="2"/>
      <c r="K66" s="2"/>
      <c r="L66" s="2"/>
      <c r="M66" s="2"/>
      <c r="N66" s="2"/>
      <c r="O66" s="2"/>
      <c r="P66" s="2"/>
      <c r="Q66" s="2"/>
      <c r="R66" s="2"/>
      <c r="S66" s="2"/>
      <c r="T66" s="2"/>
      <c r="U66" s="2"/>
      <c r="V66" s="2"/>
      <c r="W66" s="2"/>
      <c r="X66" s="2"/>
    </row>
    <row r="67" spans="3:24" ht="11.25" customHeight="1" x14ac:dyDescent="0.2">
      <c r="C67" s="2"/>
      <c r="H67" s="2"/>
      <c r="I67" s="2"/>
      <c r="J67" s="2"/>
      <c r="K67" s="2"/>
      <c r="L67" s="2"/>
      <c r="M67" s="2"/>
      <c r="N67" s="2"/>
      <c r="O67" s="2"/>
      <c r="P67" s="2"/>
      <c r="Q67" s="2"/>
      <c r="R67" s="2"/>
      <c r="S67" s="2"/>
      <c r="T67" s="2"/>
      <c r="U67" s="2"/>
      <c r="V67" s="2"/>
      <c r="W67" s="2"/>
      <c r="X67" s="2"/>
    </row>
    <row r="68" spans="3:24" ht="11.25" customHeight="1" x14ac:dyDescent="0.2">
      <c r="C68" s="2"/>
      <c r="H68" s="2"/>
      <c r="I68" s="2"/>
      <c r="J68" s="2"/>
      <c r="K68" s="2"/>
      <c r="L68" s="2"/>
      <c r="M68" s="2"/>
      <c r="N68" s="2"/>
      <c r="O68" s="2"/>
      <c r="P68" s="2"/>
      <c r="Q68" s="2"/>
      <c r="R68" s="2"/>
      <c r="S68" s="2"/>
      <c r="T68" s="2"/>
      <c r="U68" s="2"/>
      <c r="V68" s="2"/>
      <c r="W68" s="2"/>
      <c r="X68" s="2"/>
    </row>
    <row r="69" spans="3:24" ht="11.25" customHeight="1" x14ac:dyDescent="0.2">
      <c r="C69" s="2"/>
      <c r="H69" s="2"/>
      <c r="I69" s="2"/>
      <c r="J69" s="2"/>
      <c r="K69" s="2"/>
      <c r="L69" s="2"/>
      <c r="M69" s="2"/>
      <c r="N69" s="2"/>
      <c r="O69" s="2"/>
      <c r="P69" s="2"/>
      <c r="Q69" s="2"/>
      <c r="R69" s="2"/>
      <c r="S69" s="2"/>
      <c r="T69" s="2"/>
      <c r="U69" s="2"/>
      <c r="V69" s="2"/>
      <c r="W69" s="2"/>
      <c r="X69" s="2"/>
    </row>
    <row r="70" spans="3:24" ht="11.25" customHeight="1" x14ac:dyDescent="0.2">
      <c r="C70" s="2"/>
      <c r="H70" s="2"/>
      <c r="I70" s="2"/>
      <c r="J70" s="2"/>
      <c r="K70" s="2"/>
      <c r="L70" s="2"/>
      <c r="M70" s="2"/>
      <c r="N70" s="2"/>
      <c r="O70" s="2"/>
      <c r="P70" s="2"/>
      <c r="Q70" s="2"/>
      <c r="R70" s="2"/>
      <c r="S70" s="2"/>
      <c r="T70" s="2"/>
      <c r="U70" s="2"/>
      <c r="V70" s="2"/>
      <c r="W70" s="2"/>
      <c r="X70" s="2"/>
    </row>
    <row r="71" spans="3:24" ht="11.25" customHeight="1" x14ac:dyDescent="0.2">
      <c r="C71" s="2"/>
      <c r="H71" s="2"/>
      <c r="I71" s="2"/>
      <c r="J71" s="2"/>
      <c r="K71" s="2"/>
      <c r="L71" s="2"/>
      <c r="M71" s="2"/>
      <c r="N71" s="2"/>
      <c r="O71" s="2"/>
      <c r="P71" s="2"/>
      <c r="Q71" s="2"/>
      <c r="R71" s="2"/>
      <c r="S71" s="2"/>
      <c r="T71" s="2"/>
      <c r="U71" s="2"/>
      <c r="V71" s="2"/>
      <c r="W71" s="2"/>
      <c r="X71" s="2"/>
    </row>
    <row r="72" spans="3:24" ht="11.25" customHeight="1" x14ac:dyDescent="0.2">
      <c r="C72" s="2"/>
      <c r="H72" s="2"/>
      <c r="I72" s="2"/>
      <c r="J72" s="2"/>
      <c r="K72" s="2"/>
      <c r="L72" s="2"/>
      <c r="M72" s="2"/>
      <c r="N72" s="2"/>
      <c r="O72" s="2"/>
      <c r="P72" s="2"/>
      <c r="Q72" s="2"/>
      <c r="R72" s="2"/>
      <c r="S72" s="2"/>
      <c r="T72" s="2"/>
      <c r="U72" s="2"/>
      <c r="V72" s="2"/>
      <c r="W72" s="2"/>
      <c r="X72" s="2"/>
    </row>
    <row r="73" spans="3:24" ht="11.25" customHeight="1" x14ac:dyDescent="0.2">
      <c r="C73" s="2"/>
      <c r="H73" s="2"/>
      <c r="I73" s="2"/>
      <c r="J73" s="2"/>
      <c r="K73" s="2"/>
      <c r="L73" s="2"/>
      <c r="M73" s="2"/>
      <c r="N73" s="2"/>
      <c r="O73" s="2"/>
      <c r="P73" s="2"/>
      <c r="Q73" s="2"/>
      <c r="R73" s="2"/>
      <c r="S73" s="2"/>
      <c r="T73" s="2"/>
      <c r="U73" s="2"/>
      <c r="V73" s="2"/>
      <c r="W73" s="2"/>
      <c r="X73" s="2"/>
    </row>
    <row r="74" spans="3:24" ht="11.25" customHeight="1" x14ac:dyDescent="0.2">
      <c r="C74" s="2"/>
      <c r="H74" s="2"/>
      <c r="I74" s="2"/>
      <c r="J74" s="2"/>
      <c r="K74" s="2"/>
      <c r="L74" s="2"/>
      <c r="M74" s="2"/>
      <c r="N74" s="2"/>
      <c r="O74" s="2"/>
      <c r="P74" s="2"/>
      <c r="Q74" s="2"/>
      <c r="R74" s="2"/>
      <c r="S74" s="2"/>
      <c r="T74" s="2"/>
      <c r="U74" s="2"/>
      <c r="V74" s="2"/>
      <c r="W74" s="2"/>
      <c r="X74" s="2"/>
    </row>
    <row r="75" spans="3:24" ht="11.25" customHeight="1" x14ac:dyDescent="0.2">
      <c r="C75" s="2"/>
      <c r="H75" s="2"/>
      <c r="I75" s="2"/>
      <c r="J75" s="2"/>
      <c r="K75" s="2"/>
      <c r="L75" s="2"/>
      <c r="M75" s="2"/>
      <c r="N75" s="2"/>
      <c r="O75" s="2"/>
      <c r="P75" s="2"/>
      <c r="Q75" s="2"/>
      <c r="R75" s="2"/>
      <c r="S75" s="2"/>
      <c r="T75" s="2"/>
      <c r="U75" s="2"/>
      <c r="V75" s="2"/>
      <c r="W75" s="2"/>
      <c r="X75" s="2"/>
    </row>
    <row r="76" spans="3:24" ht="11.25" customHeight="1" x14ac:dyDescent="0.2">
      <c r="C76" s="2"/>
      <c r="H76" s="2"/>
      <c r="I76" s="2"/>
      <c r="J76" s="2"/>
      <c r="K76" s="2"/>
      <c r="L76" s="2"/>
      <c r="M76" s="2"/>
      <c r="N76" s="2"/>
      <c r="O76" s="2"/>
      <c r="P76" s="2"/>
      <c r="Q76" s="2"/>
      <c r="R76" s="2"/>
      <c r="S76" s="2"/>
      <c r="T76" s="2"/>
      <c r="U76" s="2"/>
      <c r="V76" s="2"/>
      <c r="W76" s="2"/>
      <c r="X76" s="2"/>
    </row>
    <row r="77" spans="3:24" ht="11.25" customHeight="1" x14ac:dyDescent="0.2">
      <c r="C77" s="2"/>
      <c r="H77" s="2"/>
      <c r="I77" s="2"/>
      <c r="J77" s="2"/>
      <c r="K77" s="2"/>
      <c r="L77" s="2"/>
      <c r="M77" s="2"/>
      <c r="N77" s="2"/>
      <c r="O77" s="2"/>
      <c r="P77" s="2"/>
      <c r="Q77" s="2"/>
      <c r="R77" s="2"/>
      <c r="S77" s="2"/>
      <c r="T77" s="2"/>
      <c r="U77" s="2"/>
      <c r="V77" s="2"/>
      <c r="W77" s="2"/>
      <c r="X77" s="2"/>
    </row>
    <row r="78" spans="3:24" ht="11.25" customHeight="1" x14ac:dyDescent="0.2">
      <c r="C78" s="2"/>
      <c r="H78" s="2"/>
      <c r="I78" s="2"/>
      <c r="J78" s="2"/>
      <c r="K78" s="2"/>
      <c r="L78" s="2"/>
      <c r="M78" s="2"/>
      <c r="N78" s="2"/>
      <c r="O78" s="2"/>
      <c r="P78" s="2"/>
      <c r="Q78" s="2"/>
      <c r="R78" s="2"/>
      <c r="S78" s="2"/>
      <c r="T78" s="2"/>
      <c r="U78" s="2"/>
      <c r="V78" s="2"/>
      <c r="W78" s="2"/>
      <c r="X78" s="2"/>
    </row>
    <row r="79" spans="3:24" ht="11.25" customHeight="1" x14ac:dyDescent="0.2">
      <c r="C79" s="2"/>
      <c r="H79" s="2"/>
      <c r="I79" s="2"/>
      <c r="J79" s="2"/>
      <c r="K79" s="2"/>
      <c r="L79" s="2"/>
      <c r="M79" s="2"/>
      <c r="N79" s="2"/>
      <c r="O79" s="2"/>
      <c r="P79" s="2"/>
      <c r="Q79" s="2"/>
      <c r="R79" s="2"/>
      <c r="S79" s="2"/>
      <c r="T79" s="2"/>
      <c r="U79" s="2"/>
      <c r="V79" s="2"/>
      <c r="W79" s="2"/>
      <c r="X79" s="2"/>
    </row>
    <row r="80" spans="3:24" ht="11.25" customHeight="1" x14ac:dyDescent="0.2">
      <c r="C80" s="2"/>
      <c r="H80" s="2"/>
      <c r="I80" s="2"/>
      <c r="J80" s="2"/>
      <c r="K80" s="2"/>
      <c r="L80" s="2"/>
      <c r="M80" s="2"/>
      <c r="N80" s="2"/>
      <c r="O80" s="2"/>
      <c r="P80" s="2"/>
      <c r="Q80" s="2"/>
      <c r="R80" s="2"/>
      <c r="S80" s="2"/>
      <c r="T80" s="2"/>
      <c r="U80" s="2"/>
      <c r="V80" s="2"/>
      <c r="W80" s="2"/>
      <c r="X80" s="2"/>
    </row>
    <row r="81" spans="3:24" ht="11.25" customHeight="1" x14ac:dyDescent="0.2">
      <c r="C81" s="2"/>
      <c r="H81" s="2"/>
      <c r="I81" s="2"/>
      <c r="J81" s="2"/>
      <c r="K81" s="2"/>
      <c r="L81" s="2"/>
      <c r="M81" s="2"/>
      <c r="N81" s="2"/>
      <c r="O81" s="2"/>
      <c r="P81" s="2"/>
      <c r="Q81" s="2"/>
      <c r="R81" s="2"/>
      <c r="S81" s="2"/>
      <c r="T81" s="2"/>
      <c r="U81" s="2"/>
      <c r="V81" s="2"/>
      <c r="W81" s="2"/>
      <c r="X81" s="2"/>
    </row>
    <row r="82" spans="3:24" ht="11.25" customHeight="1" x14ac:dyDescent="0.2">
      <c r="C82" s="2"/>
      <c r="H82" s="2"/>
      <c r="I82" s="2"/>
      <c r="J82" s="2"/>
      <c r="K82" s="2"/>
      <c r="L82" s="2"/>
      <c r="M82" s="2"/>
      <c r="N82" s="2"/>
      <c r="O82" s="2"/>
      <c r="P82" s="2"/>
      <c r="Q82" s="2"/>
      <c r="R82" s="2"/>
      <c r="S82" s="2"/>
      <c r="T82" s="2"/>
      <c r="U82" s="2"/>
      <c r="V82" s="2"/>
      <c r="W82" s="2"/>
      <c r="X82" s="2"/>
    </row>
    <row r="83" spans="3:24" ht="11.25" customHeight="1" x14ac:dyDescent="0.2">
      <c r="C83" s="2"/>
      <c r="H83" s="2"/>
      <c r="I83" s="2"/>
      <c r="J83" s="2"/>
      <c r="K83" s="2"/>
      <c r="L83" s="2"/>
      <c r="M83" s="2"/>
      <c r="N83" s="2"/>
      <c r="O83" s="2"/>
      <c r="P83" s="2"/>
      <c r="Q83" s="2"/>
      <c r="R83" s="2"/>
      <c r="S83" s="2"/>
      <c r="T83" s="2"/>
      <c r="U83" s="2"/>
      <c r="V83" s="2"/>
      <c r="W83" s="2"/>
      <c r="X83" s="2"/>
    </row>
    <row r="84" spans="3:24" ht="11.25" customHeight="1" x14ac:dyDescent="0.2">
      <c r="C84" s="2"/>
      <c r="H84" s="2"/>
      <c r="I84" s="2"/>
      <c r="J84" s="2"/>
      <c r="K84" s="2"/>
      <c r="L84" s="2"/>
      <c r="M84" s="2"/>
      <c r="N84" s="2"/>
      <c r="O84" s="2"/>
      <c r="P84" s="2"/>
      <c r="Q84" s="2"/>
      <c r="R84" s="2"/>
      <c r="S84" s="2"/>
      <c r="T84" s="2"/>
      <c r="U84" s="2"/>
      <c r="V84" s="2"/>
      <c r="W84" s="2"/>
      <c r="X84" s="2"/>
    </row>
    <row r="85" spans="3:24" ht="11.25" customHeight="1" x14ac:dyDescent="0.2">
      <c r="C85" s="2"/>
      <c r="H85" s="2"/>
      <c r="I85" s="2"/>
      <c r="J85" s="2"/>
      <c r="K85" s="2"/>
      <c r="L85" s="2"/>
      <c r="M85" s="2"/>
      <c r="N85" s="2"/>
      <c r="O85" s="2"/>
      <c r="P85" s="2"/>
      <c r="Q85" s="2"/>
      <c r="R85" s="2"/>
      <c r="S85" s="2"/>
      <c r="T85" s="2"/>
      <c r="U85" s="2"/>
      <c r="V85" s="2"/>
      <c r="W85" s="2"/>
      <c r="X85" s="2"/>
    </row>
    <row r="86" spans="3:24" ht="11.25" customHeight="1" x14ac:dyDescent="0.2">
      <c r="C86" s="2"/>
      <c r="H86" s="2"/>
      <c r="I86" s="2"/>
      <c r="J86" s="2"/>
      <c r="K86" s="2"/>
      <c r="L86" s="2"/>
      <c r="M86" s="2"/>
      <c r="N86" s="2"/>
      <c r="O86" s="2"/>
      <c r="P86" s="2"/>
      <c r="Q86" s="2"/>
      <c r="R86" s="2"/>
      <c r="S86" s="2"/>
      <c r="T86" s="2"/>
      <c r="U86" s="2"/>
      <c r="V86" s="2"/>
      <c r="W86" s="2"/>
      <c r="X86" s="2"/>
    </row>
    <row r="87" spans="3:24" ht="11.25" customHeight="1" x14ac:dyDescent="0.2">
      <c r="C87" s="2"/>
      <c r="H87" s="2"/>
      <c r="I87" s="2"/>
      <c r="J87" s="2"/>
      <c r="K87" s="2"/>
      <c r="L87" s="2"/>
      <c r="M87" s="2"/>
      <c r="N87" s="2"/>
      <c r="O87" s="2"/>
      <c r="P87" s="2"/>
      <c r="Q87" s="2"/>
      <c r="R87" s="2"/>
      <c r="S87" s="2"/>
      <c r="T87" s="2"/>
      <c r="U87" s="2"/>
      <c r="V87" s="2"/>
      <c r="W87" s="2"/>
      <c r="X87" s="2"/>
    </row>
    <row r="88" spans="3:24" ht="11.25" customHeight="1" x14ac:dyDescent="0.2">
      <c r="C88" s="2"/>
      <c r="H88" s="2"/>
      <c r="I88" s="2"/>
      <c r="J88" s="2"/>
      <c r="K88" s="2"/>
      <c r="L88" s="2"/>
      <c r="M88" s="2"/>
      <c r="N88" s="2"/>
      <c r="O88" s="2"/>
      <c r="P88" s="2"/>
      <c r="Q88" s="2"/>
      <c r="R88" s="2"/>
      <c r="S88" s="2"/>
      <c r="T88" s="2"/>
      <c r="U88" s="2"/>
      <c r="V88" s="2"/>
      <c r="W88" s="2"/>
      <c r="X88" s="2"/>
    </row>
    <row r="89" spans="3:24" ht="11.25" customHeight="1" x14ac:dyDescent="0.2">
      <c r="C89" s="2"/>
      <c r="H89" s="2"/>
      <c r="I89" s="2"/>
      <c r="J89" s="2"/>
      <c r="K89" s="2"/>
      <c r="L89" s="2"/>
      <c r="M89" s="2"/>
      <c r="N89" s="2"/>
      <c r="O89" s="2"/>
      <c r="P89" s="2"/>
      <c r="Q89" s="2"/>
      <c r="R89" s="2"/>
      <c r="S89" s="2"/>
      <c r="T89" s="2"/>
      <c r="U89" s="2"/>
      <c r="V89" s="2"/>
      <c r="W89" s="2"/>
      <c r="X89" s="2"/>
    </row>
    <row r="90" spans="3:24" ht="11.25" customHeight="1" x14ac:dyDescent="0.2">
      <c r="C90" s="2"/>
      <c r="H90" s="2"/>
      <c r="I90" s="2"/>
      <c r="J90" s="2"/>
      <c r="K90" s="2"/>
      <c r="L90" s="2"/>
      <c r="M90" s="2"/>
      <c r="N90" s="2"/>
      <c r="O90" s="2"/>
      <c r="P90" s="2"/>
      <c r="Q90" s="2"/>
      <c r="R90" s="2"/>
      <c r="S90" s="2"/>
      <c r="T90" s="2"/>
      <c r="U90" s="2"/>
      <c r="V90" s="2"/>
      <c r="W90" s="2"/>
      <c r="X90" s="2"/>
    </row>
    <row r="91" spans="3:24" ht="11.25" customHeight="1" x14ac:dyDescent="0.2">
      <c r="C91" s="2"/>
      <c r="H91" s="2"/>
      <c r="I91" s="2"/>
      <c r="J91" s="2"/>
      <c r="K91" s="2"/>
      <c r="L91" s="2"/>
      <c r="M91" s="2"/>
      <c r="N91" s="2"/>
      <c r="O91" s="2"/>
      <c r="P91" s="2"/>
      <c r="Q91" s="2"/>
      <c r="R91" s="2"/>
      <c r="S91" s="2"/>
      <c r="T91" s="2"/>
      <c r="U91" s="2"/>
      <c r="V91" s="2"/>
      <c r="W91" s="2"/>
      <c r="X91" s="2"/>
    </row>
    <row r="92" spans="3:24" ht="11.25" customHeight="1" x14ac:dyDescent="0.2">
      <c r="C92" s="2"/>
      <c r="H92" s="2"/>
      <c r="I92" s="2"/>
      <c r="J92" s="2"/>
      <c r="K92" s="2"/>
      <c r="L92" s="2"/>
      <c r="M92" s="2"/>
      <c r="N92" s="2"/>
      <c r="O92" s="2"/>
      <c r="P92" s="2"/>
      <c r="Q92" s="2"/>
      <c r="R92" s="2"/>
      <c r="S92" s="2"/>
      <c r="T92" s="2"/>
      <c r="U92" s="2"/>
      <c r="V92" s="2"/>
      <c r="W92" s="2"/>
      <c r="X92" s="2"/>
    </row>
    <row r="93" spans="3:24" ht="11.25" customHeight="1" x14ac:dyDescent="0.2">
      <c r="C93" s="2"/>
      <c r="H93" s="2"/>
      <c r="I93" s="2"/>
      <c r="J93" s="2"/>
      <c r="K93" s="2"/>
      <c r="L93" s="2"/>
      <c r="M93" s="2"/>
      <c r="N93" s="2"/>
      <c r="O93" s="2"/>
      <c r="P93" s="2"/>
      <c r="Q93" s="2"/>
      <c r="R93" s="2"/>
      <c r="S93" s="2"/>
      <c r="T93" s="2"/>
      <c r="U93" s="2"/>
      <c r="V93" s="2"/>
      <c r="W93" s="2"/>
      <c r="X93" s="2"/>
    </row>
    <row r="94" spans="3:24" ht="11.25" customHeight="1" x14ac:dyDescent="0.2">
      <c r="C94" s="2"/>
      <c r="H94" s="2"/>
      <c r="I94" s="2"/>
      <c r="J94" s="2"/>
      <c r="K94" s="2"/>
      <c r="L94" s="2"/>
      <c r="M94" s="2"/>
      <c r="N94" s="2"/>
      <c r="O94" s="2"/>
      <c r="P94" s="2"/>
      <c r="Q94" s="2"/>
      <c r="R94" s="2"/>
      <c r="S94" s="2"/>
      <c r="T94" s="2"/>
      <c r="U94" s="2"/>
      <c r="V94" s="2"/>
      <c r="W94" s="2"/>
      <c r="X94" s="2"/>
    </row>
    <row r="95" spans="3:24" ht="11.25" customHeight="1" x14ac:dyDescent="0.2">
      <c r="C95" s="2"/>
      <c r="H95" s="2"/>
      <c r="I95" s="2"/>
      <c r="J95" s="2"/>
      <c r="K95" s="2"/>
      <c r="L95" s="2"/>
      <c r="M95" s="2"/>
      <c r="N95" s="2"/>
      <c r="O95" s="2"/>
      <c r="P95" s="2"/>
      <c r="Q95" s="2"/>
      <c r="R95" s="2"/>
      <c r="S95" s="2"/>
      <c r="T95" s="2"/>
      <c r="U95" s="2"/>
      <c r="V95" s="2"/>
      <c r="W95" s="2"/>
      <c r="X95" s="2"/>
    </row>
    <row r="96" spans="3:24" ht="11.25" customHeight="1" x14ac:dyDescent="0.2">
      <c r="C96" s="2"/>
      <c r="H96" s="2"/>
      <c r="I96" s="2"/>
      <c r="J96" s="2"/>
      <c r="K96" s="2"/>
      <c r="L96" s="2"/>
      <c r="M96" s="2"/>
      <c r="N96" s="2"/>
      <c r="O96" s="2"/>
      <c r="P96" s="2"/>
      <c r="Q96" s="2"/>
      <c r="R96" s="2"/>
      <c r="S96" s="2"/>
      <c r="T96" s="2"/>
      <c r="U96" s="2"/>
      <c r="V96" s="2"/>
      <c r="W96" s="2"/>
      <c r="X96" s="2"/>
    </row>
    <row r="97" spans="3:24" ht="11.25" customHeight="1" x14ac:dyDescent="0.2">
      <c r="C97" s="2"/>
      <c r="H97" s="2"/>
      <c r="I97" s="2"/>
      <c r="J97" s="2"/>
      <c r="K97" s="2"/>
      <c r="L97" s="2"/>
      <c r="M97" s="2"/>
      <c r="N97" s="2"/>
      <c r="O97" s="2"/>
      <c r="P97" s="2"/>
      <c r="Q97" s="2"/>
      <c r="R97" s="2"/>
      <c r="S97" s="2"/>
      <c r="T97" s="2"/>
      <c r="U97" s="2"/>
      <c r="V97" s="2"/>
      <c r="W97" s="2"/>
      <c r="X97" s="2"/>
    </row>
    <row r="98" spans="3:24" ht="11.25" customHeight="1" x14ac:dyDescent="0.2">
      <c r="C98" s="2"/>
      <c r="H98" s="2"/>
      <c r="I98" s="2"/>
      <c r="J98" s="2"/>
      <c r="K98" s="2"/>
      <c r="L98" s="2"/>
      <c r="M98" s="2"/>
      <c r="N98" s="2"/>
      <c r="O98" s="2"/>
      <c r="P98" s="2"/>
      <c r="Q98" s="2"/>
      <c r="R98" s="2"/>
      <c r="S98" s="2"/>
      <c r="T98" s="2"/>
      <c r="U98" s="2"/>
      <c r="V98" s="2"/>
      <c r="W98" s="2"/>
      <c r="X98" s="2"/>
    </row>
    <row r="99" spans="3:24" ht="11.25" customHeight="1" x14ac:dyDescent="0.2">
      <c r="C99" s="2"/>
      <c r="H99" s="2"/>
      <c r="I99" s="2"/>
      <c r="J99" s="2"/>
      <c r="K99" s="2"/>
      <c r="L99" s="2"/>
      <c r="M99" s="2"/>
      <c r="N99" s="2"/>
      <c r="O99" s="2"/>
      <c r="P99" s="2"/>
      <c r="Q99" s="2"/>
      <c r="R99" s="2"/>
      <c r="S99" s="2"/>
      <c r="T99" s="2"/>
      <c r="U99" s="2"/>
      <c r="V99" s="2"/>
      <c r="W99" s="2"/>
      <c r="X99" s="2"/>
    </row>
    <row r="100" spans="3:24" ht="11.25" customHeight="1" x14ac:dyDescent="0.2">
      <c r="C100" s="2"/>
      <c r="H100" s="2"/>
      <c r="I100" s="2"/>
      <c r="J100" s="2"/>
      <c r="K100" s="2"/>
      <c r="L100" s="2"/>
      <c r="M100" s="2"/>
      <c r="N100" s="2"/>
      <c r="O100" s="2"/>
      <c r="P100" s="2"/>
      <c r="Q100" s="2"/>
      <c r="R100" s="2"/>
      <c r="S100" s="2"/>
      <c r="T100" s="2"/>
      <c r="U100" s="2"/>
      <c r="V100" s="2"/>
      <c r="W100" s="2"/>
      <c r="X100" s="2"/>
    </row>
    <row r="101" spans="3:24" ht="11.25" customHeight="1" x14ac:dyDescent="0.2">
      <c r="C101" s="2"/>
      <c r="H101" s="2"/>
      <c r="I101" s="2"/>
      <c r="J101" s="2"/>
      <c r="K101" s="2"/>
      <c r="L101" s="2"/>
      <c r="M101" s="2"/>
      <c r="N101" s="2"/>
      <c r="O101" s="2"/>
      <c r="P101" s="2"/>
      <c r="Q101" s="2"/>
      <c r="R101" s="2"/>
      <c r="S101" s="2"/>
      <c r="T101" s="2"/>
      <c r="U101" s="2"/>
      <c r="V101" s="2"/>
      <c r="W101" s="2"/>
      <c r="X101" s="2"/>
    </row>
    <row r="102" spans="3:24" ht="11.25" customHeight="1" x14ac:dyDescent="0.2">
      <c r="C102" s="2"/>
      <c r="H102" s="2"/>
      <c r="I102" s="2"/>
      <c r="J102" s="2"/>
      <c r="K102" s="2"/>
      <c r="L102" s="2"/>
      <c r="M102" s="2"/>
      <c r="N102" s="2"/>
      <c r="O102" s="2"/>
      <c r="P102" s="2"/>
      <c r="Q102" s="2"/>
      <c r="R102" s="2"/>
      <c r="S102" s="2"/>
      <c r="T102" s="2"/>
      <c r="U102" s="2"/>
      <c r="V102" s="2"/>
      <c r="W102" s="2"/>
      <c r="X102" s="2"/>
    </row>
    <row r="103" spans="3:24" ht="11.25" customHeight="1" x14ac:dyDescent="0.2">
      <c r="C103" s="2"/>
      <c r="H103" s="2"/>
      <c r="I103" s="2"/>
      <c r="J103" s="2"/>
      <c r="K103" s="2"/>
      <c r="L103" s="2"/>
      <c r="M103" s="2"/>
      <c r="N103" s="2"/>
      <c r="O103" s="2"/>
      <c r="P103" s="2"/>
      <c r="Q103" s="2"/>
      <c r="R103" s="2"/>
      <c r="S103" s="2"/>
      <c r="T103" s="2"/>
      <c r="U103" s="2"/>
      <c r="V103" s="2"/>
      <c r="W103" s="2"/>
      <c r="X103" s="2"/>
    </row>
    <row r="104" spans="3:24" ht="11.25" customHeight="1" x14ac:dyDescent="0.2">
      <c r="C104" s="2"/>
      <c r="H104" s="2"/>
      <c r="I104" s="2"/>
      <c r="J104" s="2"/>
      <c r="K104" s="2"/>
      <c r="L104" s="2"/>
      <c r="M104" s="2"/>
      <c r="N104" s="2"/>
      <c r="O104" s="2"/>
      <c r="P104" s="2"/>
      <c r="Q104" s="2"/>
      <c r="R104" s="2"/>
      <c r="S104" s="2"/>
      <c r="T104" s="2"/>
      <c r="U104" s="2"/>
      <c r="V104" s="2"/>
      <c r="W104" s="2"/>
      <c r="X104" s="2"/>
    </row>
    <row r="105" spans="3:24" ht="11.25" customHeight="1" x14ac:dyDescent="0.2">
      <c r="C105" s="2"/>
      <c r="H105" s="2"/>
      <c r="I105" s="2"/>
      <c r="J105" s="2"/>
      <c r="K105" s="2"/>
      <c r="L105" s="2"/>
      <c r="M105" s="2"/>
      <c r="N105" s="2"/>
      <c r="O105" s="2"/>
      <c r="P105" s="2"/>
      <c r="Q105" s="2"/>
      <c r="R105" s="2"/>
      <c r="S105" s="2"/>
      <c r="T105" s="2"/>
      <c r="U105" s="2"/>
      <c r="V105" s="2"/>
      <c r="W105" s="2"/>
      <c r="X105" s="2"/>
    </row>
    <row r="106" spans="3:24" ht="11.25" customHeight="1" x14ac:dyDescent="0.2">
      <c r="C106" s="2"/>
      <c r="H106" s="2"/>
      <c r="I106" s="2"/>
      <c r="J106" s="2"/>
      <c r="K106" s="2"/>
      <c r="L106" s="2"/>
      <c r="M106" s="2"/>
      <c r="N106" s="2"/>
      <c r="O106" s="2"/>
      <c r="P106" s="2"/>
      <c r="Q106" s="2"/>
      <c r="R106" s="2"/>
      <c r="S106" s="2"/>
      <c r="T106" s="2"/>
      <c r="U106" s="2"/>
      <c r="V106" s="2"/>
      <c r="W106" s="2"/>
      <c r="X106" s="2"/>
    </row>
    <row r="107" spans="3:24" ht="11.25" customHeight="1" x14ac:dyDescent="0.2">
      <c r="C107" s="2"/>
      <c r="H107" s="2"/>
      <c r="I107" s="2"/>
      <c r="J107" s="2"/>
      <c r="K107" s="2"/>
      <c r="L107" s="2"/>
      <c r="M107" s="2"/>
      <c r="N107" s="2"/>
      <c r="O107" s="2"/>
      <c r="P107" s="2"/>
      <c r="Q107" s="2"/>
      <c r="R107" s="2"/>
      <c r="S107" s="2"/>
      <c r="T107" s="2"/>
      <c r="U107" s="2"/>
      <c r="V107" s="2"/>
      <c r="W107" s="2"/>
      <c r="X107" s="2"/>
    </row>
    <row r="108" spans="3:24" ht="11.25" customHeight="1" x14ac:dyDescent="0.2">
      <c r="C108" s="2"/>
      <c r="H108" s="2"/>
      <c r="I108" s="2"/>
      <c r="J108" s="2"/>
      <c r="K108" s="2"/>
      <c r="L108" s="2"/>
      <c r="M108" s="2"/>
      <c r="N108" s="2"/>
      <c r="O108" s="2"/>
      <c r="P108" s="2"/>
      <c r="Q108" s="2"/>
      <c r="R108" s="2"/>
      <c r="S108" s="2"/>
      <c r="T108" s="2"/>
      <c r="U108" s="2"/>
      <c r="V108" s="2"/>
      <c r="W108" s="2"/>
      <c r="X108" s="2"/>
    </row>
    <row r="109" spans="3:24" ht="11.25" customHeight="1" x14ac:dyDescent="0.2">
      <c r="C109" s="2"/>
      <c r="H109" s="2"/>
      <c r="I109" s="2"/>
      <c r="J109" s="2"/>
      <c r="K109" s="2"/>
      <c r="L109" s="2"/>
      <c r="M109" s="2"/>
      <c r="N109" s="2"/>
      <c r="O109" s="2"/>
      <c r="P109" s="2"/>
      <c r="Q109" s="2"/>
      <c r="R109" s="2"/>
      <c r="S109" s="2"/>
      <c r="T109" s="2"/>
      <c r="U109" s="2"/>
      <c r="V109" s="2"/>
      <c r="W109" s="2"/>
      <c r="X109" s="2"/>
    </row>
    <row r="110" spans="3:24" ht="11.25" customHeight="1" x14ac:dyDescent="0.2">
      <c r="C110" s="2"/>
      <c r="H110" s="2"/>
      <c r="I110" s="2"/>
      <c r="J110" s="2"/>
      <c r="K110" s="2"/>
      <c r="L110" s="2"/>
      <c r="M110" s="2"/>
      <c r="N110" s="2"/>
      <c r="O110" s="2"/>
      <c r="P110" s="2"/>
      <c r="Q110" s="2"/>
      <c r="R110" s="2"/>
      <c r="S110" s="2"/>
      <c r="T110" s="2"/>
      <c r="U110" s="2"/>
      <c r="V110" s="2"/>
      <c r="W110" s="2"/>
      <c r="X110" s="2"/>
    </row>
    <row r="111" spans="3:24" ht="11.25" customHeight="1" x14ac:dyDescent="0.2">
      <c r="C111" s="2"/>
      <c r="H111" s="2"/>
      <c r="I111" s="2"/>
      <c r="J111" s="2"/>
      <c r="K111" s="2"/>
      <c r="L111" s="2"/>
      <c r="M111" s="2"/>
      <c r="N111" s="2"/>
      <c r="O111" s="2"/>
      <c r="P111" s="2"/>
      <c r="Q111" s="2"/>
      <c r="R111" s="2"/>
      <c r="S111" s="2"/>
      <c r="T111" s="2"/>
      <c r="U111" s="2"/>
      <c r="V111" s="2"/>
      <c r="W111" s="2"/>
      <c r="X111" s="2"/>
    </row>
    <row r="112" spans="3:24" ht="11.25" customHeight="1" x14ac:dyDescent="0.2">
      <c r="C112" s="2"/>
      <c r="H112" s="2"/>
      <c r="I112" s="2"/>
      <c r="J112" s="2"/>
      <c r="K112" s="2"/>
      <c r="L112" s="2"/>
      <c r="M112" s="2"/>
      <c r="N112" s="2"/>
      <c r="O112" s="2"/>
      <c r="P112" s="2"/>
      <c r="Q112" s="2"/>
      <c r="R112" s="2"/>
      <c r="S112" s="2"/>
      <c r="T112" s="2"/>
      <c r="U112" s="2"/>
      <c r="V112" s="2"/>
      <c r="W112" s="2"/>
      <c r="X112" s="2"/>
    </row>
    <row r="113" spans="3:24" ht="11.25" customHeight="1" x14ac:dyDescent="0.2">
      <c r="C113" s="2"/>
      <c r="H113" s="2"/>
      <c r="I113" s="2"/>
      <c r="J113" s="2"/>
      <c r="K113" s="2"/>
      <c r="L113" s="2"/>
      <c r="M113" s="2"/>
      <c r="N113" s="2"/>
      <c r="O113" s="2"/>
      <c r="P113" s="2"/>
      <c r="Q113" s="2"/>
      <c r="R113" s="2"/>
      <c r="S113" s="2"/>
      <c r="T113" s="2"/>
      <c r="U113" s="2"/>
      <c r="V113" s="2"/>
      <c r="W113" s="2"/>
      <c r="X113" s="2"/>
    </row>
    <row r="114" spans="3:24" ht="11.25" customHeight="1" x14ac:dyDescent="0.2">
      <c r="C114" s="2"/>
      <c r="H114" s="2"/>
      <c r="I114" s="2"/>
      <c r="J114" s="2"/>
      <c r="K114" s="2"/>
      <c r="L114" s="2"/>
      <c r="M114" s="2"/>
      <c r="N114" s="2"/>
      <c r="O114" s="2"/>
      <c r="P114" s="2"/>
      <c r="Q114" s="2"/>
      <c r="R114" s="2"/>
      <c r="S114" s="2"/>
      <c r="T114" s="2"/>
      <c r="U114" s="2"/>
      <c r="V114" s="2"/>
      <c r="W114" s="2"/>
      <c r="X114" s="2"/>
    </row>
    <row r="115" spans="3:24" ht="11.25" customHeight="1" x14ac:dyDescent="0.2">
      <c r="C115" s="2"/>
      <c r="H115" s="2"/>
      <c r="I115" s="2"/>
      <c r="J115" s="2"/>
      <c r="K115" s="2"/>
      <c r="L115" s="2"/>
      <c r="M115" s="2"/>
      <c r="N115" s="2"/>
      <c r="O115" s="2"/>
      <c r="P115" s="2"/>
      <c r="Q115" s="2"/>
      <c r="R115" s="2"/>
      <c r="S115" s="2"/>
      <c r="T115" s="2"/>
      <c r="U115" s="2"/>
      <c r="V115" s="2"/>
      <c r="W115" s="2"/>
      <c r="X115" s="2"/>
    </row>
    <row r="116" spans="3:24" ht="11.25" customHeight="1" x14ac:dyDescent="0.2">
      <c r="C116" s="2"/>
      <c r="H116" s="2"/>
      <c r="I116" s="2"/>
      <c r="J116" s="2"/>
      <c r="K116" s="2"/>
      <c r="L116" s="2"/>
      <c r="M116" s="2"/>
      <c r="N116" s="2"/>
      <c r="O116" s="2"/>
      <c r="P116" s="2"/>
      <c r="Q116" s="2"/>
      <c r="R116" s="2"/>
      <c r="S116" s="2"/>
      <c r="T116" s="2"/>
      <c r="U116" s="2"/>
      <c r="V116" s="2"/>
      <c r="W116" s="2"/>
      <c r="X116" s="2"/>
    </row>
    <row r="117" spans="3:24" ht="11.25" customHeight="1" x14ac:dyDescent="0.2">
      <c r="C117" s="2"/>
      <c r="H117" s="2"/>
      <c r="I117" s="2"/>
      <c r="J117" s="2"/>
      <c r="K117" s="2"/>
      <c r="L117" s="2"/>
      <c r="M117" s="2"/>
      <c r="N117" s="2"/>
      <c r="O117" s="2"/>
      <c r="P117" s="2"/>
      <c r="Q117" s="2"/>
      <c r="R117" s="2"/>
      <c r="S117" s="2"/>
      <c r="T117" s="2"/>
      <c r="U117" s="2"/>
      <c r="V117" s="2"/>
      <c r="W117" s="2"/>
      <c r="X117" s="2"/>
    </row>
    <row r="118" spans="3:24" ht="11.25" customHeight="1" x14ac:dyDescent="0.2">
      <c r="C118" s="2"/>
      <c r="H118" s="2"/>
      <c r="I118" s="2"/>
      <c r="J118" s="2"/>
      <c r="K118" s="2"/>
      <c r="L118" s="2"/>
      <c r="M118" s="2"/>
      <c r="N118" s="2"/>
      <c r="O118" s="2"/>
      <c r="P118" s="2"/>
      <c r="Q118" s="2"/>
      <c r="R118" s="2"/>
      <c r="S118" s="2"/>
      <c r="T118" s="2"/>
      <c r="U118" s="2"/>
      <c r="V118" s="2"/>
      <c r="W118" s="2"/>
      <c r="X118" s="2"/>
    </row>
    <row r="119" spans="3:24" ht="11.25" customHeight="1" x14ac:dyDescent="0.2">
      <c r="C119" s="2"/>
      <c r="H119" s="2"/>
      <c r="I119" s="2"/>
      <c r="J119" s="2"/>
      <c r="K119" s="2"/>
      <c r="L119" s="2"/>
      <c r="M119" s="2"/>
      <c r="N119" s="2"/>
      <c r="O119" s="2"/>
      <c r="P119" s="2"/>
      <c r="Q119" s="2"/>
      <c r="R119" s="2"/>
      <c r="S119" s="2"/>
      <c r="T119" s="2"/>
      <c r="U119" s="2"/>
      <c r="V119" s="2"/>
      <c r="W119" s="2"/>
      <c r="X119" s="2"/>
    </row>
    <row r="120" spans="3:24" ht="11.25" customHeight="1" x14ac:dyDescent="0.2">
      <c r="C120" s="2"/>
      <c r="H120" s="2"/>
      <c r="I120" s="2"/>
      <c r="J120" s="2"/>
      <c r="K120" s="2"/>
      <c r="L120" s="2"/>
      <c r="M120" s="2"/>
      <c r="N120" s="2"/>
      <c r="O120" s="2"/>
      <c r="P120" s="2"/>
      <c r="Q120" s="2"/>
      <c r="R120" s="2"/>
      <c r="S120" s="2"/>
      <c r="T120" s="2"/>
      <c r="U120" s="2"/>
      <c r="V120" s="2"/>
      <c r="W120" s="2"/>
      <c r="X120" s="2"/>
    </row>
    <row r="121" spans="3:24" ht="11.25" customHeight="1" x14ac:dyDescent="0.2">
      <c r="C121" s="2"/>
      <c r="H121" s="2"/>
      <c r="I121" s="2"/>
      <c r="J121" s="2"/>
      <c r="K121" s="2"/>
      <c r="L121" s="2"/>
      <c r="M121" s="2"/>
      <c r="N121" s="2"/>
      <c r="O121" s="2"/>
      <c r="P121" s="2"/>
      <c r="Q121" s="2"/>
      <c r="R121" s="2"/>
      <c r="S121" s="2"/>
      <c r="T121" s="2"/>
      <c r="U121" s="2"/>
      <c r="V121" s="2"/>
      <c r="W121" s="2"/>
      <c r="X121" s="2"/>
    </row>
    <row r="122" spans="3:24" ht="11.25" customHeight="1" x14ac:dyDescent="0.2">
      <c r="C122" s="2"/>
      <c r="H122" s="2"/>
      <c r="I122" s="2"/>
      <c r="J122" s="2"/>
      <c r="K122" s="2"/>
      <c r="L122" s="2"/>
      <c r="M122" s="2"/>
      <c r="N122" s="2"/>
      <c r="O122" s="2"/>
      <c r="P122" s="2"/>
      <c r="Q122" s="2"/>
      <c r="R122" s="2"/>
      <c r="S122" s="2"/>
      <c r="T122" s="2"/>
      <c r="U122" s="2"/>
      <c r="V122" s="2"/>
      <c r="W122" s="2"/>
      <c r="X122" s="2"/>
    </row>
    <row r="123" spans="3:24" ht="11.25" customHeight="1" x14ac:dyDescent="0.2">
      <c r="C123" s="2"/>
      <c r="H123" s="2"/>
      <c r="I123" s="2"/>
      <c r="J123" s="2"/>
      <c r="K123" s="2"/>
      <c r="L123" s="2"/>
      <c r="M123" s="2"/>
      <c r="N123" s="2"/>
      <c r="O123" s="2"/>
      <c r="P123" s="2"/>
      <c r="Q123" s="2"/>
      <c r="R123" s="2"/>
      <c r="S123" s="2"/>
      <c r="T123" s="2"/>
      <c r="U123" s="2"/>
      <c r="V123" s="2"/>
      <c r="W123" s="2"/>
      <c r="X123" s="2"/>
    </row>
    <row r="124" spans="3:24" ht="11.25" customHeight="1" x14ac:dyDescent="0.2">
      <c r="C124" s="2"/>
      <c r="H124" s="2"/>
      <c r="I124" s="2"/>
      <c r="J124" s="2"/>
      <c r="K124" s="2"/>
      <c r="L124" s="2"/>
      <c r="M124" s="2"/>
      <c r="N124" s="2"/>
      <c r="O124" s="2"/>
      <c r="P124" s="2"/>
      <c r="Q124" s="2"/>
      <c r="R124" s="2"/>
      <c r="S124" s="2"/>
      <c r="T124" s="2"/>
      <c r="U124" s="2"/>
      <c r="V124" s="2"/>
      <c r="W124" s="2"/>
      <c r="X124" s="2"/>
    </row>
    <row r="125" spans="3:24" ht="11.25" customHeight="1" x14ac:dyDescent="0.2">
      <c r="C125" s="2"/>
      <c r="H125" s="2"/>
      <c r="I125" s="2"/>
      <c r="J125" s="2"/>
      <c r="K125" s="2"/>
      <c r="L125" s="2"/>
      <c r="M125" s="2"/>
      <c r="N125" s="2"/>
      <c r="O125" s="2"/>
      <c r="P125" s="2"/>
      <c r="Q125" s="2"/>
      <c r="R125" s="2"/>
      <c r="S125" s="2"/>
      <c r="T125" s="2"/>
      <c r="U125" s="2"/>
      <c r="V125" s="2"/>
      <c r="W125" s="2"/>
      <c r="X125" s="2"/>
    </row>
    <row r="126" spans="3:24" ht="11.25" customHeight="1" x14ac:dyDescent="0.2">
      <c r="C126" s="2"/>
      <c r="H126" s="2"/>
      <c r="I126" s="2"/>
      <c r="J126" s="2"/>
      <c r="K126" s="2"/>
      <c r="L126" s="2"/>
      <c r="M126" s="2"/>
      <c r="N126" s="2"/>
      <c r="O126" s="2"/>
      <c r="P126" s="2"/>
      <c r="Q126" s="2"/>
      <c r="R126" s="2"/>
      <c r="S126" s="2"/>
      <c r="T126" s="2"/>
      <c r="U126" s="2"/>
      <c r="V126" s="2"/>
      <c r="W126" s="2"/>
      <c r="X126" s="2"/>
    </row>
    <row r="127" spans="3:24" ht="11.25" customHeight="1" x14ac:dyDescent="0.2">
      <c r="C127" s="2"/>
      <c r="H127" s="2"/>
      <c r="I127" s="2"/>
      <c r="J127" s="2"/>
      <c r="K127" s="2"/>
      <c r="L127" s="2"/>
      <c r="M127" s="2"/>
      <c r="N127" s="2"/>
      <c r="O127" s="2"/>
      <c r="P127" s="2"/>
      <c r="Q127" s="2"/>
      <c r="R127" s="2"/>
      <c r="S127" s="2"/>
      <c r="T127" s="2"/>
      <c r="U127" s="2"/>
      <c r="V127" s="2"/>
      <c r="W127" s="2"/>
      <c r="X127" s="2"/>
    </row>
    <row r="128" spans="3:24" ht="11.25" customHeight="1" x14ac:dyDescent="0.2">
      <c r="C128" s="2"/>
      <c r="H128" s="2"/>
      <c r="I128" s="2"/>
      <c r="J128" s="2"/>
      <c r="K128" s="2"/>
      <c r="L128" s="2"/>
      <c r="M128" s="2"/>
      <c r="N128" s="2"/>
      <c r="O128" s="2"/>
      <c r="P128" s="2"/>
      <c r="Q128" s="2"/>
      <c r="R128" s="2"/>
      <c r="S128" s="2"/>
      <c r="T128" s="2"/>
      <c r="U128" s="2"/>
      <c r="V128" s="2"/>
      <c r="W128" s="2"/>
      <c r="X128" s="2"/>
    </row>
    <row r="129" spans="3:24" ht="11.25" customHeight="1" x14ac:dyDescent="0.2">
      <c r="C129" s="2"/>
      <c r="H129" s="2"/>
      <c r="I129" s="2"/>
      <c r="J129" s="2"/>
      <c r="K129" s="2"/>
      <c r="L129" s="2"/>
      <c r="M129" s="2"/>
      <c r="N129" s="2"/>
      <c r="O129" s="2"/>
      <c r="P129" s="2"/>
      <c r="Q129" s="2"/>
      <c r="R129" s="2"/>
      <c r="S129" s="2"/>
      <c r="T129" s="2"/>
      <c r="U129" s="2"/>
      <c r="V129" s="2"/>
      <c r="W129" s="2"/>
      <c r="X129" s="2"/>
    </row>
    <row r="130" spans="3:24" ht="11.25" customHeight="1" x14ac:dyDescent="0.2">
      <c r="C130" s="2"/>
      <c r="H130" s="2"/>
      <c r="I130" s="2"/>
      <c r="J130" s="2"/>
      <c r="K130" s="2"/>
      <c r="L130" s="2"/>
      <c r="M130" s="2"/>
      <c r="N130" s="2"/>
      <c r="O130" s="2"/>
      <c r="P130" s="2"/>
      <c r="Q130" s="2"/>
      <c r="R130" s="2"/>
      <c r="S130" s="2"/>
      <c r="T130" s="2"/>
      <c r="U130" s="2"/>
      <c r="V130" s="2"/>
      <c r="W130" s="2"/>
      <c r="X130" s="2"/>
    </row>
    <row r="131" spans="3:24" ht="11.25" customHeight="1" x14ac:dyDescent="0.2">
      <c r="C131" s="2"/>
      <c r="H131" s="2"/>
      <c r="I131" s="2"/>
      <c r="J131" s="2"/>
      <c r="K131" s="2"/>
      <c r="L131" s="2"/>
      <c r="M131" s="2"/>
      <c r="N131" s="2"/>
      <c r="O131" s="2"/>
      <c r="P131" s="2"/>
      <c r="Q131" s="2"/>
      <c r="R131" s="2"/>
      <c r="S131" s="2"/>
      <c r="T131" s="2"/>
      <c r="U131" s="2"/>
      <c r="V131" s="2"/>
      <c r="W131" s="2"/>
      <c r="X131" s="2"/>
    </row>
    <row r="132" spans="3:24" ht="11.25" customHeight="1" x14ac:dyDescent="0.2">
      <c r="C132" s="2"/>
      <c r="H132" s="2"/>
      <c r="I132" s="2"/>
      <c r="J132" s="2"/>
      <c r="K132" s="2"/>
      <c r="L132" s="2"/>
      <c r="M132" s="2"/>
      <c r="N132" s="2"/>
      <c r="O132" s="2"/>
      <c r="P132" s="2"/>
      <c r="Q132" s="2"/>
      <c r="R132" s="2"/>
      <c r="S132" s="2"/>
      <c r="T132" s="2"/>
      <c r="U132" s="2"/>
      <c r="V132" s="2"/>
      <c r="W132" s="2"/>
      <c r="X132" s="2"/>
    </row>
    <row r="133" spans="3:24" ht="11.25" customHeight="1" x14ac:dyDescent="0.2">
      <c r="C133" s="2"/>
      <c r="H133" s="2"/>
      <c r="I133" s="2"/>
      <c r="J133" s="2"/>
      <c r="K133" s="2"/>
      <c r="L133" s="2"/>
      <c r="M133" s="2"/>
      <c r="N133" s="2"/>
      <c r="O133" s="2"/>
      <c r="P133" s="2"/>
      <c r="Q133" s="2"/>
      <c r="R133" s="2"/>
      <c r="S133" s="2"/>
      <c r="T133" s="2"/>
      <c r="U133" s="2"/>
      <c r="V133" s="2"/>
      <c r="W133" s="2"/>
      <c r="X133" s="2"/>
    </row>
    <row r="134" spans="3:24" ht="11.25" customHeight="1" x14ac:dyDescent="0.2">
      <c r="C134" s="2"/>
      <c r="H134" s="2"/>
      <c r="I134" s="2"/>
      <c r="J134" s="2"/>
      <c r="K134" s="2"/>
      <c r="L134" s="2"/>
      <c r="M134" s="2"/>
      <c r="N134" s="2"/>
      <c r="O134" s="2"/>
      <c r="P134" s="2"/>
      <c r="Q134" s="2"/>
      <c r="R134" s="2"/>
      <c r="S134" s="2"/>
      <c r="T134" s="2"/>
      <c r="U134" s="2"/>
      <c r="V134" s="2"/>
      <c r="W134" s="2"/>
      <c r="X134" s="2"/>
    </row>
    <row r="135" spans="3:24" ht="11.25" customHeight="1" x14ac:dyDescent="0.2">
      <c r="C135" s="2"/>
      <c r="H135" s="2"/>
      <c r="I135" s="2"/>
      <c r="J135" s="2"/>
      <c r="K135" s="2"/>
      <c r="L135" s="2"/>
      <c r="M135" s="2"/>
      <c r="N135" s="2"/>
      <c r="O135" s="2"/>
      <c r="P135" s="2"/>
      <c r="Q135" s="2"/>
      <c r="R135" s="2"/>
      <c r="S135" s="2"/>
      <c r="T135" s="2"/>
      <c r="U135" s="2"/>
      <c r="V135" s="2"/>
      <c r="W135" s="2"/>
      <c r="X135" s="2"/>
    </row>
    <row r="136" spans="3:24" ht="11.25" customHeight="1" x14ac:dyDescent="0.2">
      <c r="C136" s="2"/>
      <c r="H136" s="2"/>
      <c r="I136" s="2"/>
      <c r="J136" s="2"/>
      <c r="K136" s="2"/>
      <c r="L136" s="2"/>
      <c r="M136" s="2"/>
      <c r="N136" s="2"/>
      <c r="O136" s="2"/>
      <c r="P136" s="2"/>
      <c r="Q136" s="2"/>
      <c r="R136" s="2"/>
      <c r="S136" s="2"/>
      <c r="T136" s="2"/>
      <c r="U136" s="2"/>
      <c r="V136" s="2"/>
      <c r="W136" s="2"/>
      <c r="X136" s="2"/>
    </row>
    <row r="137" spans="3:24" ht="11.25" customHeight="1" x14ac:dyDescent="0.2">
      <c r="C137" s="2"/>
      <c r="H137" s="2"/>
      <c r="I137" s="2"/>
      <c r="J137" s="2"/>
      <c r="K137" s="2"/>
      <c r="L137" s="2"/>
      <c r="M137" s="2"/>
      <c r="N137" s="2"/>
      <c r="O137" s="2"/>
      <c r="P137" s="2"/>
      <c r="Q137" s="2"/>
      <c r="R137" s="2"/>
      <c r="S137" s="2"/>
      <c r="T137" s="2"/>
      <c r="U137" s="2"/>
      <c r="V137" s="2"/>
      <c r="W137" s="2"/>
      <c r="X137" s="2"/>
    </row>
    <row r="138" spans="3:24" ht="11.25" customHeight="1" x14ac:dyDescent="0.2">
      <c r="C138" s="2"/>
      <c r="H138" s="2"/>
      <c r="I138" s="2"/>
      <c r="J138" s="2"/>
      <c r="K138" s="2"/>
      <c r="L138" s="2"/>
      <c r="M138" s="2"/>
      <c r="N138" s="2"/>
      <c r="O138" s="2"/>
      <c r="P138" s="2"/>
      <c r="Q138" s="2"/>
      <c r="R138" s="2"/>
      <c r="S138" s="2"/>
      <c r="T138" s="2"/>
      <c r="U138" s="2"/>
      <c r="V138" s="2"/>
      <c r="W138" s="2"/>
      <c r="X138" s="2"/>
    </row>
    <row r="139" spans="3:24" ht="11.25" customHeight="1" x14ac:dyDescent="0.2">
      <c r="C139" s="2"/>
      <c r="H139" s="2"/>
      <c r="I139" s="2"/>
      <c r="J139" s="2"/>
      <c r="K139" s="2"/>
      <c r="L139" s="2"/>
      <c r="M139" s="2"/>
      <c r="N139" s="2"/>
      <c r="O139" s="2"/>
      <c r="P139" s="2"/>
      <c r="Q139" s="2"/>
      <c r="R139" s="2"/>
      <c r="S139" s="2"/>
      <c r="T139" s="2"/>
      <c r="U139" s="2"/>
      <c r="V139" s="2"/>
      <c r="W139" s="2"/>
      <c r="X139" s="2"/>
    </row>
    <row r="140" spans="3:24" ht="11.25" customHeight="1" x14ac:dyDescent="0.2">
      <c r="C140" s="2"/>
      <c r="H140" s="2"/>
      <c r="I140" s="2"/>
      <c r="J140" s="2"/>
      <c r="K140" s="2"/>
      <c r="L140" s="2"/>
      <c r="M140" s="2"/>
      <c r="N140" s="2"/>
      <c r="O140" s="2"/>
      <c r="P140" s="2"/>
      <c r="Q140" s="2"/>
      <c r="R140" s="2"/>
      <c r="S140" s="2"/>
      <c r="T140" s="2"/>
      <c r="U140" s="2"/>
      <c r="V140" s="2"/>
      <c r="W140" s="2"/>
      <c r="X140" s="2"/>
    </row>
    <row r="141" spans="3:24" ht="11.25" customHeight="1" x14ac:dyDescent="0.2">
      <c r="C141" s="2"/>
      <c r="H141" s="2"/>
      <c r="I141" s="2"/>
      <c r="J141" s="2"/>
      <c r="K141" s="2"/>
      <c r="L141" s="2"/>
      <c r="M141" s="2"/>
      <c r="N141" s="2"/>
      <c r="O141" s="2"/>
      <c r="P141" s="2"/>
      <c r="Q141" s="2"/>
      <c r="R141" s="2"/>
      <c r="S141" s="2"/>
      <c r="T141" s="2"/>
      <c r="U141" s="2"/>
      <c r="V141" s="2"/>
      <c r="W141" s="2"/>
      <c r="X141" s="2"/>
    </row>
    <row r="142" spans="3:24" ht="11.25" customHeight="1" x14ac:dyDescent="0.2">
      <c r="C142" s="2"/>
      <c r="H142" s="2"/>
      <c r="I142" s="2"/>
      <c r="J142" s="2"/>
      <c r="K142" s="2"/>
      <c r="L142" s="2"/>
      <c r="M142" s="2"/>
      <c r="N142" s="2"/>
      <c r="O142" s="2"/>
      <c r="P142" s="2"/>
      <c r="Q142" s="2"/>
      <c r="R142" s="2"/>
      <c r="S142" s="2"/>
      <c r="T142" s="2"/>
      <c r="U142" s="2"/>
      <c r="V142" s="2"/>
      <c r="W142" s="2"/>
      <c r="X142" s="2"/>
    </row>
    <row r="143" spans="3:24" ht="11.25" customHeight="1" x14ac:dyDescent="0.2">
      <c r="C143" s="2"/>
      <c r="H143" s="2"/>
      <c r="I143" s="2"/>
      <c r="J143" s="2"/>
      <c r="K143" s="2"/>
      <c r="L143" s="2"/>
      <c r="M143" s="2"/>
      <c r="N143" s="2"/>
      <c r="O143" s="2"/>
      <c r="P143" s="2"/>
      <c r="Q143" s="2"/>
      <c r="R143" s="2"/>
      <c r="S143" s="2"/>
      <c r="T143" s="2"/>
      <c r="U143" s="2"/>
      <c r="V143" s="2"/>
      <c r="W143" s="2"/>
      <c r="X143" s="2"/>
    </row>
    <row r="144" spans="3:24" ht="11.25" customHeight="1" x14ac:dyDescent="0.2">
      <c r="C144" s="2"/>
      <c r="H144" s="2"/>
      <c r="I144" s="2"/>
      <c r="J144" s="2"/>
      <c r="K144" s="2"/>
      <c r="L144" s="2"/>
      <c r="M144" s="2"/>
      <c r="N144" s="2"/>
      <c r="O144" s="2"/>
      <c r="P144" s="2"/>
      <c r="Q144" s="2"/>
      <c r="R144" s="2"/>
      <c r="S144" s="2"/>
      <c r="T144" s="2"/>
      <c r="U144" s="2"/>
      <c r="V144" s="2"/>
      <c r="W144" s="2"/>
      <c r="X144" s="2"/>
    </row>
    <row r="145" spans="3:24" ht="11.25" customHeight="1" x14ac:dyDescent="0.2">
      <c r="C145" s="2"/>
      <c r="H145" s="2"/>
      <c r="I145" s="2"/>
      <c r="J145" s="2"/>
      <c r="K145" s="2"/>
      <c r="L145" s="2"/>
      <c r="M145" s="2"/>
      <c r="N145" s="2"/>
      <c r="O145" s="2"/>
      <c r="P145" s="2"/>
      <c r="Q145" s="2"/>
      <c r="R145" s="2"/>
      <c r="S145" s="2"/>
      <c r="T145" s="2"/>
      <c r="U145" s="2"/>
      <c r="V145" s="2"/>
      <c r="W145" s="2"/>
      <c r="X145" s="2"/>
    </row>
    <row r="146" spans="3:24" ht="11.25" customHeight="1" x14ac:dyDescent="0.2">
      <c r="C146" s="2"/>
      <c r="H146" s="2"/>
      <c r="I146" s="2"/>
      <c r="J146" s="2"/>
      <c r="K146" s="2"/>
      <c r="L146" s="2"/>
      <c r="M146" s="2"/>
      <c r="N146" s="2"/>
      <c r="O146" s="2"/>
      <c r="P146" s="2"/>
      <c r="Q146" s="2"/>
      <c r="R146" s="2"/>
      <c r="S146" s="2"/>
      <c r="T146" s="2"/>
      <c r="U146" s="2"/>
      <c r="V146" s="2"/>
      <c r="W146" s="2"/>
      <c r="X146" s="2"/>
    </row>
    <row r="147" spans="3:24" ht="11.25" customHeight="1" x14ac:dyDescent="0.2">
      <c r="C147" s="2"/>
      <c r="H147" s="2"/>
      <c r="I147" s="2"/>
      <c r="J147" s="2"/>
      <c r="K147" s="2"/>
      <c r="L147" s="2"/>
      <c r="M147" s="2"/>
      <c r="N147" s="2"/>
      <c r="O147" s="2"/>
      <c r="P147" s="2"/>
      <c r="Q147" s="2"/>
      <c r="R147" s="2"/>
      <c r="S147" s="2"/>
      <c r="T147" s="2"/>
      <c r="U147" s="2"/>
      <c r="V147" s="2"/>
      <c r="W147" s="2"/>
      <c r="X147" s="2"/>
    </row>
    <row r="148" spans="3:24" ht="11.25" customHeight="1" x14ac:dyDescent="0.2">
      <c r="C148" s="2"/>
      <c r="H148" s="2"/>
      <c r="I148" s="2"/>
      <c r="J148" s="2"/>
      <c r="K148" s="2"/>
      <c r="L148" s="2"/>
      <c r="M148" s="2"/>
      <c r="N148" s="2"/>
      <c r="O148" s="2"/>
      <c r="P148" s="2"/>
      <c r="Q148" s="2"/>
      <c r="R148" s="2"/>
      <c r="S148" s="2"/>
      <c r="T148" s="2"/>
      <c r="U148" s="2"/>
      <c r="V148" s="2"/>
      <c r="W148" s="2"/>
      <c r="X148" s="2"/>
    </row>
  </sheetData>
  <pageMargins left="0.17" right="0.17" top="0.17" bottom="0.25" header="0" footer="0"/>
  <pageSetup scale="6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Z156"/>
  <sheetViews>
    <sheetView view="pageBreakPreview" zoomScaleNormal="100" zoomScaleSheetLayoutView="100" workbookViewId="0">
      <selection activeCell="J34" sqref="J34"/>
    </sheetView>
  </sheetViews>
  <sheetFormatPr defaultColWidth="0" defaultRowHeight="11.25" x14ac:dyDescent="0.2"/>
  <cols>
    <col min="1" max="1" width="29.1640625" style="131" customWidth="1"/>
    <col min="2" max="2" width="3.83203125" style="131" customWidth="1"/>
    <col min="3" max="7" width="9.6640625" style="13" customWidth="1"/>
    <col min="8" max="11" width="9.6640625" style="414" customWidth="1"/>
    <col min="12" max="12" width="2" style="414" customWidth="1"/>
    <col min="13" max="14" width="9.6640625" style="414" customWidth="1"/>
    <col min="15" max="15" width="3.83203125" style="414" customWidth="1"/>
    <col min="16" max="16" width="29.1640625" style="414" customWidth="1"/>
    <col min="17" max="17" width="2.1640625" style="414" customWidth="1"/>
    <col min="18" max="18" width="9.6640625" style="414" customWidth="1"/>
    <col min="19" max="23" width="5.83203125" style="414" customWidth="1"/>
    <col min="24" max="24" width="5.83203125" style="409" customWidth="1"/>
    <col min="25" max="25" width="3.5" style="409" customWidth="1"/>
    <col min="26" max="52" width="0" style="409" hidden="1" customWidth="1"/>
    <col min="53" max="16384" width="9.33203125" style="409" hidden="1"/>
  </cols>
  <sheetData>
    <row r="1" spans="1:23" ht="30" customHeight="1" x14ac:dyDescent="0.2">
      <c r="H1" s="13"/>
      <c r="I1" s="13"/>
      <c r="J1" s="13"/>
      <c r="K1" s="13"/>
      <c r="L1" s="13"/>
      <c r="M1" s="13"/>
      <c r="N1" s="13"/>
      <c r="O1" s="13"/>
      <c r="P1" s="13"/>
      <c r="Q1" s="13"/>
      <c r="R1" s="13"/>
      <c r="S1" s="13"/>
      <c r="T1" s="13"/>
      <c r="U1" s="13"/>
      <c r="V1" s="13"/>
      <c r="W1" s="13"/>
    </row>
    <row r="2" spans="1:23" ht="10.5" customHeight="1" x14ac:dyDescent="0.2">
      <c r="A2" s="94" t="s">
        <v>345</v>
      </c>
      <c r="H2" s="13"/>
      <c r="I2" s="13"/>
      <c r="J2" s="13"/>
      <c r="K2" s="13"/>
      <c r="L2" s="13"/>
      <c r="M2" s="13"/>
      <c r="N2" s="13"/>
      <c r="O2" s="13"/>
      <c r="P2" s="13"/>
      <c r="Q2" s="13"/>
      <c r="R2" s="13"/>
      <c r="S2" s="13"/>
      <c r="T2" s="13"/>
      <c r="U2" s="13"/>
      <c r="V2" s="13"/>
      <c r="W2" s="13"/>
    </row>
    <row r="3" spans="1:23" ht="12.75" customHeight="1" x14ac:dyDescent="0.2">
      <c r="A3" s="158" t="s">
        <v>193</v>
      </c>
      <c r="H3" s="13"/>
      <c r="I3" s="13"/>
      <c r="J3" s="13"/>
      <c r="K3" s="13"/>
      <c r="L3" s="13"/>
      <c r="M3" s="13"/>
      <c r="N3" s="13"/>
      <c r="O3" s="13"/>
      <c r="P3" s="13"/>
      <c r="Q3" s="13"/>
      <c r="R3" s="13"/>
      <c r="S3" s="13"/>
      <c r="T3" s="13"/>
      <c r="U3" s="13"/>
      <c r="V3" s="227"/>
      <c r="W3" s="13"/>
    </row>
    <row r="4" spans="1:23" ht="12.75" customHeight="1" x14ac:dyDescent="0.2">
      <c r="A4" s="158" t="s">
        <v>444</v>
      </c>
      <c r="H4" s="13"/>
      <c r="I4" s="13"/>
      <c r="J4" s="13"/>
      <c r="K4" s="13"/>
      <c r="L4" s="13"/>
      <c r="M4" s="13"/>
      <c r="N4" s="13"/>
      <c r="O4" s="13"/>
      <c r="P4" s="13"/>
      <c r="Q4" s="13"/>
      <c r="R4" s="13"/>
      <c r="S4" s="13"/>
      <c r="T4" s="13"/>
      <c r="U4" s="13"/>
      <c r="V4" s="227"/>
      <c r="W4" s="13"/>
    </row>
    <row r="5" spans="1:23" ht="10.5" customHeight="1" x14ac:dyDescent="0.2">
      <c r="A5" s="228" t="s">
        <v>73</v>
      </c>
      <c r="H5" s="13"/>
      <c r="I5" s="13"/>
      <c r="J5" s="13"/>
      <c r="K5" s="13"/>
      <c r="L5" s="13"/>
      <c r="M5" s="13"/>
      <c r="N5" s="13"/>
      <c r="O5" s="13"/>
      <c r="P5" s="13"/>
      <c r="Q5" s="13"/>
      <c r="R5" s="13"/>
      <c r="S5" s="13"/>
      <c r="T5" s="13"/>
      <c r="U5" s="13"/>
      <c r="V5" s="13"/>
      <c r="W5" s="13"/>
    </row>
    <row r="6" spans="1:23" ht="10.5" customHeight="1" x14ac:dyDescent="0.2">
      <c r="A6" s="228" t="s">
        <v>445</v>
      </c>
      <c r="H6" s="13"/>
      <c r="I6" s="13"/>
      <c r="J6" s="13"/>
      <c r="K6" s="13"/>
      <c r="L6" s="13"/>
      <c r="M6" s="13"/>
      <c r="N6" s="13"/>
      <c r="O6" s="13"/>
      <c r="P6" s="13"/>
      <c r="Q6" s="13"/>
      <c r="R6" s="13"/>
      <c r="S6" s="13"/>
      <c r="T6" s="13"/>
      <c r="U6" s="13"/>
      <c r="V6" s="13"/>
      <c r="W6" s="13"/>
    </row>
    <row r="7" spans="1:23" ht="6" customHeight="1" x14ac:dyDescent="0.2">
      <c r="H7" s="13"/>
      <c r="I7" s="33"/>
      <c r="J7" s="33"/>
      <c r="K7" s="13"/>
      <c r="L7" s="13"/>
      <c r="M7" s="13"/>
      <c r="N7" s="13"/>
      <c r="O7" s="33"/>
      <c r="P7" s="33"/>
      <c r="Q7" s="33"/>
      <c r="R7" s="13"/>
      <c r="S7" s="13"/>
      <c r="T7" s="13"/>
      <c r="U7" s="13"/>
      <c r="V7" s="13"/>
      <c r="W7" s="13"/>
    </row>
    <row r="8" spans="1:23" ht="11.25" customHeight="1" x14ac:dyDescent="0.2">
      <c r="A8" s="146"/>
      <c r="B8" s="146"/>
      <c r="C8" s="70"/>
      <c r="D8" s="70"/>
      <c r="E8" s="70"/>
      <c r="F8" s="70"/>
      <c r="G8" s="70"/>
      <c r="H8" s="309">
        <v>2024</v>
      </c>
      <c r="I8" s="309"/>
      <c r="J8" s="308"/>
      <c r="K8" s="308"/>
      <c r="L8" s="493"/>
      <c r="M8" s="309">
        <v>2025</v>
      </c>
      <c r="N8" s="309"/>
      <c r="O8" s="98"/>
      <c r="P8" s="98"/>
      <c r="Q8" s="98"/>
      <c r="R8" s="13"/>
      <c r="S8" s="13"/>
      <c r="T8" s="13"/>
      <c r="U8" s="13"/>
      <c r="V8" s="13"/>
      <c r="W8" s="13"/>
    </row>
    <row r="9" spans="1:23" ht="11.25" customHeight="1" x14ac:dyDescent="0.2">
      <c r="A9" s="415"/>
      <c r="B9" s="415"/>
      <c r="C9" s="13">
        <v>2020</v>
      </c>
      <c r="D9" s="13">
        <v>2021</v>
      </c>
      <c r="E9" s="13">
        <v>2022</v>
      </c>
      <c r="F9" s="13">
        <v>2023</v>
      </c>
      <c r="G9" s="13">
        <v>2024</v>
      </c>
      <c r="H9" s="306" t="s">
        <v>50</v>
      </c>
      <c r="I9" s="306" t="s">
        <v>51</v>
      </c>
      <c r="J9" s="306" t="s">
        <v>52</v>
      </c>
      <c r="K9" s="306" t="s">
        <v>53</v>
      </c>
      <c r="L9" s="331"/>
      <c r="M9" s="306" t="s">
        <v>50</v>
      </c>
      <c r="N9" s="306" t="s">
        <v>51</v>
      </c>
      <c r="O9" s="98"/>
      <c r="P9" s="98"/>
      <c r="Q9" s="98"/>
      <c r="R9" s="13"/>
      <c r="S9" s="13"/>
      <c r="T9" s="13"/>
      <c r="U9" s="13"/>
      <c r="V9" s="13"/>
      <c r="W9" s="13"/>
    </row>
    <row r="10" spans="1:23" ht="11.25" customHeight="1" x14ac:dyDescent="0.2">
      <c r="A10" s="64"/>
      <c r="B10" s="64"/>
      <c r="C10" s="100"/>
      <c r="D10" s="100"/>
      <c r="E10" s="100"/>
      <c r="F10" s="100"/>
      <c r="G10" s="100"/>
      <c r="H10" s="307" t="s">
        <v>389</v>
      </c>
      <c r="I10" s="307" t="s">
        <v>390</v>
      </c>
      <c r="J10" s="307" t="s">
        <v>391</v>
      </c>
      <c r="K10" s="307" t="s">
        <v>392</v>
      </c>
      <c r="L10" s="307"/>
      <c r="M10" s="307" t="s">
        <v>389</v>
      </c>
      <c r="N10" s="307" t="s">
        <v>390</v>
      </c>
      <c r="O10" s="100"/>
      <c r="P10" s="100"/>
      <c r="Q10" s="100"/>
      <c r="R10" s="13"/>
      <c r="S10" s="13"/>
      <c r="T10" s="13"/>
      <c r="U10" s="13"/>
      <c r="V10" s="13"/>
      <c r="W10" s="13"/>
    </row>
    <row r="11" spans="1:23" ht="11.25" customHeight="1" x14ac:dyDescent="0.2">
      <c r="C11" s="56"/>
      <c r="D11" s="56"/>
      <c r="E11" s="56"/>
      <c r="F11" s="56"/>
      <c r="G11" s="56"/>
      <c r="H11" s="407"/>
      <c r="I11" s="407"/>
      <c r="J11" s="407"/>
      <c r="K11" s="407"/>
      <c r="L11" s="407"/>
      <c r="M11" s="407"/>
      <c r="N11" s="407"/>
      <c r="O11" s="13"/>
      <c r="P11" s="13"/>
      <c r="Q11" s="13"/>
      <c r="R11" s="13"/>
      <c r="S11" s="13"/>
      <c r="T11" s="13"/>
      <c r="U11" s="13"/>
      <c r="V11" s="13"/>
      <c r="W11" s="13"/>
    </row>
    <row r="12" spans="1:23" ht="11.25" customHeight="1" x14ac:dyDescent="0.2">
      <c r="A12" s="69" t="s">
        <v>96</v>
      </c>
      <c r="B12" s="69"/>
      <c r="C12" s="48">
        <v>80.899624192700713</v>
      </c>
      <c r="D12" s="48">
        <v>76.553884929389511</v>
      </c>
      <c r="E12" s="48">
        <v>79.432755217001429</v>
      </c>
      <c r="F12" s="48">
        <v>78.801394686586036</v>
      </c>
      <c r="G12" s="48">
        <v>55.327933532024964</v>
      </c>
      <c r="H12" s="203">
        <v>53.52663653142082</v>
      </c>
      <c r="I12" s="203">
        <v>55.296058948595054</v>
      </c>
      <c r="J12" s="203">
        <v>57.384326182412124</v>
      </c>
      <c r="K12" s="203">
        <v>55.104712465671838</v>
      </c>
      <c r="L12" s="203"/>
      <c r="M12" s="203">
        <v>54.287453230747055</v>
      </c>
      <c r="N12" s="203">
        <v>53.163498083705996</v>
      </c>
      <c r="O12" s="48"/>
      <c r="P12" s="131" t="s">
        <v>96</v>
      </c>
      <c r="Q12" s="48"/>
      <c r="R12" s="13"/>
      <c r="S12" s="13"/>
      <c r="T12" s="13"/>
      <c r="U12" s="13"/>
      <c r="V12" s="13"/>
      <c r="W12" s="13"/>
    </row>
    <row r="13" spans="1:23" ht="11.25" customHeight="1" x14ac:dyDescent="0.2">
      <c r="A13" s="69" t="s">
        <v>75</v>
      </c>
      <c r="B13" s="69"/>
      <c r="C13" s="48">
        <v>100.20623690349493</v>
      </c>
      <c r="D13" s="48">
        <v>101.44129148652704</v>
      </c>
      <c r="E13" s="48">
        <v>103.67117659260907</v>
      </c>
      <c r="F13" s="48">
        <v>106.09410906210934</v>
      </c>
      <c r="G13" s="48">
        <v>106.94049130297947</v>
      </c>
      <c r="H13" s="203">
        <v>110.53437631170601</v>
      </c>
      <c r="I13" s="203">
        <v>108.84968853854488</v>
      </c>
      <c r="J13" s="203">
        <v>106.29806034726998</v>
      </c>
      <c r="K13" s="203">
        <v>102.07984001439696</v>
      </c>
      <c r="L13" s="203"/>
      <c r="M13" s="203">
        <v>107.32788143946681</v>
      </c>
      <c r="N13" s="203">
        <v>100.60844994623739</v>
      </c>
      <c r="O13" s="48"/>
      <c r="P13" s="131" t="s">
        <v>304</v>
      </c>
      <c r="Q13" s="48"/>
      <c r="R13" s="13"/>
      <c r="S13" s="56"/>
      <c r="T13" s="13"/>
      <c r="U13" s="13"/>
      <c r="V13" s="13"/>
      <c r="W13" s="13"/>
    </row>
    <row r="14" spans="1:23" ht="11.25" customHeight="1" x14ac:dyDescent="0.2">
      <c r="A14" s="69" t="s">
        <v>19</v>
      </c>
      <c r="B14" s="69"/>
      <c r="C14" s="48">
        <v>102.26350094346803</v>
      </c>
      <c r="D14" s="48">
        <v>99.548658579887572</v>
      </c>
      <c r="E14" s="48">
        <v>100.26617423844147</v>
      </c>
      <c r="F14" s="48">
        <v>104.39430413141746</v>
      </c>
      <c r="G14" s="48">
        <v>107.00118968154189</v>
      </c>
      <c r="H14" s="203">
        <v>108.69241498978425</v>
      </c>
      <c r="I14" s="203">
        <v>107.46275894107575</v>
      </c>
      <c r="J14" s="203">
        <v>106.60072312370959</v>
      </c>
      <c r="K14" s="203">
        <v>105.24886167159799</v>
      </c>
      <c r="L14" s="203"/>
      <c r="M14" s="203">
        <v>111.25730158620554</v>
      </c>
      <c r="N14" s="203">
        <v>109.61058076511463</v>
      </c>
      <c r="O14" s="48"/>
      <c r="P14" s="131" t="s">
        <v>305</v>
      </c>
      <c r="Q14" s="48"/>
      <c r="R14" s="13"/>
      <c r="S14" s="56"/>
      <c r="T14" s="13"/>
      <c r="U14" s="13"/>
      <c r="V14" s="13"/>
      <c r="W14" s="13"/>
    </row>
    <row r="15" spans="1:23" ht="11.25" customHeight="1" x14ac:dyDescent="0.2">
      <c r="A15" s="69" t="s">
        <v>99</v>
      </c>
      <c r="B15" s="69"/>
      <c r="C15" s="48">
        <v>107.88681043859809</v>
      </c>
      <c r="D15" s="48">
        <v>105.61529719381824</v>
      </c>
      <c r="E15" s="48">
        <v>109.50153565885262</v>
      </c>
      <c r="F15" s="48">
        <v>117.51416795039297</v>
      </c>
      <c r="G15" s="48">
        <v>123.82139555052491</v>
      </c>
      <c r="H15" s="203">
        <v>120.66599266569777</v>
      </c>
      <c r="I15" s="203">
        <v>119.30846606886855</v>
      </c>
      <c r="J15" s="203">
        <v>128.43941011752878</v>
      </c>
      <c r="K15" s="203">
        <v>126.87171335000458</v>
      </c>
      <c r="L15" s="203"/>
      <c r="M15" s="203">
        <v>127.69396741392359</v>
      </c>
      <c r="N15" s="203">
        <v>129.88817825092909</v>
      </c>
      <c r="O15" s="48"/>
      <c r="P15" s="131" t="s">
        <v>99</v>
      </c>
      <c r="Q15" s="48"/>
      <c r="R15" s="13"/>
      <c r="S15" s="56"/>
      <c r="T15" s="13"/>
      <c r="U15" s="13"/>
      <c r="V15" s="13"/>
      <c r="W15" s="13"/>
    </row>
    <row r="16" spans="1:23" ht="11.25" customHeight="1" x14ac:dyDescent="0.2">
      <c r="A16" s="69" t="s">
        <v>100</v>
      </c>
      <c r="B16" s="69"/>
      <c r="C16" s="48">
        <v>105.86083279101356</v>
      </c>
      <c r="D16" s="48">
        <v>105.88700677310079</v>
      </c>
      <c r="E16" s="48">
        <v>105.86367446722529</v>
      </c>
      <c r="F16" s="48">
        <v>109.84098346996645</v>
      </c>
      <c r="G16" s="48">
        <v>115.43379048108746</v>
      </c>
      <c r="H16" s="203">
        <v>117.48501934233137</v>
      </c>
      <c r="I16" s="203">
        <v>115.37752855964914</v>
      </c>
      <c r="J16" s="203">
        <v>114.64374260146748</v>
      </c>
      <c r="K16" s="203">
        <v>114.22887142090185</v>
      </c>
      <c r="L16" s="203"/>
      <c r="M16" s="203">
        <v>122.29177302948517</v>
      </c>
      <c r="N16" s="203">
        <v>120.30846590449433</v>
      </c>
      <c r="O16" s="48"/>
      <c r="P16" s="131" t="s">
        <v>100</v>
      </c>
      <c r="Q16" s="48"/>
      <c r="R16" s="13"/>
      <c r="S16" s="56"/>
      <c r="T16" s="56"/>
      <c r="U16" s="13"/>
      <c r="V16" s="13"/>
      <c r="W16" s="13"/>
    </row>
    <row r="17" spans="1:23" ht="11.25" customHeight="1" x14ac:dyDescent="0.2">
      <c r="A17" s="69" t="s">
        <v>76</v>
      </c>
      <c r="B17" s="69"/>
      <c r="C17" s="48">
        <v>102.72820316855645</v>
      </c>
      <c r="D17" s="48">
        <v>102.21290130411917</v>
      </c>
      <c r="E17" s="48">
        <v>97.1326183345125</v>
      </c>
      <c r="F17" s="48">
        <v>103.70518242765321</v>
      </c>
      <c r="G17" s="48">
        <v>106.15940931916884</v>
      </c>
      <c r="H17" s="203">
        <v>106.30312604458454</v>
      </c>
      <c r="I17" s="203">
        <v>106.08638652351479</v>
      </c>
      <c r="J17" s="203">
        <v>106.1210546311915</v>
      </c>
      <c r="K17" s="203">
        <v>106.12707007738457</v>
      </c>
      <c r="L17" s="203"/>
      <c r="M17" s="203">
        <v>107.57514163507179</v>
      </c>
      <c r="N17" s="203">
        <v>108.63306069007976</v>
      </c>
      <c r="O17" s="48"/>
      <c r="P17" s="131" t="s">
        <v>76</v>
      </c>
      <c r="Q17" s="48"/>
      <c r="R17" s="13"/>
      <c r="S17" s="56"/>
      <c r="T17" s="56"/>
      <c r="U17" s="13"/>
      <c r="V17" s="13"/>
      <c r="W17" s="13"/>
    </row>
    <row r="18" spans="1:23" ht="11.25" customHeight="1" x14ac:dyDescent="0.2">
      <c r="A18" s="69" t="s">
        <v>24</v>
      </c>
      <c r="B18" s="69"/>
      <c r="C18" s="48">
        <v>103.71695341703966</v>
      </c>
      <c r="D18" s="48">
        <v>103.57709860212208</v>
      </c>
      <c r="E18" s="48">
        <v>106.37263453496901</v>
      </c>
      <c r="F18" s="48">
        <v>110.16074120321446</v>
      </c>
      <c r="G18" s="48">
        <v>110.91309669055659</v>
      </c>
      <c r="H18" s="203">
        <v>111.91801746271655</v>
      </c>
      <c r="I18" s="203">
        <v>110.70807417538285</v>
      </c>
      <c r="J18" s="203">
        <v>110.20841514014936</v>
      </c>
      <c r="K18" s="203">
        <v>110.81787998397759</v>
      </c>
      <c r="L18" s="203"/>
      <c r="M18" s="203">
        <v>114.04313825410861</v>
      </c>
      <c r="N18" s="203">
        <v>112.64777982777633</v>
      </c>
      <c r="O18" s="48"/>
      <c r="P18" s="131" t="s">
        <v>101</v>
      </c>
      <c r="Q18" s="48"/>
      <c r="R18" s="13"/>
      <c r="S18" s="56"/>
      <c r="T18" s="56"/>
      <c r="U18" s="13"/>
      <c r="V18" s="13"/>
      <c r="W18" s="13"/>
    </row>
    <row r="19" spans="1:23" ht="11.25" customHeight="1" x14ac:dyDescent="0.2">
      <c r="A19" s="69" t="s">
        <v>92</v>
      </c>
      <c r="B19" s="69"/>
      <c r="C19" s="48">
        <v>100.29588322215135</v>
      </c>
      <c r="D19" s="48">
        <v>104.90432285534641</v>
      </c>
      <c r="E19" s="48">
        <v>108.55947483705002</v>
      </c>
      <c r="F19" s="48">
        <v>104.2938572158225</v>
      </c>
      <c r="G19" s="48">
        <v>103.41059710331739</v>
      </c>
      <c r="H19" s="203">
        <v>103.7601440960424</v>
      </c>
      <c r="I19" s="203">
        <v>103.11977600931519</v>
      </c>
      <c r="J19" s="203">
        <v>102.96296908224609</v>
      </c>
      <c r="K19" s="203">
        <v>103.7994992256659</v>
      </c>
      <c r="L19" s="203"/>
      <c r="M19" s="203">
        <v>103.58469793211115</v>
      </c>
      <c r="N19" s="203">
        <v>111.89074540917552</v>
      </c>
      <c r="O19" s="48"/>
      <c r="P19" s="131" t="s">
        <v>92</v>
      </c>
      <c r="Q19" s="48"/>
      <c r="R19" s="13"/>
      <c r="S19" s="56"/>
      <c r="T19" s="56"/>
      <c r="U19" s="13"/>
      <c r="V19" s="13"/>
      <c r="W19" s="13"/>
    </row>
    <row r="20" spans="1:23" ht="11.25" customHeight="1" x14ac:dyDescent="0.2">
      <c r="A20" s="69" t="s">
        <v>93</v>
      </c>
      <c r="B20" s="69"/>
      <c r="C20" s="48">
        <v>96.268972447033519</v>
      </c>
      <c r="D20" s="48">
        <v>92.309115881676917</v>
      </c>
      <c r="E20" s="48">
        <v>90.547308073357215</v>
      </c>
      <c r="F20" s="48">
        <v>91.148389971761873</v>
      </c>
      <c r="G20" s="48">
        <v>94.439212638059686</v>
      </c>
      <c r="H20" s="203">
        <v>95.253859670350749</v>
      </c>
      <c r="I20" s="203">
        <v>94.669273365912645</v>
      </c>
      <c r="J20" s="203">
        <v>93.913915227976332</v>
      </c>
      <c r="K20" s="203">
        <v>93.919802287999019</v>
      </c>
      <c r="L20" s="203"/>
      <c r="M20" s="203">
        <v>101.47267930771532</v>
      </c>
      <c r="N20" s="203">
        <v>101.04706416909887</v>
      </c>
      <c r="O20" s="48"/>
      <c r="P20" s="131" t="s">
        <v>93</v>
      </c>
      <c r="Q20" s="48"/>
      <c r="R20" s="13"/>
      <c r="S20" s="56"/>
      <c r="T20" s="56"/>
      <c r="U20" s="13"/>
      <c r="V20" s="13"/>
      <c r="W20" s="13"/>
    </row>
    <row r="21" spans="1:23" ht="11.25" customHeight="1" x14ac:dyDescent="0.2">
      <c r="A21" s="69" t="s">
        <v>59</v>
      </c>
      <c r="B21" s="69"/>
      <c r="C21" s="48">
        <v>93.781961244596346</v>
      </c>
      <c r="D21" s="48">
        <v>81.893817636787489</v>
      </c>
      <c r="E21" s="48">
        <v>78.920024862237071</v>
      </c>
      <c r="F21" s="48">
        <v>59.955288476916422</v>
      </c>
      <c r="G21" s="48">
        <v>47.290611659262929</v>
      </c>
      <c r="H21" s="203">
        <v>51.696919704978448</v>
      </c>
      <c r="I21" s="203">
        <v>47.800177954441828</v>
      </c>
      <c r="J21" s="203">
        <v>46.003241400613263</v>
      </c>
      <c r="K21" s="203">
        <v>43.662107577018176</v>
      </c>
      <c r="L21" s="203"/>
      <c r="M21" s="203">
        <v>40.446656203624052</v>
      </c>
      <c r="N21" s="203">
        <v>37.510223086837023</v>
      </c>
      <c r="O21" s="48"/>
      <c r="P21" s="131" t="s">
        <v>307</v>
      </c>
      <c r="Q21" s="48"/>
      <c r="R21" s="13"/>
      <c r="S21" s="56"/>
      <c r="T21" s="56"/>
      <c r="U21" s="13"/>
      <c r="V21" s="13"/>
      <c r="W21" s="13"/>
    </row>
    <row r="22" spans="1:23" ht="11.25" customHeight="1" x14ac:dyDescent="0.2">
      <c r="A22" s="69" t="s">
        <v>54</v>
      </c>
      <c r="B22" s="69"/>
      <c r="C22" s="48">
        <v>101.87426402089672</v>
      </c>
      <c r="D22" s="48">
        <v>99.445609420489873</v>
      </c>
      <c r="E22" s="48">
        <v>97.970741477804722</v>
      </c>
      <c r="F22" s="48">
        <v>100.87398097461873</v>
      </c>
      <c r="G22" s="48">
        <v>101.65087278798495</v>
      </c>
      <c r="H22" s="203">
        <v>103.16083042122104</v>
      </c>
      <c r="I22" s="203">
        <v>102.08861547639698</v>
      </c>
      <c r="J22" s="203">
        <v>100.85626509347459</v>
      </c>
      <c r="K22" s="203">
        <v>100.49778016084723</v>
      </c>
      <c r="L22" s="203"/>
      <c r="M22" s="203">
        <v>104.14522453412457</v>
      </c>
      <c r="N22" s="203">
        <v>103.03224108895893</v>
      </c>
      <c r="O22" s="48"/>
      <c r="P22" s="131" t="s">
        <v>54</v>
      </c>
      <c r="Q22" s="48"/>
      <c r="R22" s="13"/>
      <c r="S22" s="56"/>
      <c r="T22" s="56"/>
      <c r="U22" s="13"/>
      <c r="V22" s="13"/>
      <c r="W22" s="13"/>
    </row>
    <row r="23" spans="1:23" ht="11.25" customHeight="1" x14ac:dyDescent="0.2">
      <c r="A23" s="69" t="s">
        <v>60</v>
      </c>
      <c r="B23" s="69"/>
      <c r="C23" s="48">
        <v>98.561789390294777</v>
      </c>
      <c r="D23" s="48">
        <v>93.297951507130364</v>
      </c>
      <c r="E23" s="48">
        <v>102.44533840719592</v>
      </c>
      <c r="F23" s="48">
        <v>128.05563089578101</v>
      </c>
      <c r="G23" s="48">
        <v>152.00419897205796</v>
      </c>
      <c r="H23" s="203">
        <v>141.9261455915813</v>
      </c>
      <c r="I23" s="203">
        <v>149.87406019366111</v>
      </c>
      <c r="J23" s="203">
        <v>159.38915484147472</v>
      </c>
      <c r="K23" s="203">
        <v>156.82743526151472</v>
      </c>
      <c r="L23" s="203"/>
      <c r="M23" s="203">
        <v>156.39385700566311</v>
      </c>
      <c r="N23" s="203">
        <v>160.62412954422325</v>
      </c>
      <c r="O23" s="48"/>
      <c r="P23" s="131" t="s">
        <v>60</v>
      </c>
      <c r="Q23" s="48"/>
      <c r="R23" s="13"/>
      <c r="S23" s="56"/>
      <c r="T23" s="56"/>
      <c r="U23" s="13"/>
      <c r="V23" s="13"/>
      <c r="W23" s="13"/>
    </row>
    <row r="24" spans="1:23" ht="11.25" customHeight="1" x14ac:dyDescent="0.2">
      <c r="A24" s="69" t="s">
        <v>102</v>
      </c>
      <c r="B24" s="69"/>
      <c r="C24" s="48">
        <v>130.1298156984393</v>
      </c>
      <c r="D24" s="48">
        <v>141.62619100336252</v>
      </c>
      <c r="E24" s="48">
        <v>160.1555421909342</v>
      </c>
      <c r="F24" s="48">
        <v>181.99181472931207</v>
      </c>
      <c r="G24" s="48">
        <v>208.609997449449</v>
      </c>
      <c r="H24" s="203">
        <v>211.10842959866028</v>
      </c>
      <c r="I24" s="203">
        <v>210.20792253768818</v>
      </c>
      <c r="J24" s="203">
        <v>207.5958909698823</v>
      </c>
      <c r="K24" s="203">
        <v>205.52774669156526</v>
      </c>
      <c r="L24" s="203"/>
      <c r="M24" s="203">
        <v>228.06666072444952</v>
      </c>
      <c r="N24" s="203">
        <v>225.99945465858963</v>
      </c>
      <c r="O24" s="48"/>
      <c r="P24" s="131" t="s">
        <v>308</v>
      </c>
      <c r="Q24" s="48"/>
      <c r="R24" s="13"/>
      <c r="S24" s="56"/>
      <c r="T24" s="56"/>
      <c r="U24" s="13"/>
      <c r="V24" s="13"/>
      <c r="W24" s="13"/>
    </row>
    <row r="25" spans="1:23" ht="11.25" customHeight="1" x14ac:dyDescent="0.2">
      <c r="A25" s="69" t="s">
        <v>77</v>
      </c>
      <c r="B25" s="69"/>
      <c r="C25" s="48">
        <v>97.596478034005997</v>
      </c>
      <c r="D25" s="48">
        <v>95.700167536627731</v>
      </c>
      <c r="E25" s="48">
        <v>92.261873381066138</v>
      </c>
      <c r="F25" s="48">
        <v>93.30122652408717</v>
      </c>
      <c r="G25" s="48">
        <v>98.169057583335743</v>
      </c>
      <c r="H25" s="203">
        <v>94.671877588835628</v>
      </c>
      <c r="I25" s="203">
        <v>99.201240800871631</v>
      </c>
      <c r="J25" s="203">
        <v>99.24258255733325</v>
      </c>
      <c r="K25" s="203">
        <v>99.560529386302505</v>
      </c>
      <c r="L25" s="203"/>
      <c r="M25" s="203">
        <v>100.77994766943297</v>
      </c>
      <c r="N25" s="203">
        <v>105.81477542446747</v>
      </c>
      <c r="O25" s="48"/>
      <c r="P25" s="131" t="s">
        <v>77</v>
      </c>
      <c r="Q25" s="48"/>
      <c r="R25" s="13"/>
      <c r="S25" s="56"/>
      <c r="T25" s="56"/>
      <c r="U25" s="13"/>
      <c r="V25" s="13"/>
      <c r="W25" s="13"/>
    </row>
    <row r="26" spans="1:23" ht="11.25" customHeight="1" x14ac:dyDescent="0.2">
      <c r="A26" s="69" t="s">
        <v>104</v>
      </c>
      <c r="B26" s="69"/>
      <c r="C26" s="48">
        <v>102.86924831129014</v>
      </c>
      <c r="D26" s="48">
        <v>101.15500705241965</v>
      </c>
      <c r="E26" s="48">
        <v>98.412260338988091</v>
      </c>
      <c r="F26" s="48">
        <v>96.957742835882669</v>
      </c>
      <c r="G26" s="48">
        <v>100.63064065163331</v>
      </c>
      <c r="H26" s="203">
        <v>100.33315318573122</v>
      </c>
      <c r="I26" s="203">
        <v>100.09129159946401</v>
      </c>
      <c r="J26" s="203">
        <v>100.78864144511084</v>
      </c>
      <c r="K26" s="203">
        <v>101.30947637622718</v>
      </c>
      <c r="L26" s="203"/>
      <c r="M26" s="203">
        <v>100.60555386912955</v>
      </c>
      <c r="N26" s="203">
        <v>100.69651377643901</v>
      </c>
      <c r="O26" s="48"/>
      <c r="P26" s="131" t="s">
        <v>309</v>
      </c>
      <c r="Q26" s="48"/>
      <c r="R26" s="13"/>
      <c r="S26" s="56"/>
      <c r="T26" s="56"/>
      <c r="U26" s="13"/>
      <c r="V26" s="13"/>
      <c r="W26" s="13"/>
    </row>
    <row r="27" spans="1:23" ht="11.25" customHeight="1" x14ac:dyDescent="0.2">
      <c r="A27" s="69" t="s">
        <v>78</v>
      </c>
      <c r="B27" s="69"/>
      <c r="C27" s="48">
        <v>100.97796401334507</v>
      </c>
      <c r="D27" s="48">
        <v>98.489355978502573</v>
      </c>
      <c r="E27" s="48">
        <v>96.909312832387684</v>
      </c>
      <c r="F27" s="48">
        <v>100.06835591935035</v>
      </c>
      <c r="G27" s="48">
        <v>101.28096283722357</v>
      </c>
      <c r="H27" s="203">
        <v>100.00014285912701</v>
      </c>
      <c r="I27" s="203">
        <v>99.852325169842189</v>
      </c>
      <c r="J27" s="203">
        <v>102.86443432702164</v>
      </c>
      <c r="K27" s="203">
        <v>102.40694899290335</v>
      </c>
      <c r="L27" s="203"/>
      <c r="M27" s="203">
        <v>100.23432919439014</v>
      </c>
      <c r="N27" s="203">
        <v>98.934189724660342</v>
      </c>
      <c r="O27" s="48"/>
      <c r="P27" s="131" t="s">
        <v>78</v>
      </c>
      <c r="Q27" s="48"/>
      <c r="R27" s="13"/>
      <c r="S27" s="56"/>
      <c r="T27" s="56"/>
      <c r="U27" s="13"/>
      <c r="V27" s="13"/>
      <c r="W27" s="13"/>
    </row>
    <row r="28" spans="1:23" ht="11.25" customHeight="1" x14ac:dyDescent="0.2">
      <c r="A28" s="69" t="s">
        <v>79</v>
      </c>
      <c r="B28" s="69"/>
      <c r="C28" s="48">
        <v>98.28108192662998</v>
      </c>
      <c r="D28" s="48">
        <v>94.551447006410598</v>
      </c>
      <c r="E28" s="48">
        <v>93.552915010175198</v>
      </c>
      <c r="F28" s="48">
        <v>90.717339907698531</v>
      </c>
      <c r="G28" s="48">
        <v>88.87581790797384</v>
      </c>
      <c r="H28" s="203">
        <v>89.488305400129804</v>
      </c>
      <c r="I28" s="203">
        <v>88.968669710275535</v>
      </c>
      <c r="J28" s="203">
        <v>88.552888718923839</v>
      </c>
      <c r="K28" s="203">
        <v>88.493407802566153</v>
      </c>
      <c r="L28" s="203"/>
      <c r="M28" s="203">
        <v>97.155338404877583</v>
      </c>
      <c r="N28" s="203">
        <v>96.446183083337317</v>
      </c>
      <c r="O28" s="48"/>
      <c r="P28" s="131" t="s">
        <v>310</v>
      </c>
      <c r="Q28" s="48"/>
      <c r="R28" s="13"/>
      <c r="S28" s="56"/>
      <c r="T28" s="56"/>
      <c r="U28" s="13"/>
      <c r="V28" s="13"/>
      <c r="W28" s="13"/>
    </row>
    <row r="29" spans="1:23" ht="11.25" customHeight="1" x14ac:dyDescent="0.2">
      <c r="A29" s="69" t="s">
        <v>56</v>
      </c>
      <c r="B29" s="69"/>
      <c r="C29" s="48">
        <v>107.95563952682026</v>
      </c>
      <c r="D29" s="48">
        <v>107.3445753122748</v>
      </c>
      <c r="E29" s="48">
        <v>110.17360013780024</v>
      </c>
      <c r="F29" s="48">
        <v>116.90097903147942</v>
      </c>
      <c r="G29" s="48">
        <v>121.3025113147352</v>
      </c>
      <c r="H29" s="203">
        <v>121.32511539554305</v>
      </c>
      <c r="I29" s="203">
        <v>122.5747936819413</v>
      </c>
      <c r="J29" s="203">
        <v>121.11574840493759</v>
      </c>
      <c r="K29" s="203">
        <v>120.19438777651878</v>
      </c>
      <c r="L29" s="203"/>
      <c r="M29" s="203">
        <v>118.75680296405579</v>
      </c>
      <c r="N29" s="203">
        <v>121.51525568645789</v>
      </c>
      <c r="O29" s="48"/>
      <c r="P29" s="131" t="s">
        <v>306</v>
      </c>
      <c r="Q29" s="48"/>
      <c r="R29" s="13"/>
      <c r="S29" s="56"/>
      <c r="T29" s="56"/>
      <c r="U29" s="13"/>
      <c r="V29" s="13"/>
      <c r="W29" s="13"/>
    </row>
    <row r="30" spans="1:23" ht="11.25" customHeight="1" x14ac:dyDescent="0.2">
      <c r="A30" s="69" t="s">
        <v>106</v>
      </c>
      <c r="B30" s="69"/>
      <c r="C30" s="48">
        <v>114.82182667259144</v>
      </c>
      <c r="D30" s="48">
        <v>112.52051104259637</v>
      </c>
      <c r="E30" s="48">
        <v>106.38629725996505</v>
      </c>
      <c r="F30" s="48">
        <v>101.6065716243004</v>
      </c>
      <c r="G30" s="48">
        <v>118.39996053344764</v>
      </c>
      <c r="H30" s="203">
        <v>118.44674748815818</v>
      </c>
      <c r="I30" s="203">
        <v>118.83017448114029</v>
      </c>
      <c r="J30" s="203">
        <v>118.44669602188411</v>
      </c>
      <c r="K30" s="203">
        <v>117.87622414260785</v>
      </c>
      <c r="L30" s="203"/>
      <c r="M30" s="203">
        <v>117.49881849806391</v>
      </c>
      <c r="N30" s="203">
        <v>117.12412043509373</v>
      </c>
      <c r="O30" s="48"/>
      <c r="P30" s="131" t="s">
        <v>443</v>
      </c>
      <c r="Q30" s="48"/>
      <c r="R30" s="13"/>
      <c r="S30" s="56"/>
      <c r="T30" s="56"/>
      <c r="U30" s="13"/>
      <c r="V30" s="13"/>
      <c r="W30" s="13"/>
    </row>
    <row r="31" spans="1:23" ht="11.25" customHeight="1" x14ac:dyDescent="0.2">
      <c r="A31" s="69" t="s">
        <v>107</v>
      </c>
      <c r="B31" s="69"/>
      <c r="C31" s="48">
        <v>102.59537398126997</v>
      </c>
      <c r="D31" s="48">
        <v>104.79247853025538</v>
      </c>
      <c r="E31" s="48">
        <v>103.48311568638093</v>
      </c>
      <c r="F31" s="48">
        <v>106.51118687491916</v>
      </c>
      <c r="G31" s="48">
        <v>107.17803640382419</v>
      </c>
      <c r="H31" s="203">
        <v>108.87689973510784</v>
      </c>
      <c r="I31" s="203">
        <v>107.53717138764749</v>
      </c>
      <c r="J31" s="203">
        <v>106.69162731876392</v>
      </c>
      <c r="K31" s="203">
        <v>105.6064471737775</v>
      </c>
      <c r="L31" s="203"/>
      <c r="M31" s="203">
        <v>109.62665320483393</v>
      </c>
      <c r="N31" s="203">
        <v>108.56317793914117</v>
      </c>
      <c r="O31" s="48"/>
      <c r="P31" s="131" t="s">
        <v>107</v>
      </c>
      <c r="Q31" s="48"/>
      <c r="R31" s="13"/>
      <c r="S31" s="56"/>
      <c r="T31" s="56"/>
      <c r="U31" s="13"/>
      <c r="V31" s="13"/>
      <c r="W31" s="13"/>
    </row>
    <row r="32" spans="1:23" ht="11.25" hidden="1" customHeight="1" x14ac:dyDescent="0.2">
      <c r="A32" s="131" t="s">
        <v>144</v>
      </c>
      <c r="C32" s="48">
        <v>20.219947404214668</v>
      </c>
      <c r="D32" s="48">
        <v>9.1636380120666008</v>
      </c>
      <c r="E32" s="48">
        <v>5.2055501097179002</v>
      </c>
      <c r="F32" s="48"/>
      <c r="G32" s="48"/>
      <c r="H32" s="203">
        <v>5</v>
      </c>
      <c r="I32" s="203">
        <v>6</v>
      </c>
      <c r="J32" s="203">
        <v>7</v>
      </c>
      <c r="K32" s="203">
        <v>8</v>
      </c>
      <c r="L32" s="203"/>
      <c r="M32" s="203"/>
      <c r="N32" s="203"/>
      <c r="O32" s="48"/>
      <c r="P32" s="48"/>
      <c r="Q32" s="48"/>
      <c r="R32" s="13"/>
      <c r="S32" s="56"/>
      <c r="T32" s="56"/>
      <c r="U32" s="13"/>
      <c r="V32" s="13"/>
      <c r="W32" s="13"/>
    </row>
    <row r="33" spans="1:23" ht="11.25" customHeight="1" x14ac:dyDescent="0.2">
      <c r="A33" s="64"/>
      <c r="B33" s="64"/>
      <c r="C33" s="92"/>
      <c r="D33" s="92"/>
      <c r="E33" s="92"/>
      <c r="F33" s="92"/>
      <c r="G33" s="92"/>
      <c r="H33" s="206"/>
      <c r="I33" s="206"/>
      <c r="J33" s="206"/>
      <c r="K33" s="206"/>
      <c r="L33" s="206"/>
      <c r="M33" s="206"/>
      <c r="N33" s="206"/>
      <c r="O33" s="92"/>
      <c r="P33" s="92"/>
      <c r="Q33" s="92"/>
      <c r="R33" s="13"/>
      <c r="S33" s="87"/>
      <c r="T33" s="13"/>
      <c r="U33" s="13"/>
      <c r="V33" s="13"/>
      <c r="W33" s="13"/>
    </row>
    <row r="34" spans="1:23" ht="11.25" customHeight="1" x14ac:dyDescent="0.2">
      <c r="C34" s="56"/>
      <c r="D34" s="56"/>
      <c r="E34" s="56"/>
      <c r="F34" s="56"/>
      <c r="G34" s="56"/>
      <c r="H34" s="56"/>
      <c r="I34" s="56"/>
      <c r="J34" s="56"/>
      <c r="K34" s="56"/>
      <c r="L34" s="56"/>
      <c r="M34" s="56"/>
      <c r="N34" s="56"/>
      <c r="O34" s="56"/>
      <c r="P34" s="56"/>
      <c r="Q34" s="56"/>
      <c r="R34" s="13"/>
      <c r="S34" s="13"/>
      <c r="T34" s="13"/>
      <c r="U34" s="13"/>
      <c r="V34" s="13"/>
      <c r="W34" s="13"/>
    </row>
    <row r="35" spans="1:23" ht="11.25" customHeight="1" x14ac:dyDescent="0.2">
      <c r="A35" s="131" t="s">
        <v>14</v>
      </c>
      <c r="C35" s="56"/>
      <c r="D35" s="56"/>
      <c r="E35" s="56"/>
      <c r="F35" s="56"/>
      <c r="G35" s="56"/>
      <c r="H35" s="56"/>
      <c r="I35" s="56"/>
      <c r="J35" s="56"/>
      <c r="K35" s="56"/>
      <c r="L35" s="56"/>
      <c r="M35" s="56"/>
      <c r="N35" s="56"/>
      <c r="O35" s="56"/>
      <c r="P35" s="56"/>
      <c r="Q35" s="56"/>
      <c r="R35" s="13"/>
      <c r="S35" s="13"/>
      <c r="T35" s="13"/>
      <c r="U35" s="13"/>
      <c r="V35" s="13"/>
      <c r="W35" s="13"/>
    </row>
    <row r="36" spans="1:23" ht="11.25" customHeight="1" x14ac:dyDescent="0.2">
      <c r="A36" s="320" t="s">
        <v>210</v>
      </c>
      <c r="H36" s="13"/>
      <c r="I36" s="13"/>
      <c r="J36" s="13"/>
      <c r="K36" s="13"/>
      <c r="L36" s="13"/>
      <c r="M36" s="13"/>
      <c r="N36" s="13"/>
      <c r="O36" s="13"/>
      <c r="P36" s="13"/>
      <c r="Q36" s="13"/>
      <c r="R36" s="13"/>
      <c r="S36" s="13"/>
      <c r="T36" s="13"/>
      <c r="U36" s="13"/>
      <c r="V36" s="13"/>
      <c r="W36" s="13"/>
    </row>
    <row r="37" spans="1:23" ht="11.25" customHeight="1" x14ac:dyDescent="0.2">
      <c r="A37" s="320"/>
      <c r="H37" s="13"/>
      <c r="I37" s="13"/>
      <c r="J37" s="13"/>
      <c r="K37" s="13"/>
      <c r="L37" s="13"/>
      <c r="M37" s="13"/>
      <c r="N37" s="13"/>
      <c r="O37" s="13"/>
      <c r="P37" s="13"/>
      <c r="Q37" s="13"/>
      <c r="R37" s="13"/>
      <c r="S37" s="13"/>
      <c r="T37" s="13"/>
      <c r="U37" s="13"/>
      <c r="V37" s="13"/>
      <c r="W37" s="13"/>
    </row>
    <row r="38" spans="1:23" ht="11.25" customHeight="1" x14ac:dyDescent="0.2">
      <c r="A38" s="131" t="s">
        <v>299</v>
      </c>
      <c r="H38" s="13"/>
      <c r="I38" s="13"/>
      <c r="J38" s="13"/>
      <c r="K38" s="13"/>
      <c r="L38" s="13"/>
      <c r="M38" s="13"/>
      <c r="N38" s="13"/>
      <c r="O38" s="13"/>
      <c r="P38" s="13"/>
      <c r="Q38" s="13"/>
      <c r="R38" s="13"/>
      <c r="S38" s="13"/>
      <c r="T38" s="13"/>
      <c r="U38" s="13"/>
      <c r="V38" s="13"/>
      <c r="W38" s="13"/>
    </row>
    <row r="39" spans="1:23" ht="11.25" customHeight="1" x14ac:dyDescent="0.2">
      <c r="A39" s="320" t="s">
        <v>583</v>
      </c>
      <c r="H39" s="13"/>
      <c r="I39" s="13"/>
      <c r="J39" s="13"/>
      <c r="K39" s="13"/>
      <c r="L39" s="13"/>
      <c r="M39" s="13"/>
      <c r="N39" s="13"/>
      <c r="O39" s="13"/>
      <c r="P39" s="13"/>
      <c r="Q39" s="13"/>
      <c r="R39" s="13"/>
      <c r="S39" s="13"/>
      <c r="T39" s="13"/>
      <c r="U39" s="13"/>
      <c r="V39" s="13"/>
      <c r="W39" s="13"/>
    </row>
    <row r="40" spans="1:23" ht="11.25" customHeight="1" x14ac:dyDescent="0.2">
      <c r="H40" s="13"/>
      <c r="I40" s="13"/>
      <c r="J40" s="13"/>
      <c r="K40" s="13"/>
      <c r="L40" s="13"/>
      <c r="M40" s="13"/>
      <c r="N40" s="13"/>
      <c r="O40" s="13"/>
      <c r="P40" s="13"/>
      <c r="Q40" s="13"/>
      <c r="R40" s="13"/>
      <c r="S40" s="13"/>
      <c r="T40" s="13"/>
      <c r="U40" s="13"/>
      <c r="V40" s="13"/>
      <c r="W40" s="13"/>
    </row>
    <row r="41" spans="1:23" ht="11.25" customHeight="1" x14ac:dyDescent="0.2">
      <c r="H41" s="13"/>
      <c r="I41" s="13"/>
      <c r="J41" s="13"/>
      <c r="K41" s="13"/>
      <c r="L41" s="13"/>
      <c r="M41" s="13"/>
      <c r="N41" s="13"/>
      <c r="O41" s="13"/>
      <c r="P41" s="13"/>
      <c r="Q41" s="13"/>
      <c r="R41" s="13"/>
      <c r="S41" s="13"/>
      <c r="T41" s="13"/>
      <c r="U41" s="13"/>
      <c r="V41" s="13"/>
      <c r="W41" s="13"/>
    </row>
    <row r="42" spans="1:23" ht="11.25" customHeight="1" x14ac:dyDescent="0.2">
      <c r="H42" s="13"/>
      <c r="I42" s="13"/>
      <c r="J42" s="13"/>
      <c r="K42" s="13"/>
      <c r="L42" s="13"/>
      <c r="M42" s="13"/>
      <c r="N42" s="13"/>
      <c r="O42" s="13"/>
      <c r="P42" s="13"/>
      <c r="Q42" s="13"/>
      <c r="R42" s="13"/>
      <c r="S42" s="13"/>
      <c r="T42" s="13"/>
      <c r="U42" s="13"/>
      <c r="V42" s="13"/>
      <c r="W42" s="13"/>
    </row>
    <row r="43" spans="1:23" ht="11.25" customHeight="1" x14ac:dyDescent="0.2">
      <c r="H43" s="13"/>
      <c r="I43" s="13"/>
      <c r="J43" s="13"/>
      <c r="K43" s="13"/>
      <c r="L43" s="13"/>
      <c r="M43" s="13"/>
      <c r="N43" s="13"/>
      <c r="O43" s="13"/>
      <c r="P43" s="13"/>
      <c r="Q43" s="13"/>
      <c r="R43" s="13"/>
      <c r="S43" s="13"/>
      <c r="T43" s="13"/>
      <c r="U43" s="13"/>
      <c r="V43" s="13"/>
      <c r="W43" s="13"/>
    </row>
    <row r="44" spans="1:23" ht="11.25" customHeight="1" x14ac:dyDescent="0.2">
      <c r="H44" s="13"/>
      <c r="I44" s="13"/>
      <c r="J44" s="13"/>
      <c r="K44" s="13"/>
      <c r="L44" s="13"/>
      <c r="M44" s="13"/>
      <c r="N44" s="13"/>
      <c r="O44" s="13"/>
      <c r="P44" s="13"/>
      <c r="Q44" s="13"/>
      <c r="R44" s="13"/>
      <c r="S44" s="13"/>
      <c r="T44" s="13"/>
      <c r="U44" s="13"/>
      <c r="V44" s="13"/>
      <c r="W44" s="13"/>
    </row>
    <row r="45" spans="1:23" ht="11.25" customHeight="1" x14ac:dyDescent="0.2">
      <c r="H45" s="13"/>
      <c r="I45" s="13"/>
      <c r="J45" s="13"/>
      <c r="K45" s="13"/>
      <c r="L45" s="13"/>
      <c r="M45" s="13"/>
      <c r="N45" s="13"/>
      <c r="O45" s="13"/>
      <c r="P45" s="13"/>
      <c r="Q45" s="13"/>
      <c r="R45" s="13"/>
      <c r="S45" s="13"/>
      <c r="T45" s="13"/>
      <c r="U45" s="13"/>
      <c r="V45" s="13"/>
      <c r="W45" s="13"/>
    </row>
    <row r="46" spans="1:23" ht="11.25" customHeight="1" x14ac:dyDescent="0.2">
      <c r="H46" s="13"/>
      <c r="I46" s="13"/>
      <c r="J46" s="13"/>
      <c r="K46" s="13"/>
      <c r="L46" s="13"/>
      <c r="M46" s="13"/>
      <c r="N46" s="13"/>
      <c r="O46" s="13"/>
      <c r="P46" s="13"/>
      <c r="Q46" s="13"/>
      <c r="R46" s="13"/>
      <c r="S46" s="13"/>
      <c r="T46" s="13"/>
      <c r="U46" s="13"/>
      <c r="V46" s="13"/>
      <c r="W46" s="13"/>
    </row>
    <row r="47" spans="1:23" ht="11.25" customHeight="1" x14ac:dyDescent="0.2">
      <c r="H47" s="13"/>
      <c r="I47" s="13"/>
      <c r="J47" s="13"/>
      <c r="K47" s="13"/>
      <c r="L47" s="13"/>
      <c r="M47" s="13"/>
      <c r="N47" s="13"/>
      <c r="O47" s="13"/>
      <c r="P47" s="13"/>
      <c r="Q47" s="13"/>
      <c r="R47" s="13"/>
      <c r="S47" s="13"/>
      <c r="T47" s="13"/>
      <c r="U47" s="13"/>
      <c r="V47" s="13"/>
      <c r="W47" s="13"/>
    </row>
    <row r="48" spans="1:23" ht="11.25" customHeight="1" x14ac:dyDescent="0.2">
      <c r="H48" s="13"/>
      <c r="I48" s="13"/>
      <c r="J48" s="13"/>
      <c r="K48" s="13"/>
      <c r="L48" s="13"/>
      <c r="M48" s="13"/>
      <c r="N48" s="13"/>
      <c r="O48" s="13"/>
      <c r="P48" s="13"/>
      <c r="Q48" s="13"/>
      <c r="R48" s="13"/>
      <c r="S48" s="13"/>
      <c r="T48" s="13"/>
      <c r="U48" s="13"/>
      <c r="V48" s="13"/>
      <c r="W48" s="13"/>
    </row>
    <row r="49" spans="3:23" ht="11.25" customHeight="1" x14ac:dyDescent="0.2">
      <c r="H49" s="13"/>
      <c r="I49" s="13"/>
      <c r="J49" s="13"/>
      <c r="K49" s="13"/>
      <c r="L49" s="13"/>
      <c r="M49" s="13"/>
      <c r="N49" s="13"/>
      <c r="O49" s="13"/>
      <c r="P49" s="13"/>
      <c r="Q49" s="13"/>
      <c r="R49" s="13"/>
      <c r="S49" s="13"/>
      <c r="T49" s="13"/>
      <c r="U49" s="13"/>
      <c r="V49" s="13"/>
      <c r="W49" s="13"/>
    </row>
    <row r="50" spans="3:23" ht="11.25" customHeight="1" x14ac:dyDescent="0.2">
      <c r="H50" s="13"/>
      <c r="I50" s="13"/>
      <c r="J50" s="13"/>
      <c r="K50" s="13"/>
      <c r="L50" s="13"/>
      <c r="M50" s="13"/>
      <c r="N50" s="13"/>
      <c r="O50" s="13"/>
      <c r="P50" s="13"/>
      <c r="Q50" s="13"/>
      <c r="R50" s="13"/>
      <c r="S50" s="13"/>
      <c r="T50" s="13"/>
      <c r="U50" s="13"/>
      <c r="V50" s="13"/>
      <c r="W50" s="13"/>
    </row>
    <row r="51" spans="3:23" ht="11.25" customHeight="1" x14ac:dyDescent="0.2">
      <c r="H51" s="13"/>
      <c r="I51" s="13"/>
      <c r="J51" s="13"/>
      <c r="K51" s="13"/>
      <c r="L51" s="13"/>
      <c r="M51" s="13"/>
      <c r="N51" s="13"/>
      <c r="O51" s="13"/>
      <c r="P51" s="13"/>
      <c r="Q51" s="13"/>
      <c r="R51" s="13"/>
      <c r="S51" s="13"/>
      <c r="T51" s="13"/>
      <c r="U51" s="13"/>
      <c r="V51" s="13"/>
      <c r="W51" s="13"/>
    </row>
    <row r="52" spans="3:23" ht="11.25" customHeight="1" x14ac:dyDescent="0.2">
      <c r="H52" s="13"/>
      <c r="I52" s="13"/>
      <c r="J52" s="13"/>
      <c r="K52" s="13"/>
      <c r="L52" s="13"/>
      <c r="M52" s="13"/>
      <c r="N52" s="13"/>
      <c r="O52" s="13"/>
      <c r="P52" s="13"/>
      <c r="Q52" s="13"/>
      <c r="R52" s="13"/>
      <c r="S52" s="13"/>
      <c r="T52" s="13"/>
      <c r="U52" s="13"/>
      <c r="V52" s="13"/>
      <c r="W52" s="13"/>
    </row>
    <row r="53" spans="3:23" ht="11.25" customHeight="1" x14ac:dyDescent="0.2">
      <c r="H53" s="13"/>
      <c r="I53" s="13"/>
      <c r="J53" s="13"/>
      <c r="K53" s="13"/>
      <c r="L53" s="13"/>
      <c r="M53" s="13"/>
      <c r="N53" s="13"/>
      <c r="O53" s="13"/>
      <c r="P53" s="13"/>
      <c r="Q53" s="13"/>
      <c r="R53" s="13"/>
      <c r="S53" s="13"/>
      <c r="T53" s="13"/>
      <c r="U53" s="13"/>
      <c r="V53" s="13"/>
      <c r="W53" s="13"/>
    </row>
    <row r="54" spans="3:23" ht="11.25" customHeight="1" x14ac:dyDescent="0.2">
      <c r="H54" s="13"/>
      <c r="I54" s="13"/>
      <c r="J54" s="13"/>
      <c r="K54" s="13"/>
      <c r="L54" s="13"/>
      <c r="M54" s="13"/>
      <c r="N54" s="13"/>
      <c r="O54" s="13"/>
      <c r="P54" s="13"/>
      <c r="Q54" s="13"/>
      <c r="R54" s="13"/>
      <c r="S54" s="13"/>
      <c r="T54" s="13"/>
      <c r="U54" s="13"/>
      <c r="V54" s="13"/>
      <c r="W54" s="13"/>
    </row>
    <row r="55" spans="3:23" ht="11.25" customHeight="1" x14ac:dyDescent="0.2">
      <c r="H55" s="13"/>
      <c r="I55" s="13"/>
      <c r="J55" s="13"/>
      <c r="K55" s="13"/>
      <c r="L55" s="13"/>
      <c r="M55" s="13"/>
      <c r="N55" s="13"/>
      <c r="O55" s="13"/>
      <c r="P55" s="13"/>
      <c r="Q55" s="13"/>
      <c r="R55" s="13"/>
      <c r="S55" s="13"/>
      <c r="T55" s="13"/>
      <c r="U55" s="13"/>
      <c r="V55" s="13"/>
      <c r="W55" s="13"/>
    </row>
    <row r="56" spans="3:23" ht="11.25" customHeight="1" x14ac:dyDescent="0.2">
      <c r="C56" s="461"/>
      <c r="D56" s="461"/>
      <c r="E56" s="461"/>
      <c r="F56" s="461"/>
      <c r="G56" s="461"/>
      <c r="H56" s="13"/>
      <c r="I56" s="13"/>
      <c r="J56" s="13"/>
      <c r="K56" s="13"/>
      <c r="L56" s="13"/>
      <c r="M56" s="13"/>
      <c r="N56" s="13"/>
      <c r="O56" s="13"/>
      <c r="P56" s="13"/>
      <c r="Q56" s="13"/>
      <c r="R56" s="13"/>
      <c r="S56" s="13"/>
      <c r="T56" s="13"/>
      <c r="U56" s="13"/>
      <c r="V56" s="13"/>
      <c r="W56" s="13"/>
    </row>
    <row r="57" spans="3:23" ht="11.25" customHeight="1" x14ac:dyDescent="0.2">
      <c r="H57" s="13"/>
      <c r="I57" s="13"/>
      <c r="J57" s="13"/>
      <c r="K57" s="13"/>
      <c r="L57" s="13"/>
      <c r="M57" s="13"/>
      <c r="N57" s="13"/>
      <c r="O57" s="13"/>
      <c r="P57" s="13"/>
      <c r="Q57" s="13"/>
      <c r="R57" s="13"/>
      <c r="S57" s="13"/>
      <c r="T57" s="13"/>
      <c r="U57" s="13"/>
      <c r="V57" s="13"/>
      <c r="W57" s="13"/>
    </row>
    <row r="58" spans="3:23" ht="11.25" customHeight="1" x14ac:dyDescent="0.2">
      <c r="H58" s="13"/>
      <c r="I58" s="13"/>
      <c r="J58" s="13"/>
      <c r="K58" s="13"/>
      <c r="L58" s="13"/>
      <c r="M58" s="13"/>
      <c r="N58" s="13"/>
      <c r="O58" s="13"/>
      <c r="P58" s="13"/>
      <c r="Q58" s="13"/>
      <c r="R58" s="13"/>
      <c r="S58" s="13"/>
      <c r="T58" s="13"/>
      <c r="U58" s="13"/>
      <c r="V58" s="13"/>
      <c r="W58" s="13"/>
    </row>
    <row r="59" spans="3:23" ht="11.25" customHeight="1" x14ac:dyDescent="0.2">
      <c r="H59" s="13"/>
      <c r="I59" s="13"/>
      <c r="J59" s="13"/>
      <c r="K59" s="13"/>
      <c r="L59" s="13"/>
      <c r="M59" s="13"/>
      <c r="N59" s="13"/>
      <c r="O59" s="13"/>
      <c r="P59" s="13"/>
      <c r="Q59" s="13"/>
      <c r="R59" s="13"/>
      <c r="S59" s="13"/>
      <c r="T59" s="13"/>
      <c r="U59" s="13"/>
      <c r="V59" s="13"/>
      <c r="W59" s="13"/>
    </row>
    <row r="60" spans="3:23" ht="11.25" customHeight="1" x14ac:dyDescent="0.2">
      <c r="H60" s="13"/>
      <c r="I60" s="13"/>
      <c r="J60" s="13"/>
      <c r="K60" s="13"/>
      <c r="L60" s="13"/>
      <c r="M60" s="13"/>
      <c r="N60" s="13"/>
      <c r="O60" s="13"/>
      <c r="P60" s="13"/>
      <c r="Q60" s="13"/>
      <c r="R60" s="13"/>
      <c r="S60" s="13"/>
      <c r="T60" s="13"/>
      <c r="U60" s="13"/>
      <c r="V60" s="13"/>
      <c r="W60" s="13"/>
    </row>
    <row r="61" spans="3:23" ht="11.25" customHeight="1" x14ac:dyDescent="0.2">
      <c r="H61" s="13"/>
      <c r="I61" s="13"/>
      <c r="J61" s="13"/>
      <c r="K61" s="13"/>
      <c r="L61" s="13"/>
      <c r="M61" s="13"/>
      <c r="N61" s="13"/>
      <c r="O61" s="13"/>
      <c r="P61" s="13"/>
      <c r="Q61" s="13"/>
      <c r="R61" s="13"/>
      <c r="S61" s="13"/>
      <c r="T61" s="13"/>
      <c r="U61" s="13"/>
      <c r="V61" s="13"/>
      <c r="W61" s="13"/>
    </row>
    <row r="62" spans="3:23" ht="11.25" customHeight="1" x14ac:dyDescent="0.2">
      <c r="H62" s="13"/>
      <c r="I62" s="13"/>
      <c r="J62" s="13"/>
      <c r="K62" s="13"/>
      <c r="L62" s="13"/>
      <c r="M62" s="13"/>
      <c r="N62" s="13"/>
      <c r="O62" s="13"/>
      <c r="P62" s="13"/>
      <c r="Q62" s="13"/>
      <c r="R62" s="13"/>
      <c r="S62" s="13"/>
      <c r="T62" s="13"/>
      <c r="U62" s="13"/>
      <c r="V62" s="13"/>
      <c r="W62" s="13"/>
    </row>
    <row r="63" spans="3:23" ht="11.25" customHeight="1" x14ac:dyDescent="0.2">
      <c r="H63" s="13"/>
      <c r="I63" s="13"/>
      <c r="J63" s="13"/>
      <c r="K63" s="13"/>
      <c r="L63" s="13"/>
      <c r="M63" s="13"/>
      <c r="N63" s="13"/>
      <c r="O63" s="13"/>
      <c r="P63" s="13"/>
      <c r="Q63" s="13"/>
      <c r="R63" s="13"/>
      <c r="S63" s="13"/>
      <c r="T63" s="13"/>
      <c r="U63" s="13"/>
      <c r="V63" s="13"/>
      <c r="W63" s="13"/>
    </row>
    <row r="64" spans="3:23" ht="11.25" customHeight="1" x14ac:dyDescent="0.2">
      <c r="H64" s="13"/>
      <c r="I64" s="13"/>
      <c r="J64" s="13"/>
      <c r="K64" s="13"/>
      <c r="L64" s="13"/>
      <c r="M64" s="13"/>
      <c r="N64" s="13"/>
      <c r="O64" s="13"/>
      <c r="P64" s="13"/>
      <c r="Q64" s="13"/>
      <c r="R64" s="13"/>
      <c r="S64" s="13"/>
      <c r="T64" s="13"/>
      <c r="U64" s="13"/>
      <c r="V64" s="13"/>
      <c r="W64" s="13"/>
    </row>
    <row r="65" spans="8:23" ht="11.25" customHeight="1" x14ac:dyDescent="0.2">
      <c r="H65" s="13"/>
      <c r="I65" s="13"/>
      <c r="J65" s="13"/>
      <c r="K65" s="13"/>
      <c r="L65" s="13"/>
      <c r="M65" s="13"/>
      <c r="N65" s="13"/>
      <c r="O65" s="13"/>
      <c r="P65" s="13"/>
      <c r="Q65" s="13"/>
      <c r="R65" s="13"/>
      <c r="S65" s="13"/>
      <c r="T65" s="13"/>
      <c r="U65" s="13"/>
      <c r="V65" s="13"/>
      <c r="W65" s="13"/>
    </row>
    <row r="66" spans="8:23" ht="11.25" customHeight="1" x14ac:dyDescent="0.2">
      <c r="H66" s="13"/>
      <c r="I66" s="13"/>
      <c r="J66" s="13"/>
      <c r="K66" s="13"/>
      <c r="L66" s="13"/>
      <c r="M66" s="13"/>
      <c r="N66" s="13"/>
      <c r="O66" s="13"/>
      <c r="P66" s="13"/>
      <c r="Q66" s="13"/>
      <c r="R66" s="13"/>
      <c r="S66" s="13"/>
      <c r="T66" s="13"/>
      <c r="U66" s="13"/>
      <c r="V66" s="13"/>
      <c r="W66" s="13"/>
    </row>
    <row r="67" spans="8:23" ht="11.25" customHeight="1" x14ac:dyDescent="0.2">
      <c r="H67" s="13"/>
      <c r="I67" s="13"/>
      <c r="J67" s="13"/>
      <c r="K67" s="13"/>
      <c r="L67" s="13"/>
      <c r="M67" s="13"/>
      <c r="N67" s="13"/>
      <c r="O67" s="13"/>
      <c r="P67" s="13"/>
      <c r="Q67" s="13"/>
      <c r="R67" s="13"/>
      <c r="S67" s="13"/>
      <c r="T67" s="13"/>
      <c r="U67" s="13"/>
      <c r="V67" s="13"/>
      <c r="W67" s="13"/>
    </row>
    <row r="68" spans="8:23" ht="11.25" customHeight="1" x14ac:dyDescent="0.2">
      <c r="H68" s="13"/>
      <c r="I68" s="13"/>
      <c r="J68" s="13"/>
      <c r="K68" s="13"/>
      <c r="L68" s="13"/>
      <c r="M68" s="13"/>
      <c r="N68" s="13"/>
      <c r="O68" s="13"/>
      <c r="P68" s="13"/>
      <c r="Q68" s="13"/>
      <c r="R68" s="13"/>
      <c r="S68" s="13"/>
      <c r="T68" s="13"/>
      <c r="U68" s="13"/>
      <c r="V68" s="13"/>
      <c r="W68" s="13"/>
    </row>
    <row r="69" spans="8:23" ht="11.25" customHeight="1" x14ac:dyDescent="0.2">
      <c r="H69" s="13"/>
      <c r="I69" s="13"/>
      <c r="J69" s="13"/>
      <c r="K69" s="13"/>
      <c r="L69" s="13"/>
      <c r="M69" s="13"/>
      <c r="N69" s="13"/>
      <c r="O69" s="13"/>
      <c r="P69" s="13"/>
      <c r="Q69" s="13"/>
      <c r="R69" s="13"/>
      <c r="S69" s="13"/>
      <c r="T69" s="13"/>
      <c r="U69" s="13"/>
      <c r="V69" s="13"/>
      <c r="W69" s="13"/>
    </row>
    <row r="70" spans="8:23" ht="11.25" customHeight="1" x14ac:dyDescent="0.2">
      <c r="H70" s="13"/>
      <c r="I70" s="13"/>
      <c r="J70" s="13"/>
      <c r="K70" s="13"/>
      <c r="L70" s="13"/>
      <c r="M70" s="13"/>
      <c r="N70" s="13"/>
      <c r="O70" s="13"/>
      <c r="P70" s="13"/>
      <c r="Q70" s="13"/>
      <c r="R70" s="13"/>
      <c r="S70" s="13"/>
      <c r="T70" s="13"/>
      <c r="U70" s="13"/>
      <c r="V70" s="13"/>
      <c r="W70" s="13"/>
    </row>
    <row r="71" spans="8:23" ht="11.25" customHeight="1" x14ac:dyDescent="0.2">
      <c r="H71" s="13"/>
      <c r="I71" s="13"/>
      <c r="J71" s="13"/>
      <c r="K71" s="13"/>
      <c r="L71" s="13"/>
      <c r="M71" s="13"/>
      <c r="N71" s="13"/>
      <c r="O71" s="13"/>
      <c r="P71" s="13"/>
      <c r="Q71" s="13"/>
      <c r="R71" s="13"/>
      <c r="S71" s="13"/>
      <c r="T71" s="13"/>
      <c r="U71" s="13"/>
      <c r="V71" s="13"/>
      <c r="W71" s="13"/>
    </row>
    <row r="72" spans="8:23" ht="11.25" customHeight="1" x14ac:dyDescent="0.2">
      <c r="H72" s="13"/>
      <c r="I72" s="13"/>
      <c r="J72" s="13"/>
      <c r="K72" s="13"/>
      <c r="L72" s="13"/>
      <c r="M72" s="13"/>
      <c r="N72" s="13"/>
      <c r="O72" s="13"/>
      <c r="P72" s="13"/>
      <c r="Q72" s="13"/>
      <c r="R72" s="13"/>
      <c r="S72" s="13"/>
      <c r="T72" s="13"/>
      <c r="U72" s="13"/>
      <c r="V72" s="13"/>
      <c r="W72" s="13"/>
    </row>
    <row r="73" spans="8:23" ht="11.25" customHeight="1" x14ac:dyDescent="0.2">
      <c r="H73" s="13"/>
      <c r="I73" s="13"/>
      <c r="J73" s="13"/>
      <c r="K73" s="13"/>
      <c r="L73" s="13"/>
      <c r="M73" s="13"/>
      <c r="N73" s="13"/>
      <c r="O73" s="13"/>
      <c r="P73" s="13"/>
      <c r="Q73" s="13"/>
      <c r="R73" s="13"/>
      <c r="S73" s="13"/>
      <c r="T73" s="13"/>
      <c r="U73" s="13"/>
      <c r="V73" s="13"/>
      <c r="W73" s="13"/>
    </row>
    <row r="74" spans="8:23" ht="11.25" customHeight="1" x14ac:dyDescent="0.2">
      <c r="H74" s="13"/>
      <c r="I74" s="13"/>
      <c r="J74" s="13"/>
      <c r="K74" s="13"/>
      <c r="L74" s="13"/>
      <c r="M74" s="13"/>
      <c r="N74" s="13"/>
      <c r="O74" s="13"/>
      <c r="P74" s="13"/>
      <c r="Q74" s="13"/>
      <c r="R74" s="13"/>
      <c r="S74" s="13"/>
      <c r="T74" s="13"/>
      <c r="U74" s="13"/>
      <c r="V74" s="13"/>
      <c r="W74" s="13"/>
    </row>
    <row r="75" spans="8:23" ht="11.25" customHeight="1" x14ac:dyDescent="0.2">
      <c r="H75" s="13"/>
      <c r="I75" s="13"/>
      <c r="J75" s="13"/>
      <c r="K75" s="13"/>
      <c r="L75" s="13"/>
      <c r="M75" s="13"/>
      <c r="N75" s="13"/>
      <c r="O75" s="13"/>
      <c r="P75" s="13"/>
      <c r="Q75" s="13"/>
      <c r="R75" s="13"/>
      <c r="S75" s="13"/>
      <c r="T75" s="13"/>
      <c r="U75" s="13"/>
      <c r="V75" s="13"/>
      <c r="W75" s="13"/>
    </row>
    <row r="76" spans="8:23" ht="11.25" customHeight="1" x14ac:dyDescent="0.2">
      <c r="H76" s="13"/>
      <c r="I76" s="13"/>
      <c r="J76" s="13"/>
      <c r="K76" s="13"/>
      <c r="L76" s="13"/>
      <c r="M76" s="13"/>
      <c r="N76" s="13"/>
      <c r="O76" s="13"/>
      <c r="P76" s="13"/>
      <c r="Q76" s="13"/>
      <c r="R76" s="13"/>
      <c r="S76" s="13"/>
      <c r="T76" s="13"/>
      <c r="U76" s="13"/>
      <c r="V76" s="13"/>
      <c r="W76" s="13"/>
    </row>
    <row r="77" spans="8:23" ht="11.25" customHeight="1" x14ac:dyDescent="0.2">
      <c r="H77" s="13"/>
      <c r="I77" s="13"/>
      <c r="J77" s="13"/>
      <c r="K77" s="13"/>
      <c r="L77" s="13"/>
      <c r="M77" s="13"/>
      <c r="N77" s="13"/>
      <c r="O77" s="13"/>
      <c r="P77" s="13"/>
      <c r="Q77" s="13"/>
      <c r="R77" s="13"/>
      <c r="S77" s="13"/>
      <c r="T77" s="13"/>
      <c r="U77" s="13"/>
      <c r="V77" s="13"/>
      <c r="W77" s="13"/>
    </row>
    <row r="78" spans="8:23" ht="11.25" customHeight="1" x14ac:dyDescent="0.2">
      <c r="H78" s="13"/>
      <c r="I78" s="13"/>
      <c r="J78" s="13"/>
      <c r="K78" s="13"/>
      <c r="L78" s="13"/>
      <c r="M78" s="13"/>
      <c r="N78" s="13"/>
      <c r="O78" s="13"/>
      <c r="P78" s="13"/>
      <c r="Q78" s="13"/>
      <c r="R78" s="13"/>
      <c r="S78" s="13"/>
      <c r="T78" s="13"/>
      <c r="U78" s="13"/>
      <c r="V78" s="13"/>
      <c r="W78" s="13"/>
    </row>
    <row r="79" spans="8:23" ht="11.25" customHeight="1" x14ac:dyDescent="0.2">
      <c r="H79" s="13"/>
      <c r="I79" s="13"/>
      <c r="J79" s="13"/>
      <c r="K79" s="13"/>
      <c r="L79" s="13"/>
      <c r="M79" s="13"/>
      <c r="N79" s="13"/>
      <c r="O79" s="13"/>
      <c r="P79" s="13"/>
      <c r="Q79" s="13"/>
      <c r="R79" s="13"/>
      <c r="S79" s="13"/>
      <c r="T79" s="13"/>
      <c r="U79" s="13"/>
      <c r="V79" s="13"/>
      <c r="W79" s="13"/>
    </row>
    <row r="80" spans="8:23" ht="11.25" customHeight="1" x14ac:dyDescent="0.2">
      <c r="H80" s="13"/>
      <c r="I80" s="13"/>
      <c r="J80" s="13"/>
      <c r="K80" s="13"/>
      <c r="L80" s="13"/>
      <c r="M80" s="13"/>
      <c r="N80" s="13"/>
      <c r="O80" s="13"/>
      <c r="P80" s="13"/>
      <c r="Q80" s="13"/>
      <c r="R80" s="13"/>
      <c r="S80" s="13"/>
      <c r="T80" s="13"/>
      <c r="U80" s="13"/>
      <c r="V80" s="13"/>
      <c r="W80" s="13"/>
    </row>
    <row r="81" spans="8:23" ht="11.25" customHeight="1" x14ac:dyDescent="0.2">
      <c r="H81" s="13"/>
      <c r="I81" s="13"/>
      <c r="J81" s="13"/>
      <c r="K81" s="13"/>
      <c r="L81" s="13"/>
      <c r="M81" s="13"/>
      <c r="N81" s="13"/>
      <c r="O81" s="13"/>
      <c r="P81" s="13"/>
      <c r="Q81" s="13"/>
      <c r="R81" s="13"/>
      <c r="S81" s="13"/>
      <c r="T81" s="13"/>
      <c r="U81" s="13"/>
      <c r="V81" s="13"/>
      <c r="W81" s="13"/>
    </row>
    <row r="82" spans="8:23" ht="11.25" customHeight="1" x14ac:dyDescent="0.2">
      <c r="H82" s="13"/>
      <c r="I82" s="13"/>
      <c r="J82" s="13"/>
      <c r="K82" s="13"/>
      <c r="L82" s="13"/>
      <c r="M82" s="13"/>
      <c r="N82" s="13"/>
      <c r="O82" s="13"/>
      <c r="P82" s="13"/>
      <c r="Q82" s="13"/>
      <c r="R82" s="13"/>
      <c r="S82" s="13"/>
      <c r="T82" s="13"/>
      <c r="U82" s="13"/>
      <c r="V82" s="13"/>
      <c r="W82" s="13"/>
    </row>
    <row r="83" spans="8:23" ht="11.25" customHeight="1" x14ac:dyDescent="0.2">
      <c r="H83" s="13"/>
      <c r="I83" s="13"/>
      <c r="J83" s="13"/>
      <c r="K83" s="13"/>
      <c r="L83" s="13"/>
      <c r="M83" s="13"/>
      <c r="N83" s="13"/>
      <c r="O83" s="13"/>
      <c r="P83" s="13"/>
      <c r="Q83" s="13"/>
      <c r="R83" s="13"/>
      <c r="S83" s="13"/>
      <c r="T83" s="13"/>
      <c r="U83" s="13"/>
      <c r="V83" s="13"/>
      <c r="W83" s="13"/>
    </row>
    <row r="84" spans="8:23" ht="11.25" customHeight="1" x14ac:dyDescent="0.2">
      <c r="H84" s="13"/>
      <c r="I84" s="13"/>
      <c r="J84" s="13"/>
      <c r="K84" s="13"/>
      <c r="L84" s="13"/>
      <c r="M84" s="13"/>
      <c r="N84" s="13"/>
      <c r="O84" s="13"/>
      <c r="P84" s="13"/>
      <c r="Q84" s="13"/>
      <c r="R84" s="13"/>
      <c r="S84" s="13"/>
      <c r="T84" s="13"/>
      <c r="U84" s="13"/>
      <c r="V84" s="13"/>
      <c r="W84" s="13"/>
    </row>
    <row r="85" spans="8:23" ht="11.25" customHeight="1" x14ac:dyDescent="0.2">
      <c r="H85" s="13"/>
      <c r="I85" s="13"/>
      <c r="J85" s="13"/>
      <c r="K85" s="13"/>
      <c r="L85" s="13"/>
      <c r="M85" s="13"/>
      <c r="N85" s="13"/>
      <c r="O85" s="13"/>
      <c r="P85" s="13"/>
      <c r="Q85" s="13"/>
      <c r="R85" s="13"/>
      <c r="S85" s="13"/>
      <c r="T85" s="13"/>
      <c r="U85" s="13"/>
      <c r="V85" s="13"/>
      <c r="W85" s="13"/>
    </row>
    <row r="86" spans="8:23" ht="11.25" customHeight="1" x14ac:dyDescent="0.2">
      <c r="H86" s="13"/>
      <c r="I86" s="13"/>
      <c r="J86" s="13"/>
      <c r="K86" s="13"/>
      <c r="L86" s="13"/>
      <c r="M86" s="13"/>
      <c r="N86" s="13"/>
      <c r="O86" s="13"/>
      <c r="P86" s="13"/>
      <c r="Q86" s="13"/>
      <c r="R86" s="13"/>
      <c r="S86" s="13"/>
      <c r="T86" s="13"/>
      <c r="U86" s="13"/>
      <c r="V86" s="13"/>
      <c r="W86" s="13"/>
    </row>
    <row r="87" spans="8:23" ht="11.25" customHeight="1" x14ac:dyDescent="0.2">
      <c r="H87" s="13"/>
      <c r="I87" s="13"/>
      <c r="J87" s="13"/>
      <c r="K87" s="13"/>
      <c r="L87" s="13"/>
      <c r="M87" s="13"/>
      <c r="N87" s="13"/>
      <c r="O87" s="13"/>
      <c r="P87" s="13"/>
      <c r="Q87" s="13"/>
      <c r="R87" s="13"/>
      <c r="S87" s="13"/>
      <c r="T87" s="13"/>
      <c r="U87" s="13"/>
      <c r="V87" s="13"/>
      <c r="W87" s="13"/>
    </row>
    <row r="88" spans="8:23" ht="11.25" customHeight="1" x14ac:dyDescent="0.2">
      <c r="H88" s="13"/>
      <c r="I88" s="13"/>
      <c r="J88" s="13"/>
      <c r="K88" s="13"/>
      <c r="L88" s="13"/>
      <c r="M88" s="13"/>
      <c r="N88" s="13"/>
      <c r="O88" s="13"/>
      <c r="P88" s="13"/>
      <c r="Q88" s="13"/>
      <c r="R88" s="13"/>
      <c r="S88" s="13"/>
      <c r="T88" s="13"/>
      <c r="U88" s="13"/>
      <c r="V88" s="13"/>
      <c r="W88" s="13"/>
    </row>
    <row r="89" spans="8:23" ht="11.25" customHeight="1" x14ac:dyDescent="0.2">
      <c r="H89" s="13"/>
      <c r="I89" s="13"/>
      <c r="J89" s="13"/>
      <c r="K89" s="13"/>
      <c r="L89" s="13"/>
      <c r="M89" s="13"/>
      <c r="N89" s="13"/>
      <c r="O89" s="13"/>
      <c r="P89" s="13"/>
      <c r="Q89" s="13"/>
      <c r="R89" s="13"/>
      <c r="S89" s="13"/>
      <c r="T89" s="13"/>
      <c r="U89" s="13"/>
      <c r="V89" s="13"/>
      <c r="W89" s="13"/>
    </row>
    <row r="90" spans="8:23" ht="11.25" customHeight="1" x14ac:dyDescent="0.2">
      <c r="H90" s="13"/>
      <c r="I90" s="13"/>
      <c r="J90" s="13"/>
      <c r="K90" s="13"/>
      <c r="L90" s="13"/>
      <c r="M90" s="13"/>
      <c r="N90" s="13"/>
      <c r="O90" s="13"/>
      <c r="P90" s="13"/>
      <c r="Q90" s="13"/>
      <c r="R90" s="13"/>
      <c r="S90" s="13"/>
      <c r="T90" s="13"/>
      <c r="U90" s="13"/>
      <c r="V90" s="13"/>
      <c r="W90" s="13"/>
    </row>
    <row r="91" spans="8:23" ht="11.25" customHeight="1" x14ac:dyDescent="0.2">
      <c r="H91" s="13"/>
      <c r="I91" s="13"/>
      <c r="J91" s="13"/>
      <c r="K91" s="13"/>
      <c r="L91" s="13"/>
      <c r="M91" s="13"/>
      <c r="N91" s="13"/>
      <c r="O91" s="13"/>
      <c r="P91" s="13"/>
      <c r="Q91" s="13"/>
      <c r="R91" s="13"/>
      <c r="S91" s="13"/>
      <c r="T91" s="13"/>
      <c r="U91" s="13"/>
      <c r="V91" s="13"/>
      <c r="W91" s="13"/>
    </row>
    <row r="92" spans="8:23" ht="11.25" customHeight="1" x14ac:dyDescent="0.2">
      <c r="H92" s="13"/>
      <c r="I92" s="13"/>
      <c r="J92" s="13"/>
      <c r="K92" s="13"/>
      <c r="L92" s="13"/>
      <c r="M92" s="13"/>
      <c r="N92" s="13"/>
      <c r="O92" s="13"/>
      <c r="P92" s="13"/>
      <c r="Q92" s="13"/>
      <c r="R92" s="13"/>
      <c r="S92" s="13"/>
      <c r="T92" s="13"/>
      <c r="U92" s="13"/>
      <c r="V92" s="13"/>
      <c r="W92" s="13"/>
    </row>
    <row r="93" spans="8:23" ht="11.25" customHeight="1" x14ac:dyDescent="0.2">
      <c r="H93" s="13"/>
      <c r="I93" s="13"/>
      <c r="J93" s="13"/>
      <c r="K93" s="13"/>
      <c r="L93" s="13"/>
      <c r="M93" s="13"/>
      <c r="N93" s="13"/>
      <c r="O93" s="13"/>
      <c r="P93" s="13"/>
      <c r="Q93" s="13"/>
      <c r="R93" s="13"/>
      <c r="S93" s="13"/>
      <c r="T93" s="13"/>
      <c r="U93" s="13"/>
      <c r="V93" s="13"/>
      <c r="W93" s="13"/>
    </row>
    <row r="94" spans="8:23" ht="11.25" customHeight="1" x14ac:dyDescent="0.2">
      <c r="H94" s="13"/>
      <c r="I94" s="13"/>
      <c r="J94" s="13"/>
      <c r="K94" s="13"/>
      <c r="L94" s="13"/>
      <c r="M94" s="13"/>
      <c r="N94" s="13"/>
      <c r="O94" s="13"/>
      <c r="P94" s="13"/>
      <c r="Q94" s="13"/>
      <c r="R94" s="13"/>
      <c r="S94" s="13"/>
      <c r="T94" s="13"/>
      <c r="U94" s="13"/>
      <c r="V94" s="13"/>
      <c r="W94" s="13"/>
    </row>
    <row r="95" spans="8:23" ht="11.25" customHeight="1" x14ac:dyDescent="0.2">
      <c r="H95" s="13"/>
      <c r="I95" s="13"/>
      <c r="J95" s="13"/>
      <c r="K95" s="13"/>
      <c r="L95" s="13"/>
      <c r="M95" s="13"/>
      <c r="N95" s="13"/>
      <c r="O95" s="13"/>
      <c r="P95" s="13"/>
      <c r="Q95" s="13"/>
      <c r="R95" s="13"/>
      <c r="S95" s="13"/>
      <c r="T95" s="13"/>
      <c r="U95" s="13"/>
      <c r="V95" s="13"/>
      <c r="W95" s="13"/>
    </row>
    <row r="96" spans="8:23" ht="11.25" customHeight="1" x14ac:dyDescent="0.2">
      <c r="H96" s="13"/>
      <c r="I96" s="13"/>
      <c r="J96" s="13"/>
      <c r="K96" s="13"/>
      <c r="L96" s="13"/>
      <c r="M96" s="13"/>
      <c r="N96" s="13"/>
      <c r="O96" s="13"/>
      <c r="P96" s="13"/>
      <c r="Q96" s="13"/>
      <c r="R96" s="13"/>
      <c r="S96" s="13"/>
      <c r="T96" s="13"/>
      <c r="U96" s="13"/>
      <c r="V96" s="13"/>
      <c r="W96" s="13"/>
    </row>
    <row r="97" spans="8:23" ht="11.25" customHeight="1" x14ac:dyDescent="0.2">
      <c r="H97" s="13"/>
      <c r="I97" s="13"/>
      <c r="J97" s="13"/>
      <c r="K97" s="13"/>
      <c r="L97" s="13"/>
      <c r="M97" s="13"/>
      <c r="N97" s="13"/>
      <c r="O97" s="13"/>
      <c r="P97" s="13"/>
      <c r="Q97" s="13"/>
      <c r="R97" s="13"/>
      <c r="S97" s="13"/>
      <c r="T97" s="13"/>
      <c r="U97" s="13"/>
      <c r="V97" s="13"/>
      <c r="W97" s="13"/>
    </row>
    <row r="98" spans="8:23" ht="11.25" customHeight="1" x14ac:dyDescent="0.2">
      <c r="H98" s="13"/>
      <c r="I98" s="13"/>
      <c r="J98" s="13"/>
      <c r="K98" s="13"/>
      <c r="L98" s="13"/>
      <c r="M98" s="13"/>
      <c r="N98" s="13"/>
      <c r="O98" s="13"/>
      <c r="P98" s="13"/>
      <c r="Q98" s="13"/>
      <c r="R98" s="13"/>
      <c r="S98" s="13"/>
      <c r="T98" s="13"/>
      <c r="U98" s="13"/>
      <c r="V98" s="13"/>
      <c r="W98" s="13"/>
    </row>
    <row r="99" spans="8:23" ht="11.25" customHeight="1" x14ac:dyDescent="0.2">
      <c r="H99" s="13"/>
      <c r="I99" s="13"/>
      <c r="J99" s="13"/>
      <c r="K99" s="13"/>
      <c r="L99" s="13"/>
      <c r="M99" s="13"/>
      <c r="N99" s="13"/>
      <c r="O99" s="13"/>
      <c r="P99" s="13"/>
      <c r="Q99" s="13"/>
      <c r="R99" s="13"/>
      <c r="S99" s="13"/>
      <c r="T99" s="13"/>
      <c r="U99" s="13"/>
      <c r="V99" s="13"/>
      <c r="W99" s="13"/>
    </row>
    <row r="100" spans="8:23" ht="11.25" customHeight="1" x14ac:dyDescent="0.2">
      <c r="H100" s="13"/>
      <c r="I100" s="13"/>
      <c r="J100" s="13"/>
      <c r="K100" s="13"/>
      <c r="L100" s="13"/>
      <c r="M100" s="13"/>
      <c r="N100" s="13"/>
      <c r="O100" s="13"/>
      <c r="P100" s="13"/>
      <c r="Q100" s="13"/>
      <c r="R100" s="13"/>
      <c r="S100" s="13"/>
      <c r="T100" s="13"/>
      <c r="U100" s="13"/>
      <c r="V100" s="13"/>
      <c r="W100" s="13"/>
    </row>
    <row r="101" spans="8:23" ht="11.25" customHeight="1" x14ac:dyDescent="0.2">
      <c r="H101" s="13"/>
      <c r="I101" s="13"/>
      <c r="J101" s="13"/>
      <c r="K101" s="13"/>
      <c r="L101" s="13"/>
      <c r="M101" s="13"/>
      <c r="N101" s="13"/>
      <c r="O101" s="13"/>
      <c r="P101" s="13"/>
      <c r="Q101" s="13"/>
      <c r="R101" s="13"/>
      <c r="S101" s="13"/>
      <c r="T101" s="13"/>
      <c r="U101" s="13"/>
      <c r="V101" s="13"/>
      <c r="W101" s="13"/>
    </row>
    <row r="102" spans="8:23" ht="11.25" customHeight="1" x14ac:dyDescent="0.2">
      <c r="H102" s="13"/>
      <c r="I102" s="13"/>
      <c r="J102" s="13"/>
      <c r="K102" s="13"/>
      <c r="L102" s="13"/>
      <c r="M102" s="13"/>
      <c r="N102" s="13"/>
      <c r="O102" s="13"/>
      <c r="P102" s="13"/>
      <c r="Q102" s="13"/>
      <c r="R102" s="13"/>
      <c r="S102" s="13"/>
      <c r="T102" s="13"/>
      <c r="U102" s="13"/>
      <c r="V102" s="13"/>
      <c r="W102" s="13"/>
    </row>
    <row r="103" spans="8:23" ht="11.25" customHeight="1" x14ac:dyDescent="0.2">
      <c r="H103" s="13"/>
      <c r="I103" s="13"/>
      <c r="J103" s="13"/>
      <c r="K103" s="13"/>
      <c r="L103" s="13"/>
      <c r="M103" s="13"/>
      <c r="N103" s="13"/>
      <c r="O103" s="13"/>
      <c r="P103" s="13"/>
      <c r="Q103" s="13"/>
      <c r="R103" s="13"/>
      <c r="S103" s="13"/>
      <c r="T103" s="13"/>
      <c r="U103" s="13"/>
      <c r="V103" s="13"/>
      <c r="W103" s="13"/>
    </row>
    <row r="104" spans="8:23" ht="11.25" customHeight="1" x14ac:dyDescent="0.2">
      <c r="H104" s="13"/>
      <c r="I104" s="13"/>
      <c r="J104" s="13"/>
      <c r="K104" s="13"/>
      <c r="L104" s="13"/>
      <c r="M104" s="13"/>
      <c r="N104" s="13"/>
      <c r="O104" s="13"/>
      <c r="P104" s="13"/>
      <c r="Q104" s="13"/>
      <c r="R104" s="13"/>
      <c r="S104" s="13"/>
      <c r="T104" s="13"/>
      <c r="U104" s="13"/>
      <c r="V104" s="13"/>
      <c r="W104" s="13"/>
    </row>
    <row r="105" spans="8:23" ht="11.25" customHeight="1" x14ac:dyDescent="0.2">
      <c r="H105" s="13"/>
      <c r="I105" s="13"/>
      <c r="J105" s="13"/>
      <c r="K105" s="13"/>
      <c r="L105" s="13"/>
      <c r="M105" s="13"/>
      <c r="N105" s="13"/>
      <c r="O105" s="13"/>
      <c r="P105" s="13"/>
      <c r="Q105" s="13"/>
      <c r="R105" s="13"/>
      <c r="S105" s="13"/>
      <c r="T105" s="13"/>
      <c r="U105" s="13"/>
      <c r="V105" s="13"/>
      <c r="W105" s="13"/>
    </row>
    <row r="106" spans="8:23" ht="11.25" customHeight="1" x14ac:dyDescent="0.2">
      <c r="H106" s="13"/>
      <c r="I106" s="13"/>
      <c r="J106" s="13"/>
      <c r="K106" s="13"/>
      <c r="L106" s="13"/>
      <c r="M106" s="13"/>
      <c r="N106" s="13"/>
      <c r="O106" s="13"/>
      <c r="P106" s="13"/>
      <c r="Q106" s="13"/>
      <c r="R106" s="13"/>
      <c r="S106" s="13"/>
      <c r="T106" s="13"/>
      <c r="U106" s="13"/>
      <c r="V106" s="13"/>
      <c r="W106" s="13"/>
    </row>
    <row r="107" spans="8:23" ht="11.25" customHeight="1" x14ac:dyDescent="0.2">
      <c r="H107" s="13"/>
      <c r="I107" s="13"/>
      <c r="J107" s="13"/>
      <c r="K107" s="13"/>
      <c r="L107" s="13"/>
      <c r="M107" s="13"/>
      <c r="N107" s="13"/>
      <c r="O107" s="13"/>
      <c r="P107" s="13"/>
      <c r="Q107" s="13"/>
      <c r="R107" s="13"/>
      <c r="S107" s="13"/>
      <c r="T107" s="13"/>
      <c r="U107" s="13"/>
      <c r="V107" s="13"/>
      <c r="W107" s="13"/>
    </row>
    <row r="108" spans="8:23" ht="11.25" customHeight="1" x14ac:dyDescent="0.2">
      <c r="H108" s="13"/>
      <c r="I108" s="13"/>
      <c r="J108" s="13"/>
      <c r="K108" s="13"/>
      <c r="L108" s="13"/>
      <c r="M108" s="13"/>
      <c r="N108" s="13"/>
      <c r="O108" s="13"/>
      <c r="P108" s="13"/>
      <c r="Q108" s="13"/>
      <c r="R108" s="13"/>
      <c r="S108" s="13"/>
      <c r="T108" s="13"/>
      <c r="U108" s="13"/>
      <c r="V108" s="13"/>
      <c r="W108" s="13"/>
    </row>
    <row r="109" spans="8:23" ht="11.25" customHeight="1" x14ac:dyDescent="0.2">
      <c r="H109" s="13"/>
      <c r="I109" s="13"/>
      <c r="J109" s="13"/>
      <c r="K109" s="13"/>
      <c r="L109" s="13"/>
      <c r="M109" s="13"/>
      <c r="N109" s="13"/>
      <c r="O109" s="13"/>
      <c r="P109" s="13"/>
      <c r="Q109" s="13"/>
      <c r="R109" s="13"/>
      <c r="S109" s="13"/>
      <c r="T109" s="13"/>
      <c r="U109" s="13"/>
      <c r="V109" s="13"/>
      <c r="W109" s="13"/>
    </row>
    <row r="110" spans="8:23" ht="11.25" customHeight="1" x14ac:dyDescent="0.2">
      <c r="H110" s="13"/>
      <c r="I110" s="13"/>
      <c r="J110" s="13"/>
      <c r="K110" s="13"/>
      <c r="L110" s="13"/>
      <c r="M110" s="13"/>
      <c r="N110" s="13"/>
      <c r="O110" s="13"/>
      <c r="P110" s="13"/>
      <c r="Q110" s="13"/>
      <c r="R110" s="13"/>
      <c r="S110" s="13"/>
      <c r="T110" s="13"/>
      <c r="U110" s="13"/>
      <c r="V110" s="13"/>
      <c r="W110" s="13"/>
    </row>
    <row r="111" spans="8:23" ht="11.25" customHeight="1" x14ac:dyDescent="0.2">
      <c r="H111" s="13"/>
      <c r="I111" s="13"/>
      <c r="J111" s="13"/>
      <c r="K111" s="13"/>
      <c r="L111" s="13"/>
      <c r="M111" s="13"/>
      <c r="N111" s="13"/>
      <c r="O111" s="13"/>
      <c r="P111" s="13"/>
      <c r="Q111" s="13"/>
      <c r="R111" s="13"/>
      <c r="S111" s="13"/>
      <c r="T111" s="13"/>
      <c r="U111" s="13"/>
      <c r="V111" s="13"/>
      <c r="W111" s="13"/>
    </row>
    <row r="112" spans="8:23" ht="11.25" customHeight="1" x14ac:dyDescent="0.2">
      <c r="H112" s="13"/>
      <c r="I112" s="13"/>
      <c r="J112" s="13"/>
      <c r="K112" s="13"/>
      <c r="L112" s="13"/>
      <c r="M112" s="13"/>
      <c r="N112" s="13"/>
      <c r="O112" s="13"/>
      <c r="P112" s="13"/>
      <c r="Q112" s="13"/>
      <c r="R112" s="13"/>
      <c r="S112" s="13"/>
      <c r="T112" s="13"/>
      <c r="U112" s="13"/>
      <c r="V112" s="13"/>
      <c r="W112" s="13"/>
    </row>
    <row r="113" spans="8:23" ht="11.25" customHeight="1" x14ac:dyDescent="0.2">
      <c r="H113" s="13"/>
      <c r="I113" s="13"/>
      <c r="J113" s="13"/>
      <c r="K113" s="13"/>
      <c r="L113" s="13"/>
      <c r="M113" s="13"/>
      <c r="N113" s="13"/>
      <c r="O113" s="13"/>
      <c r="P113" s="13"/>
      <c r="Q113" s="13"/>
      <c r="R113" s="13"/>
      <c r="S113" s="13"/>
      <c r="T113" s="13"/>
      <c r="U113" s="13"/>
      <c r="V113" s="13"/>
      <c r="W113" s="13"/>
    </row>
    <row r="114" spans="8:23" ht="11.25" customHeight="1" x14ac:dyDescent="0.2">
      <c r="H114" s="13"/>
      <c r="I114" s="13"/>
      <c r="J114" s="13"/>
      <c r="K114" s="13"/>
      <c r="L114" s="13"/>
      <c r="M114" s="13"/>
      <c r="N114" s="13"/>
      <c r="O114" s="13"/>
      <c r="P114" s="13"/>
      <c r="Q114" s="13"/>
      <c r="R114" s="13"/>
      <c r="S114" s="13"/>
      <c r="T114" s="13"/>
      <c r="U114" s="13"/>
      <c r="V114" s="13"/>
      <c r="W114" s="13"/>
    </row>
    <row r="115" spans="8:23" ht="11.25" customHeight="1" x14ac:dyDescent="0.2">
      <c r="H115" s="13"/>
      <c r="I115" s="13"/>
      <c r="J115" s="13"/>
      <c r="K115" s="13"/>
      <c r="L115" s="13"/>
      <c r="M115" s="13"/>
      <c r="N115" s="13"/>
      <c r="O115" s="13"/>
      <c r="P115" s="13"/>
      <c r="Q115" s="13"/>
      <c r="R115" s="13"/>
      <c r="S115" s="13"/>
      <c r="T115" s="13"/>
      <c r="U115" s="13"/>
      <c r="V115" s="13"/>
      <c r="W115" s="13"/>
    </row>
    <row r="116" spans="8:23" ht="11.25" customHeight="1" x14ac:dyDescent="0.2">
      <c r="H116" s="13"/>
      <c r="I116" s="13"/>
      <c r="J116" s="13"/>
      <c r="K116" s="13"/>
      <c r="L116" s="13"/>
      <c r="M116" s="13"/>
      <c r="N116" s="13"/>
      <c r="O116" s="13"/>
      <c r="P116" s="13"/>
      <c r="Q116" s="13"/>
      <c r="R116" s="13"/>
      <c r="S116" s="13"/>
      <c r="T116" s="13"/>
      <c r="U116" s="13"/>
      <c r="V116" s="13"/>
      <c r="W116" s="13"/>
    </row>
    <row r="117" spans="8:23" ht="11.25" customHeight="1" x14ac:dyDescent="0.2">
      <c r="H117" s="13"/>
      <c r="I117" s="13"/>
      <c r="J117" s="13"/>
      <c r="K117" s="13"/>
      <c r="L117" s="13"/>
      <c r="M117" s="13"/>
      <c r="N117" s="13"/>
      <c r="O117" s="13"/>
      <c r="P117" s="13"/>
      <c r="Q117" s="13"/>
      <c r="R117" s="13"/>
      <c r="S117" s="13"/>
      <c r="T117" s="13"/>
      <c r="U117" s="13"/>
      <c r="V117" s="13"/>
      <c r="W117" s="13"/>
    </row>
    <row r="118" spans="8:23" ht="11.25" customHeight="1" x14ac:dyDescent="0.2">
      <c r="H118" s="13"/>
      <c r="I118" s="13"/>
      <c r="J118" s="13"/>
      <c r="K118" s="13"/>
      <c r="L118" s="13"/>
      <c r="M118" s="13"/>
      <c r="N118" s="13"/>
      <c r="O118" s="13"/>
      <c r="P118" s="13"/>
      <c r="Q118" s="13"/>
      <c r="R118" s="13"/>
      <c r="S118" s="13"/>
      <c r="T118" s="13"/>
      <c r="U118" s="13"/>
      <c r="V118" s="13"/>
      <c r="W118" s="13"/>
    </row>
    <row r="119" spans="8:23" ht="11.25" customHeight="1" x14ac:dyDescent="0.2">
      <c r="H119" s="13"/>
      <c r="I119" s="13"/>
      <c r="J119" s="13"/>
      <c r="K119" s="13"/>
      <c r="L119" s="13"/>
      <c r="M119" s="13"/>
      <c r="N119" s="13"/>
      <c r="O119" s="13"/>
      <c r="P119" s="13"/>
      <c r="Q119" s="13"/>
      <c r="R119" s="13"/>
      <c r="S119" s="13"/>
      <c r="T119" s="13"/>
      <c r="U119" s="13"/>
      <c r="V119" s="13"/>
      <c r="W119" s="13"/>
    </row>
    <row r="120" spans="8:23" ht="11.25" customHeight="1" x14ac:dyDescent="0.2">
      <c r="H120" s="13"/>
      <c r="I120" s="13"/>
      <c r="J120" s="13"/>
      <c r="K120" s="13"/>
      <c r="L120" s="13"/>
      <c r="M120" s="13"/>
      <c r="N120" s="13"/>
      <c r="O120" s="13"/>
      <c r="P120" s="13"/>
      <c r="Q120" s="13"/>
      <c r="R120" s="13"/>
      <c r="S120" s="13"/>
      <c r="T120" s="13"/>
      <c r="U120" s="13"/>
      <c r="V120" s="13"/>
      <c r="W120" s="13"/>
    </row>
    <row r="121" spans="8:23" ht="11.25" customHeight="1" x14ac:dyDescent="0.2">
      <c r="H121" s="13"/>
      <c r="I121" s="13"/>
      <c r="J121" s="13"/>
      <c r="K121" s="13"/>
      <c r="L121" s="13"/>
      <c r="M121" s="13"/>
      <c r="N121" s="13"/>
      <c r="O121" s="13"/>
      <c r="P121" s="13"/>
      <c r="Q121" s="13"/>
      <c r="R121" s="13"/>
      <c r="S121" s="13"/>
      <c r="T121" s="13"/>
      <c r="U121" s="13"/>
      <c r="V121" s="13"/>
      <c r="W121" s="13"/>
    </row>
    <row r="122" spans="8:23" ht="11.25" customHeight="1" x14ac:dyDescent="0.2">
      <c r="H122" s="13"/>
      <c r="I122" s="13"/>
      <c r="J122" s="13"/>
      <c r="K122" s="13"/>
      <c r="L122" s="13"/>
      <c r="M122" s="13"/>
      <c r="N122" s="13"/>
      <c r="O122" s="13"/>
      <c r="P122" s="13"/>
      <c r="Q122" s="13"/>
      <c r="R122" s="13"/>
      <c r="S122" s="13"/>
      <c r="T122" s="13"/>
      <c r="U122" s="13"/>
      <c r="V122" s="13"/>
      <c r="W122" s="13"/>
    </row>
    <row r="123" spans="8:23" ht="11.25" customHeight="1" x14ac:dyDescent="0.2">
      <c r="H123" s="13"/>
      <c r="I123" s="13"/>
      <c r="J123" s="13"/>
      <c r="K123" s="13"/>
      <c r="L123" s="13"/>
      <c r="M123" s="13"/>
      <c r="N123" s="13"/>
      <c r="O123" s="13"/>
      <c r="P123" s="13"/>
      <c r="Q123" s="13"/>
      <c r="R123" s="13"/>
      <c r="S123" s="13"/>
      <c r="T123" s="13"/>
      <c r="U123" s="13"/>
      <c r="V123" s="13"/>
      <c r="W123" s="13"/>
    </row>
    <row r="124" spans="8:23" ht="11.25" customHeight="1" x14ac:dyDescent="0.2">
      <c r="H124" s="13"/>
      <c r="I124" s="13"/>
      <c r="J124" s="13"/>
      <c r="K124" s="13"/>
      <c r="L124" s="13"/>
      <c r="M124" s="13"/>
      <c r="N124" s="13"/>
      <c r="O124" s="13"/>
      <c r="P124" s="13"/>
      <c r="Q124" s="13"/>
      <c r="R124" s="13"/>
      <c r="S124" s="13"/>
      <c r="T124" s="13"/>
      <c r="U124" s="13"/>
      <c r="V124" s="13"/>
      <c r="W124" s="13"/>
    </row>
    <row r="125" spans="8:23" ht="11.25" customHeight="1" x14ac:dyDescent="0.2">
      <c r="H125" s="13"/>
      <c r="I125" s="13"/>
      <c r="J125" s="13"/>
      <c r="K125" s="13"/>
      <c r="L125" s="13"/>
      <c r="M125" s="13"/>
      <c r="N125" s="13"/>
      <c r="O125" s="13"/>
      <c r="P125" s="13"/>
      <c r="Q125" s="13"/>
      <c r="R125" s="13"/>
      <c r="S125" s="13"/>
      <c r="T125" s="13"/>
      <c r="U125" s="13"/>
      <c r="V125" s="13"/>
      <c r="W125" s="13"/>
    </row>
    <row r="126" spans="8:23" ht="11.25" customHeight="1" x14ac:dyDescent="0.2">
      <c r="H126" s="13"/>
      <c r="I126" s="13"/>
      <c r="J126" s="13"/>
      <c r="K126" s="13"/>
      <c r="L126" s="13"/>
      <c r="M126" s="13"/>
      <c r="N126" s="13"/>
      <c r="O126" s="13"/>
      <c r="P126" s="13"/>
      <c r="Q126" s="13"/>
      <c r="R126" s="13"/>
      <c r="S126" s="13"/>
      <c r="T126" s="13"/>
      <c r="U126" s="13"/>
      <c r="V126" s="13"/>
      <c r="W126" s="13"/>
    </row>
    <row r="127" spans="8:23" ht="11.25" customHeight="1" x14ac:dyDescent="0.2">
      <c r="H127" s="13"/>
      <c r="I127" s="13"/>
      <c r="J127" s="13"/>
      <c r="K127" s="13"/>
      <c r="L127" s="13"/>
      <c r="M127" s="13"/>
      <c r="N127" s="13"/>
      <c r="O127" s="13"/>
      <c r="P127" s="13"/>
      <c r="Q127" s="13"/>
      <c r="R127" s="13"/>
      <c r="S127" s="13"/>
      <c r="T127" s="13"/>
      <c r="U127" s="13"/>
      <c r="V127" s="13"/>
      <c r="W127" s="13"/>
    </row>
    <row r="128" spans="8:23" ht="11.25" customHeight="1" x14ac:dyDescent="0.2">
      <c r="H128" s="13"/>
      <c r="I128" s="13"/>
      <c r="J128" s="13"/>
      <c r="K128" s="13"/>
      <c r="L128" s="13"/>
      <c r="M128" s="13"/>
      <c r="N128" s="13"/>
      <c r="O128" s="13"/>
      <c r="P128" s="13"/>
      <c r="Q128" s="13"/>
      <c r="R128" s="13"/>
      <c r="S128" s="13"/>
      <c r="T128" s="13"/>
      <c r="U128" s="13"/>
      <c r="V128" s="13"/>
      <c r="W128" s="13"/>
    </row>
    <row r="129" spans="8:23" ht="11.25" customHeight="1" x14ac:dyDescent="0.2">
      <c r="H129" s="13"/>
      <c r="I129" s="13"/>
      <c r="J129" s="13"/>
      <c r="K129" s="13"/>
      <c r="L129" s="13"/>
      <c r="M129" s="13"/>
      <c r="N129" s="13"/>
      <c r="O129" s="13"/>
      <c r="P129" s="13"/>
      <c r="Q129" s="13"/>
      <c r="R129" s="13"/>
      <c r="S129" s="13"/>
      <c r="T129" s="13"/>
      <c r="U129" s="13"/>
      <c r="V129" s="13"/>
      <c r="W129" s="13"/>
    </row>
    <row r="130" spans="8:23" ht="11.25" customHeight="1" x14ac:dyDescent="0.2">
      <c r="H130" s="13"/>
      <c r="I130" s="13"/>
      <c r="J130" s="13"/>
      <c r="K130" s="13"/>
      <c r="L130" s="13"/>
      <c r="M130" s="13"/>
      <c r="N130" s="13"/>
      <c r="O130" s="13"/>
      <c r="P130" s="13"/>
      <c r="Q130" s="13"/>
      <c r="R130" s="13"/>
      <c r="S130" s="13"/>
      <c r="T130" s="13"/>
      <c r="U130" s="13"/>
      <c r="V130" s="13"/>
      <c r="W130" s="13"/>
    </row>
    <row r="131" spans="8:23" ht="11.25" customHeight="1" x14ac:dyDescent="0.2">
      <c r="H131" s="13"/>
      <c r="I131" s="13"/>
      <c r="J131" s="13"/>
      <c r="K131" s="13"/>
      <c r="L131" s="13"/>
      <c r="M131" s="13"/>
      <c r="N131" s="13"/>
      <c r="O131" s="13"/>
      <c r="P131" s="13"/>
      <c r="Q131" s="13"/>
      <c r="R131" s="13"/>
      <c r="S131" s="13"/>
      <c r="T131" s="13"/>
      <c r="U131" s="13"/>
      <c r="V131" s="13"/>
      <c r="W131" s="13"/>
    </row>
    <row r="132" spans="8:23" ht="11.25" customHeight="1" x14ac:dyDescent="0.2">
      <c r="H132" s="13"/>
      <c r="I132" s="13"/>
      <c r="J132" s="13"/>
      <c r="K132" s="13"/>
      <c r="L132" s="13"/>
      <c r="M132" s="13"/>
      <c r="N132" s="13"/>
      <c r="O132" s="13"/>
      <c r="P132" s="13"/>
      <c r="Q132" s="13"/>
      <c r="R132" s="13"/>
      <c r="S132" s="13"/>
      <c r="T132" s="13"/>
      <c r="U132" s="13"/>
      <c r="V132" s="13"/>
      <c r="W132" s="13"/>
    </row>
    <row r="133" spans="8:23" ht="11.25" customHeight="1" x14ac:dyDescent="0.2">
      <c r="H133" s="13"/>
      <c r="I133" s="13"/>
      <c r="J133" s="13"/>
      <c r="K133" s="13"/>
      <c r="L133" s="13"/>
      <c r="M133" s="13"/>
      <c r="N133" s="13"/>
      <c r="O133" s="13"/>
      <c r="P133" s="13"/>
      <c r="Q133" s="13"/>
      <c r="R133" s="13"/>
      <c r="S133" s="13"/>
      <c r="T133" s="13"/>
      <c r="U133" s="13"/>
      <c r="V133" s="13"/>
      <c r="W133" s="13"/>
    </row>
    <row r="134" spans="8:23" ht="11.25" customHeight="1" x14ac:dyDescent="0.2">
      <c r="H134" s="13"/>
      <c r="I134" s="13"/>
      <c r="J134" s="13"/>
      <c r="K134" s="13"/>
      <c r="L134" s="13"/>
      <c r="M134" s="13"/>
      <c r="N134" s="13"/>
      <c r="O134" s="13"/>
      <c r="P134" s="13"/>
      <c r="Q134" s="13"/>
      <c r="R134" s="13"/>
      <c r="S134" s="13"/>
      <c r="T134" s="13"/>
      <c r="U134" s="13"/>
      <c r="V134" s="13"/>
      <c r="W134" s="13"/>
    </row>
    <row r="135" spans="8:23" ht="11.25" customHeight="1" x14ac:dyDescent="0.2">
      <c r="H135" s="13"/>
      <c r="I135" s="13"/>
      <c r="J135" s="13"/>
      <c r="K135" s="13"/>
      <c r="L135" s="13"/>
      <c r="M135" s="13"/>
      <c r="N135" s="13"/>
      <c r="O135" s="13"/>
      <c r="P135" s="13"/>
      <c r="Q135" s="13"/>
      <c r="R135" s="13"/>
      <c r="S135" s="13"/>
      <c r="T135" s="13"/>
      <c r="U135" s="13"/>
      <c r="V135" s="13"/>
      <c r="W135" s="13"/>
    </row>
    <row r="136" spans="8:23" ht="11.25" customHeight="1" x14ac:dyDescent="0.2">
      <c r="H136" s="13"/>
      <c r="I136" s="13"/>
      <c r="J136" s="13"/>
      <c r="K136" s="13"/>
      <c r="L136" s="13"/>
      <c r="M136" s="13"/>
      <c r="N136" s="13"/>
      <c r="O136" s="13"/>
      <c r="P136" s="13"/>
      <c r="Q136" s="13"/>
      <c r="R136" s="13"/>
      <c r="S136" s="13"/>
      <c r="T136" s="13"/>
      <c r="U136" s="13"/>
      <c r="V136" s="13"/>
      <c r="W136" s="13"/>
    </row>
    <row r="137" spans="8:23" ht="11.25" customHeight="1" x14ac:dyDescent="0.2">
      <c r="H137" s="13"/>
      <c r="I137" s="13"/>
      <c r="J137" s="13"/>
      <c r="K137" s="13"/>
      <c r="L137" s="13"/>
      <c r="M137" s="13"/>
      <c r="N137" s="13"/>
      <c r="O137" s="13"/>
      <c r="P137" s="13"/>
      <c r="Q137" s="13"/>
      <c r="R137" s="13"/>
      <c r="S137" s="13"/>
      <c r="T137" s="13"/>
      <c r="U137" s="13"/>
      <c r="V137" s="13"/>
      <c r="W137" s="13"/>
    </row>
    <row r="138" spans="8:23" ht="11.25" customHeight="1" x14ac:dyDescent="0.2">
      <c r="H138" s="13"/>
      <c r="I138" s="13"/>
      <c r="J138" s="13"/>
      <c r="K138" s="13"/>
      <c r="L138" s="13"/>
      <c r="M138" s="13"/>
      <c r="N138" s="13"/>
      <c r="O138" s="13"/>
      <c r="P138" s="13"/>
      <c r="Q138" s="13"/>
      <c r="R138" s="13"/>
      <c r="S138" s="13"/>
      <c r="T138" s="13"/>
      <c r="U138" s="13"/>
      <c r="V138" s="13"/>
      <c r="W138" s="13"/>
    </row>
    <row r="139" spans="8:23" ht="11.25" customHeight="1" x14ac:dyDescent="0.2">
      <c r="H139" s="13"/>
      <c r="I139" s="13"/>
      <c r="J139" s="13"/>
      <c r="K139" s="13"/>
      <c r="L139" s="13"/>
      <c r="M139" s="13"/>
      <c r="N139" s="13"/>
      <c r="O139" s="13"/>
      <c r="P139" s="13"/>
      <c r="Q139" s="13"/>
      <c r="R139" s="13"/>
      <c r="S139" s="13"/>
      <c r="T139" s="13"/>
      <c r="U139" s="13"/>
      <c r="V139" s="13"/>
      <c r="W139" s="13"/>
    </row>
    <row r="140" spans="8:23" ht="11.25" customHeight="1" x14ac:dyDescent="0.2">
      <c r="H140" s="13"/>
      <c r="I140" s="13"/>
      <c r="J140" s="13"/>
      <c r="K140" s="13"/>
      <c r="L140" s="13"/>
      <c r="M140" s="13"/>
      <c r="N140" s="13"/>
      <c r="O140" s="13"/>
      <c r="P140" s="13"/>
      <c r="Q140" s="13"/>
      <c r="R140" s="13"/>
      <c r="S140" s="13"/>
      <c r="T140" s="13"/>
      <c r="U140" s="13"/>
      <c r="V140" s="13"/>
      <c r="W140" s="13"/>
    </row>
    <row r="141" spans="8:23" ht="11.25" customHeight="1" x14ac:dyDescent="0.2">
      <c r="H141" s="13"/>
      <c r="I141" s="13"/>
      <c r="J141" s="13"/>
      <c r="K141" s="13"/>
      <c r="L141" s="13"/>
      <c r="M141" s="13"/>
      <c r="N141" s="13"/>
      <c r="O141" s="13"/>
      <c r="P141" s="13"/>
      <c r="Q141" s="13"/>
      <c r="R141" s="13"/>
      <c r="S141" s="13"/>
      <c r="T141" s="13"/>
      <c r="U141" s="13"/>
      <c r="V141" s="13"/>
      <c r="W141" s="13"/>
    </row>
    <row r="142" spans="8:23" ht="11.25" customHeight="1" x14ac:dyDescent="0.2">
      <c r="H142" s="13"/>
      <c r="I142" s="13"/>
      <c r="J142" s="13"/>
      <c r="K142" s="13"/>
      <c r="L142" s="13"/>
      <c r="M142" s="13"/>
      <c r="N142" s="13"/>
      <c r="O142" s="13"/>
      <c r="P142" s="13"/>
      <c r="Q142" s="13"/>
      <c r="R142" s="13"/>
      <c r="S142" s="13"/>
      <c r="T142" s="13"/>
      <c r="U142" s="13"/>
      <c r="V142" s="13"/>
      <c r="W142" s="13"/>
    </row>
    <row r="143" spans="8:23" ht="11.25" customHeight="1" x14ac:dyDescent="0.2">
      <c r="H143" s="13"/>
      <c r="I143" s="13"/>
      <c r="J143" s="13"/>
      <c r="K143" s="13"/>
      <c r="L143" s="13"/>
      <c r="M143" s="13"/>
      <c r="N143" s="13"/>
      <c r="O143" s="13"/>
      <c r="P143" s="13"/>
      <c r="Q143" s="13"/>
      <c r="R143" s="13"/>
      <c r="S143" s="13"/>
      <c r="T143" s="13"/>
      <c r="U143" s="13"/>
      <c r="V143" s="13"/>
      <c r="W143" s="13"/>
    </row>
    <row r="144" spans="8:23" ht="11.25" customHeight="1" x14ac:dyDescent="0.2">
      <c r="H144" s="13"/>
      <c r="I144" s="13"/>
      <c r="J144" s="13"/>
      <c r="K144" s="13"/>
      <c r="L144" s="13"/>
      <c r="M144" s="13"/>
      <c r="N144" s="13"/>
      <c r="O144" s="13"/>
      <c r="P144" s="13"/>
      <c r="Q144" s="13"/>
      <c r="R144" s="13"/>
      <c r="S144" s="13"/>
      <c r="T144" s="13"/>
      <c r="U144" s="13"/>
      <c r="V144" s="13"/>
      <c r="W144" s="13"/>
    </row>
    <row r="145" spans="8:23" ht="11.25" customHeight="1" x14ac:dyDescent="0.2">
      <c r="H145" s="13"/>
      <c r="I145" s="13"/>
      <c r="J145" s="13"/>
      <c r="K145" s="13"/>
      <c r="L145" s="13"/>
      <c r="M145" s="13"/>
      <c r="N145" s="13"/>
      <c r="O145" s="13"/>
      <c r="P145" s="13"/>
      <c r="Q145" s="13"/>
      <c r="R145" s="13"/>
      <c r="S145" s="13"/>
      <c r="T145" s="13"/>
      <c r="U145" s="13"/>
      <c r="V145" s="13"/>
      <c r="W145" s="13"/>
    </row>
    <row r="146" spans="8:23" ht="11.25" customHeight="1" x14ac:dyDescent="0.2">
      <c r="H146" s="13"/>
      <c r="I146" s="13"/>
      <c r="J146" s="13"/>
      <c r="K146" s="13"/>
      <c r="L146" s="13"/>
      <c r="M146" s="13"/>
      <c r="N146" s="13"/>
      <c r="O146" s="13"/>
      <c r="P146" s="13"/>
      <c r="Q146" s="13"/>
      <c r="R146" s="13"/>
      <c r="S146" s="13"/>
      <c r="T146" s="13"/>
      <c r="U146" s="13"/>
      <c r="V146" s="13"/>
      <c r="W146" s="13"/>
    </row>
    <row r="147" spans="8:23" ht="11.25" customHeight="1" x14ac:dyDescent="0.2">
      <c r="H147" s="13"/>
      <c r="I147" s="13"/>
      <c r="J147" s="13"/>
      <c r="K147" s="13"/>
      <c r="L147" s="13"/>
      <c r="M147" s="13"/>
      <c r="N147" s="13"/>
      <c r="O147" s="13"/>
      <c r="P147" s="13"/>
      <c r="Q147" s="13"/>
      <c r="R147" s="13"/>
      <c r="S147" s="13"/>
      <c r="T147" s="13"/>
      <c r="U147" s="13"/>
      <c r="V147" s="13"/>
      <c r="W147" s="13"/>
    </row>
    <row r="148" spans="8:23" ht="11.25" customHeight="1" x14ac:dyDescent="0.2">
      <c r="H148" s="13"/>
      <c r="I148" s="13"/>
      <c r="J148" s="13"/>
      <c r="K148" s="13"/>
      <c r="L148" s="13"/>
      <c r="M148" s="13"/>
      <c r="N148" s="13"/>
      <c r="O148" s="13"/>
      <c r="P148" s="13"/>
      <c r="Q148" s="13"/>
      <c r="R148" s="13"/>
      <c r="S148" s="13"/>
      <c r="T148" s="13"/>
      <c r="U148" s="13"/>
      <c r="V148" s="13"/>
      <c r="W148" s="13"/>
    </row>
    <row r="149" spans="8:23" ht="11.25" customHeight="1" x14ac:dyDescent="0.2">
      <c r="H149" s="13"/>
      <c r="I149" s="13"/>
      <c r="J149" s="13"/>
      <c r="K149" s="13"/>
      <c r="L149" s="13"/>
      <c r="M149" s="13"/>
      <c r="N149" s="13"/>
      <c r="O149" s="13"/>
      <c r="P149" s="13"/>
      <c r="Q149" s="13"/>
      <c r="R149" s="13"/>
      <c r="S149" s="13"/>
      <c r="T149" s="13"/>
      <c r="U149" s="13"/>
      <c r="V149" s="13"/>
      <c r="W149" s="13"/>
    </row>
    <row r="150" spans="8:23" ht="11.25" customHeight="1" x14ac:dyDescent="0.2">
      <c r="H150" s="13"/>
      <c r="I150" s="13"/>
      <c r="J150" s="13"/>
      <c r="K150" s="13"/>
      <c r="L150" s="13"/>
      <c r="M150" s="13"/>
      <c r="N150" s="13"/>
      <c r="O150" s="13"/>
      <c r="P150" s="13"/>
      <c r="Q150" s="13"/>
      <c r="R150" s="13"/>
      <c r="S150" s="13"/>
      <c r="T150" s="13"/>
      <c r="U150" s="13"/>
      <c r="V150" s="13"/>
      <c r="W150" s="13"/>
    </row>
    <row r="151" spans="8:23" ht="11.25" customHeight="1" x14ac:dyDescent="0.2">
      <c r="H151" s="13"/>
      <c r="I151" s="13"/>
      <c r="J151" s="13"/>
      <c r="K151" s="13"/>
      <c r="L151" s="13"/>
      <c r="M151" s="13"/>
      <c r="N151" s="13"/>
      <c r="O151" s="13"/>
      <c r="P151" s="13"/>
      <c r="Q151" s="13"/>
      <c r="R151" s="13"/>
      <c r="S151" s="13"/>
      <c r="T151" s="13"/>
      <c r="U151" s="13"/>
      <c r="V151" s="13"/>
      <c r="W151" s="13"/>
    </row>
    <row r="152" spans="8:23" ht="11.25" customHeight="1" x14ac:dyDescent="0.2">
      <c r="H152" s="13"/>
      <c r="I152" s="13"/>
      <c r="J152" s="13"/>
      <c r="K152" s="13"/>
      <c r="L152" s="13"/>
      <c r="M152" s="13"/>
      <c r="N152" s="13"/>
      <c r="O152" s="13"/>
      <c r="P152" s="13"/>
      <c r="Q152" s="13"/>
      <c r="R152" s="13"/>
      <c r="S152" s="13"/>
      <c r="T152" s="13"/>
      <c r="U152" s="13"/>
      <c r="V152" s="13"/>
      <c r="W152" s="13"/>
    </row>
    <row r="153" spans="8:23" ht="11.25" customHeight="1" x14ac:dyDescent="0.2">
      <c r="H153" s="13"/>
      <c r="I153" s="13"/>
      <c r="J153" s="13"/>
      <c r="K153" s="13"/>
      <c r="L153" s="13"/>
      <c r="M153" s="13"/>
      <c r="N153" s="13"/>
      <c r="O153" s="13"/>
      <c r="P153" s="13"/>
      <c r="Q153" s="13"/>
      <c r="R153" s="13"/>
      <c r="S153" s="13"/>
      <c r="T153" s="13"/>
      <c r="U153" s="13"/>
      <c r="V153" s="13"/>
      <c r="W153" s="13"/>
    </row>
    <row r="154" spans="8:23" ht="11.25" customHeight="1" x14ac:dyDescent="0.2">
      <c r="H154" s="13"/>
      <c r="I154" s="13"/>
      <c r="J154" s="13"/>
      <c r="K154" s="13"/>
      <c r="L154" s="13"/>
      <c r="M154" s="13"/>
      <c r="N154" s="13"/>
      <c r="O154" s="13"/>
      <c r="P154" s="13"/>
      <c r="Q154" s="13"/>
      <c r="R154" s="13"/>
      <c r="S154" s="13"/>
      <c r="T154" s="13"/>
      <c r="U154" s="13"/>
      <c r="V154" s="13"/>
      <c r="W154" s="13"/>
    </row>
    <row r="155" spans="8:23" ht="11.25" customHeight="1" x14ac:dyDescent="0.2">
      <c r="H155" s="13"/>
      <c r="I155" s="13"/>
      <c r="J155" s="13"/>
      <c r="K155" s="13"/>
      <c r="L155" s="13"/>
      <c r="M155" s="13"/>
      <c r="N155" s="13"/>
      <c r="O155" s="13"/>
      <c r="P155" s="13"/>
      <c r="Q155" s="13"/>
      <c r="R155" s="13"/>
      <c r="S155" s="13"/>
      <c r="T155" s="13"/>
      <c r="U155" s="13"/>
      <c r="V155" s="13"/>
      <c r="W155" s="13"/>
    </row>
    <row r="156" spans="8:23" ht="11.25" customHeight="1" x14ac:dyDescent="0.2">
      <c r="H156" s="13"/>
      <c r="I156" s="13"/>
      <c r="J156" s="13"/>
      <c r="K156" s="13"/>
      <c r="L156" s="13"/>
      <c r="M156" s="13"/>
      <c r="N156" s="13"/>
      <c r="O156" s="13"/>
      <c r="P156" s="13"/>
      <c r="Q156" s="13"/>
      <c r="R156" s="13"/>
      <c r="S156" s="13"/>
      <c r="T156" s="13"/>
      <c r="U156" s="13"/>
      <c r="V156" s="13"/>
      <c r="W156" s="13"/>
    </row>
  </sheetData>
  <pageMargins left="0.17" right="0.17" top="0.17" bottom="0.25" header="0" footer="0"/>
  <pageSetup scale="6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W173"/>
  <sheetViews>
    <sheetView view="pageBreakPreview" topLeftCell="A70" zoomScaleNormal="100" zoomScaleSheetLayoutView="100" zoomScalePageLayoutView="40" workbookViewId="0">
      <selection activeCell="A102" sqref="A102"/>
    </sheetView>
  </sheetViews>
  <sheetFormatPr defaultColWidth="0" defaultRowHeight="12" customHeight="1" x14ac:dyDescent="0.2"/>
  <cols>
    <col min="1" max="1" width="28.6640625" style="78" customWidth="1"/>
    <col min="2" max="2" width="21.33203125" style="78" customWidth="1"/>
    <col min="3" max="3" width="3" style="78" customWidth="1"/>
    <col min="4" max="7" width="8.6640625" style="2" customWidth="1"/>
    <col min="8" max="8" width="10.1640625" style="2" customWidth="1"/>
    <col min="9" max="9" width="9.33203125" style="109" customWidth="1"/>
    <col min="10" max="10" width="9.33203125" style="77" customWidth="1"/>
    <col min="11" max="12" width="9.33203125" style="109" customWidth="1"/>
    <col min="13" max="13" width="1.33203125" style="109" customWidth="1"/>
    <col min="14" max="15" width="9.33203125" style="109" customWidth="1"/>
    <col min="16" max="16" width="3" style="2" customWidth="1"/>
    <col min="17" max="17" width="22.6640625" style="2" customWidth="1"/>
    <col min="18" max="18" width="18.6640625" style="2" customWidth="1"/>
    <col min="19" max="19" width="7.1640625" style="2" customWidth="1"/>
    <col min="20" max="20" width="3.1640625" style="58" customWidth="1"/>
    <col min="21" max="21" width="3.1640625" style="109" customWidth="1"/>
    <col min="22" max="28" width="5.83203125" style="109" customWidth="1"/>
    <col min="29" max="29" width="5.83203125" style="3" customWidth="1"/>
    <col min="30" max="30" width="3.5" style="3" customWidth="1"/>
    <col min="31" max="49" width="0" style="3" hidden="1" customWidth="1"/>
    <col min="50" max="16384" width="9.33203125" style="3" hidden="1"/>
  </cols>
  <sheetData>
    <row r="1" spans="1:29" ht="30" customHeight="1" x14ac:dyDescent="0.2">
      <c r="A1" s="131"/>
      <c r="B1" s="131"/>
      <c r="C1" s="131"/>
      <c r="D1" s="46"/>
      <c r="E1" s="46"/>
      <c r="F1" s="46"/>
      <c r="G1" s="46"/>
      <c r="H1" s="46"/>
      <c r="I1" s="46"/>
      <c r="J1" s="74"/>
      <c r="K1" s="46"/>
      <c r="L1" s="46"/>
      <c r="M1" s="46"/>
      <c r="N1" s="46"/>
      <c r="O1" s="46"/>
      <c r="P1" s="46"/>
      <c r="Q1" s="46"/>
      <c r="R1" s="46"/>
      <c r="S1" s="46"/>
      <c r="T1" s="256"/>
      <c r="U1" s="46"/>
      <c r="V1" s="46"/>
      <c r="W1" s="46"/>
      <c r="X1" s="46"/>
      <c r="Y1" s="46"/>
      <c r="Z1" s="46"/>
      <c r="AA1" s="46"/>
      <c r="AB1" s="46"/>
    </row>
    <row r="2" spans="1:29" ht="10.5" customHeight="1" x14ac:dyDescent="0.2">
      <c r="A2" s="78" t="s">
        <v>346</v>
      </c>
      <c r="I2" s="2"/>
      <c r="J2" s="52"/>
      <c r="K2" s="2"/>
      <c r="L2" s="2"/>
      <c r="M2" s="2"/>
      <c r="N2" s="2"/>
      <c r="O2" s="2"/>
      <c r="U2" s="2"/>
      <c r="V2" s="2"/>
      <c r="W2" s="2"/>
      <c r="X2" s="2"/>
      <c r="Y2" s="2"/>
      <c r="Z2" s="2"/>
      <c r="AA2" s="2"/>
      <c r="AB2" s="2"/>
    </row>
    <row r="3" spans="1:29" ht="12.75" customHeight="1" x14ac:dyDescent="0.2">
      <c r="A3" s="156" t="s">
        <v>237</v>
      </c>
      <c r="I3" s="2"/>
      <c r="J3" s="52"/>
      <c r="K3" s="2"/>
      <c r="L3" s="2"/>
      <c r="M3" s="2"/>
      <c r="N3" s="2"/>
      <c r="O3" s="2"/>
      <c r="U3" s="2"/>
      <c r="V3" s="2"/>
      <c r="W3" s="2"/>
      <c r="X3" s="2"/>
      <c r="Y3" s="2"/>
      <c r="Z3" s="2"/>
      <c r="AA3" s="2"/>
      <c r="AB3" s="2"/>
    </row>
    <row r="4" spans="1:29" ht="12.75" customHeight="1" x14ac:dyDescent="0.2">
      <c r="A4" s="156" t="s">
        <v>585</v>
      </c>
      <c r="I4" s="2"/>
      <c r="J4" s="52"/>
      <c r="K4" s="2"/>
      <c r="L4" s="2"/>
      <c r="M4" s="2"/>
      <c r="N4" s="2"/>
      <c r="O4" s="2"/>
      <c r="U4" s="2"/>
      <c r="V4" s="2"/>
      <c r="W4" s="2"/>
      <c r="X4" s="2"/>
      <c r="Y4" s="2"/>
      <c r="Z4" s="2"/>
      <c r="AA4" s="2"/>
      <c r="AB4" s="2"/>
    </row>
    <row r="5" spans="1:29" ht="10.5" customHeight="1" x14ac:dyDescent="0.2">
      <c r="A5" s="148" t="s">
        <v>166</v>
      </c>
      <c r="I5" s="2"/>
      <c r="J5" s="52"/>
      <c r="K5" s="2"/>
      <c r="L5" s="2"/>
      <c r="M5" s="2"/>
      <c r="N5" s="2"/>
      <c r="O5" s="2"/>
      <c r="U5" s="2"/>
      <c r="V5" s="2"/>
      <c r="W5" s="2"/>
      <c r="X5" s="2"/>
      <c r="Y5" s="2"/>
      <c r="Z5" s="2"/>
      <c r="AA5" s="2"/>
      <c r="AB5" s="2"/>
    </row>
    <row r="6" spans="1:29" ht="10.5" customHeight="1" x14ac:dyDescent="0.2">
      <c r="A6" s="148" t="s">
        <v>586</v>
      </c>
      <c r="I6" s="2"/>
      <c r="J6" s="52"/>
      <c r="K6" s="2"/>
      <c r="L6" s="2"/>
      <c r="M6" s="2"/>
      <c r="N6" s="2"/>
      <c r="O6" s="2"/>
      <c r="U6" s="2"/>
      <c r="V6" s="2"/>
      <c r="W6" s="2"/>
      <c r="X6" s="2"/>
      <c r="Y6" s="2"/>
      <c r="Z6" s="2"/>
      <c r="AA6" s="2"/>
      <c r="AB6" s="2"/>
    </row>
    <row r="7" spans="1:29" ht="6" customHeight="1" x14ac:dyDescent="0.2">
      <c r="A7" s="75"/>
      <c r="B7" s="75"/>
      <c r="C7" s="75"/>
      <c r="D7" s="67"/>
      <c r="E7" s="67"/>
      <c r="F7" s="67"/>
      <c r="G7" s="67"/>
      <c r="H7" s="66"/>
      <c r="I7" s="67"/>
      <c r="J7" s="75"/>
      <c r="K7" s="67"/>
      <c r="L7" s="67"/>
      <c r="M7" s="67"/>
      <c r="N7" s="67"/>
      <c r="O7" s="67"/>
      <c r="P7" s="67"/>
      <c r="Q7" s="67"/>
      <c r="R7" s="67"/>
      <c r="S7" s="67"/>
      <c r="T7" s="257"/>
      <c r="U7" s="2"/>
      <c r="V7" s="2"/>
      <c r="W7" s="2"/>
      <c r="X7" s="2"/>
      <c r="Y7" s="2"/>
      <c r="Z7" s="2"/>
      <c r="AA7" s="2"/>
      <c r="AB7" s="2"/>
    </row>
    <row r="8" spans="1:29" ht="11.25" customHeight="1" x14ac:dyDescent="0.2">
      <c r="A8" s="129"/>
      <c r="B8" s="129"/>
      <c r="C8" s="129"/>
      <c r="D8" s="50"/>
      <c r="E8" s="50"/>
      <c r="F8" s="50"/>
      <c r="G8" s="50"/>
      <c r="H8" s="50"/>
      <c r="I8" s="295">
        <v>2024</v>
      </c>
      <c r="J8" s="295"/>
      <c r="K8" s="295"/>
      <c r="L8" s="295"/>
      <c r="M8" s="330"/>
      <c r="N8" s="295">
        <v>2025</v>
      </c>
      <c r="O8" s="295"/>
      <c r="P8" s="146"/>
      <c r="Q8" s="322"/>
      <c r="R8" s="146"/>
      <c r="S8" s="322"/>
      <c r="T8" s="323"/>
      <c r="U8" s="2"/>
      <c r="V8" s="2"/>
      <c r="W8" s="2"/>
      <c r="X8" s="2"/>
      <c r="Y8" s="2"/>
      <c r="Z8" s="2"/>
      <c r="AA8" s="2"/>
      <c r="AB8" s="2"/>
    </row>
    <row r="9" spans="1:29" ht="11.25" customHeight="1" x14ac:dyDescent="0.2">
      <c r="D9" s="2">
        <v>2020</v>
      </c>
      <c r="E9" s="2">
        <v>2021</v>
      </c>
      <c r="F9" s="2">
        <v>2022</v>
      </c>
      <c r="G9" s="2">
        <v>2023</v>
      </c>
      <c r="H9" s="2">
        <v>2024</v>
      </c>
      <c r="I9" s="306" t="s">
        <v>50</v>
      </c>
      <c r="J9" s="306" t="s">
        <v>51</v>
      </c>
      <c r="K9" s="306" t="s">
        <v>52</v>
      </c>
      <c r="L9" s="306" t="s">
        <v>53</v>
      </c>
      <c r="M9" s="331"/>
      <c r="N9" s="306" t="s">
        <v>50</v>
      </c>
      <c r="O9" s="306" t="s">
        <v>51</v>
      </c>
      <c r="P9" s="131"/>
      <c r="Q9" s="219"/>
      <c r="R9" s="131"/>
      <c r="S9" s="219"/>
      <c r="U9" s="2"/>
      <c r="V9" s="2"/>
      <c r="W9" s="2"/>
      <c r="X9" s="2"/>
      <c r="Y9" s="2"/>
      <c r="Z9" s="2"/>
      <c r="AA9" s="2"/>
      <c r="AB9" s="2"/>
    </row>
    <row r="10" spans="1:29" ht="11.25" customHeight="1" x14ac:dyDescent="0.2">
      <c r="A10" s="119"/>
      <c r="B10" s="119"/>
      <c r="C10" s="119"/>
      <c r="D10" s="5"/>
      <c r="E10" s="5"/>
      <c r="F10" s="5"/>
      <c r="G10" s="5"/>
      <c r="H10" s="5"/>
      <c r="I10" s="307" t="s">
        <v>389</v>
      </c>
      <c r="J10" s="307" t="s">
        <v>390</v>
      </c>
      <c r="K10" s="307" t="s">
        <v>391</v>
      </c>
      <c r="L10" s="307" t="s">
        <v>392</v>
      </c>
      <c r="M10" s="307"/>
      <c r="N10" s="307" t="s">
        <v>389</v>
      </c>
      <c r="O10" s="307" t="s">
        <v>390</v>
      </c>
      <c r="P10" s="64"/>
      <c r="Q10" s="193"/>
      <c r="R10" s="64"/>
      <c r="S10" s="193"/>
      <c r="T10" s="324"/>
      <c r="U10" s="2"/>
      <c r="V10" s="2"/>
      <c r="W10" s="2"/>
      <c r="X10" s="2"/>
      <c r="Y10" s="2"/>
      <c r="Z10" s="2"/>
      <c r="AA10" s="2"/>
      <c r="AB10" s="2"/>
    </row>
    <row r="11" spans="1:29" ht="11.25" customHeight="1" x14ac:dyDescent="0.2">
      <c r="I11" s="162"/>
      <c r="J11" s="197"/>
      <c r="K11" s="162"/>
      <c r="L11" s="162"/>
      <c r="M11" s="162"/>
      <c r="N11" s="162"/>
      <c r="O11" s="162"/>
      <c r="U11" s="2"/>
      <c r="V11" s="2"/>
      <c r="W11" s="2"/>
      <c r="X11" s="2"/>
      <c r="Y11" s="2"/>
      <c r="Z11" s="2"/>
      <c r="AA11" s="2"/>
      <c r="AB11" s="2"/>
    </row>
    <row r="12" spans="1:29" ht="11.25" customHeight="1" x14ac:dyDescent="0.2">
      <c r="B12" s="506" t="s">
        <v>55</v>
      </c>
      <c r="C12" s="118"/>
      <c r="D12" s="55"/>
      <c r="E12" s="55"/>
      <c r="F12" s="55"/>
      <c r="G12" s="55"/>
      <c r="H12" s="55"/>
      <c r="I12" s="185"/>
      <c r="J12" s="198"/>
      <c r="K12" s="185"/>
      <c r="L12" s="185"/>
      <c r="M12" s="185"/>
      <c r="N12" s="185"/>
      <c r="O12" s="185"/>
      <c r="P12" s="55"/>
      <c r="Q12" s="118" t="s">
        <v>359</v>
      </c>
      <c r="R12" s="3"/>
      <c r="S12" s="55"/>
      <c r="T12" s="325"/>
      <c r="U12" s="10"/>
      <c r="V12" s="10"/>
      <c r="W12" s="2"/>
      <c r="X12" s="2"/>
      <c r="Y12" s="2"/>
      <c r="Z12" s="2"/>
      <c r="AA12" s="10"/>
      <c r="AB12" s="10"/>
      <c r="AC12" s="11"/>
    </row>
    <row r="13" spans="1:29" ht="11.25" customHeight="1" x14ac:dyDescent="0.2">
      <c r="A13" s="66"/>
      <c r="D13" s="56"/>
      <c r="E13" s="56"/>
      <c r="F13" s="56"/>
      <c r="G13" s="56"/>
      <c r="H13" s="56"/>
      <c r="I13" s="167" t="s">
        <v>82</v>
      </c>
      <c r="J13" s="199"/>
      <c r="K13" s="167" t="s">
        <v>82</v>
      </c>
      <c r="L13" s="167"/>
      <c r="M13" s="167"/>
      <c r="N13" s="167"/>
      <c r="O13" s="167"/>
      <c r="P13" s="56"/>
      <c r="Q13" s="78"/>
      <c r="R13" s="78"/>
      <c r="S13" s="56"/>
      <c r="T13" s="326"/>
      <c r="U13" s="13"/>
      <c r="V13" s="13"/>
      <c r="W13" s="2"/>
      <c r="X13" s="2"/>
      <c r="Y13" s="2"/>
      <c r="Z13" s="2"/>
      <c r="AA13" s="2"/>
      <c r="AB13" s="2"/>
    </row>
    <row r="14" spans="1:29" ht="11.25" customHeight="1" x14ac:dyDescent="0.2">
      <c r="A14" s="66" t="s">
        <v>17</v>
      </c>
      <c r="B14" s="66" t="s">
        <v>111</v>
      </c>
      <c r="D14" s="56">
        <v>30.330471815429185</v>
      </c>
      <c r="E14" s="56">
        <v>47.921209881231078</v>
      </c>
      <c r="F14" s="56">
        <v>42.411037436128865</v>
      </c>
      <c r="G14" s="56">
        <v>84.635835835374166</v>
      </c>
      <c r="H14" s="56">
        <v>209.41511081765168</v>
      </c>
      <c r="I14" s="167">
        <v>132.12095093698966</v>
      </c>
      <c r="J14" s="167">
        <v>242.90498489739093</v>
      </c>
      <c r="K14" s="167">
        <v>227.99313436464317</v>
      </c>
      <c r="L14" s="167">
        <v>209.41511081765168</v>
      </c>
      <c r="M14" s="167">
        <v>0</v>
      </c>
      <c r="N14" s="167">
        <v>144.98497435952982</v>
      </c>
      <c r="O14" s="167">
        <v>84.197429762008042</v>
      </c>
      <c r="P14" s="56"/>
      <c r="Q14" s="78" t="s">
        <v>584</v>
      </c>
      <c r="R14" s="222" t="s">
        <v>17</v>
      </c>
      <c r="S14" s="56"/>
      <c r="T14" s="327"/>
      <c r="U14" s="76"/>
      <c r="V14" s="76"/>
      <c r="W14" s="2"/>
      <c r="X14" s="2"/>
      <c r="Y14" s="2"/>
      <c r="Z14" s="2"/>
      <c r="AA14" s="2"/>
      <c r="AB14" s="2"/>
    </row>
    <row r="15" spans="1:29" ht="11.25" customHeight="1" x14ac:dyDescent="0.2">
      <c r="A15" s="66"/>
      <c r="B15" s="66" t="s">
        <v>818</v>
      </c>
      <c r="D15" s="56">
        <v>63.686622238051086</v>
      </c>
      <c r="E15" s="56">
        <v>53.33500920636245</v>
      </c>
      <c r="F15" s="56">
        <v>48.272792607450029</v>
      </c>
      <c r="G15" s="56">
        <v>200.62903256502375</v>
      </c>
      <c r="H15" s="56">
        <v>131.03668315470566</v>
      </c>
      <c r="I15" s="167">
        <v>216.12408135439583</v>
      </c>
      <c r="J15" s="167">
        <v>235.54184373910712</v>
      </c>
      <c r="K15" s="167">
        <v>271.63957641671675</v>
      </c>
      <c r="L15" s="167">
        <v>131.03668315470566</v>
      </c>
      <c r="M15" s="167">
        <v>0</v>
      </c>
      <c r="N15" s="167">
        <v>107.21995568601402</v>
      </c>
      <c r="O15" s="167">
        <v>71.321410345917016</v>
      </c>
      <c r="P15" s="56"/>
      <c r="Q15" s="78" t="s">
        <v>821</v>
      </c>
      <c r="R15" s="222"/>
      <c r="S15" s="56"/>
      <c r="T15" s="327"/>
      <c r="U15" s="76"/>
      <c r="V15" s="76"/>
      <c r="W15" s="2"/>
      <c r="X15" s="2"/>
      <c r="Y15" s="2"/>
      <c r="Z15" s="2"/>
      <c r="AA15" s="2"/>
      <c r="AB15" s="2"/>
    </row>
    <row r="16" spans="1:29" ht="11.25" customHeight="1" x14ac:dyDescent="0.2">
      <c r="A16" s="66"/>
      <c r="B16" s="66" t="s">
        <v>819</v>
      </c>
      <c r="D16" s="56">
        <v>72.19736624145267</v>
      </c>
      <c r="E16" s="56">
        <v>50.373747418996388</v>
      </c>
      <c r="F16" s="56">
        <v>157.47895417627356</v>
      </c>
      <c r="G16" s="56">
        <v>148.89546487447433</v>
      </c>
      <c r="H16" s="56">
        <v>106.18613257756699</v>
      </c>
      <c r="I16" s="167">
        <v>158.24253967822233</v>
      </c>
      <c r="J16" s="167">
        <v>144.4082630420879</v>
      </c>
      <c r="K16" s="167">
        <v>123.5358310561074</v>
      </c>
      <c r="L16" s="167">
        <v>106.18613257756699</v>
      </c>
      <c r="M16" s="167">
        <v>0</v>
      </c>
      <c r="N16" s="167">
        <v>81.868663875430173</v>
      </c>
      <c r="O16" s="167">
        <v>81.223915701834315</v>
      </c>
      <c r="P16" s="56"/>
      <c r="Q16" s="78" t="s">
        <v>822</v>
      </c>
      <c r="R16" s="222"/>
      <c r="S16" s="56"/>
      <c r="T16" s="327"/>
      <c r="U16" s="76"/>
      <c r="V16" s="76"/>
      <c r="W16" s="2"/>
      <c r="X16" s="2"/>
      <c r="Y16" s="2"/>
      <c r="Z16" s="2"/>
      <c r="AA16" s="2"/>
      <c r="AB16" s="2"/>
    </row>
    <row r="17" spans="1:28" ht="11.25" customHeight="1" x14ac:dyDescent="0.2">
      <c r="A17" s="66"/>
      <c r="B17" s="66" t="s">
        <v>820</v>
      </c>
      <c r="D17" s="56">
        <v>66.316146703703055</v>
      </c>
      <c r="E17" s="56">
        <v>51.269286988788522</v>
      </c>
      <c r="F17" s="56">
        <v>87.675153242848253</v>
      </c>
      <c r="G17" s="56">
        <v>158.57259889178255</v>
      </c>
      <c r="H17" s="56">
        <v>123.06804661483683</v>
      </c>
      <c r="I17" s="167">
        <v>171.34034060903321</v>
      </c>
      <c r="J17" s="167">
        <v>179.52377929892057</v>
      </c>
      <c r="K17" s="167">
        <v>180.67907490491649</v>
      </c>
      <c r="L17" s="167">
        <v>123.06804661483683</v>
      </c>
      <c r="M17" s="167">
        <v>0</v>
      </c>
      <c r="N17" s="167">
        <v>98.865874035434274</v>
      </c>
      <c r="O17" s="167">
        <v>77.746539315311992</v>
      </c>
      <c r="P17" s="56"/>
      <c r="Q17" s="78" t="s">
        <v>823</v>
      </c>
      <c r="R17" s="222"/>
      <c r="S17" s="56"/>
      <c r="T17" s="327"/>
      <c r="V17" s="76"/>
      <c r="W17" s="2"/>
      <c r="X17" s="2"/>
      <c r="Y17" s="2"/>
      <c r="Z17" s="2"/>
      <c r="AA17" s="2"/>
      <c r="AB17" s="2"/>
    </row>
    <row r="18" spans="1:28" ht="11.25" customHeight="1" x14ac:dyDescent="0.2">
      <c r="A18" s="66"/>
      <c r="B18" s="66"/>
      <c r="D18" s="56"/>
      <c r="E18" s="56"/>
      <c r="F18" s="56"/>
      <c r="G18" s="56"/>
      <c r="H18" s="56"/>
      <c r="I18" s="167"/>
      <c r="J18" s="167"/>
      <c r="K18" s="167"/>
      <c r="L18" s="167"/>
      <c r="M18" s="167"/>
      <c r="N18" s="167"/>
      <c r="O18" s="167"/>
      <c r="P18" s="56"/>
      <c r="Q18" s="222"/>
      <c r="R18" s="222"/>
      <c r="S18" s="56"/>
      <c r="T18" s="327"/>
      <c r="U18" s="13"/>
      <c r="V18" s="13"/>
      <c r="W18" s="2"/>
      <c r="X18" s="2"/>
      <c r="Y18" s="2"/>
      <c r="Z18" s="2"/>
      <c r="AA18" s="2"/>
      <c r="AB18" s="2"/>
    </row>
    <row r="19" spans="1:28" ht="11.25" customHeight="1" x14ac:dyDescent="0.2">
      <c r="A19" s="66" t="s">
        <v>218</v>
      </c>
      <c r="B19" s="66" t="s">
        <v>111</v>
      </c>
      <c r="D19" s="56">
        <v>22.410912188660113</v>
      </c>
      <c r="E19" s="56">
        <v>10.98164986313439</v>
      </c>
      <c r="F19" s="56">
        <v>3.8565072456905103</v>
      </c>
      <c r="G19" s="56">
        <v>5.4732746323764569</v>
      </c>
      <c r="H19" s="56">
        <v>6.7580941190473087</v>
      </c>
      <c r="I19" s="167">
        <v>9.086252386472049</v>
      </c>
      <c r="J19" s="167">
        <v>1.5860666912736354</v>
      </c>
      <c r="K19" s="167">
        <v>3.6956213052642406</v>
      </c>
      <c r="L19" s="167">
        <v>6.7580941190473087</v>
      </c>
      <c r="M19" s="167">
        <v>0</v>
      </c>
      <c r="N19" s="167">
        <v>9.968329945474208</v>
      </c>
      <c r="O19" s="167">
        <v>13.776584177352946</v>
      </c>
      <c r="P19" s="56"/>
      <c r="Q19" s="78" t="s">
        <v>584</v>
      </c>
      <c r="R19" s="222" t="s">
        <v>421</v>
      </c>
      <c r="S19" s="56"/>
      <c r="T19" s="327"/>
      <c r="U19" s="76"/>
      <c r="V19" s="76"/>
      <c r="W19" s="2"/>
      <c r="X19" s="2"/>
      <c r="Y19" s="2"/>
      <c r="Z19" s="2"/>
      <c r="AA19" s="2"/>
      <c r="AB19" s="2"/>
    </row>
    <row r="20" spans="1:28" ht="11.25" customHeight="1" x14ac:dyDescent="0.2">
      <c r="A20" s="66" t="s">
        <v>726</v>
      </c>
      <c r="B20" s="66" t="s">
        <v>818</v>
      </c>
      <c r="D20" s="56">
        <v>5.735850435661205</v>
      </c>
      <c r="E20" s="56">
        <v>8.7116472770067954</v>
      </c>
      <c r="F20" s="56">
        <v>5.1484636355079161</v>
      </c>
      <c r="G20" s="56">
        <v>-7.757199784996982</v>
      </c>
      <c r="H20" s="56">
        <v>13.143762042682594</v>
      </c>
      <c r="I20" s="167">
        <v>3.6457896913801635</v>
      </c>
      <c r="J20" s="167">
        <v>9.5728866381663114</v>
      </c>
      <c r="K20" s="167">
        <v>19.731999298759394</v>
      </c>
      <c r="L20" s="167">
        <v>13.143762042682594</v>
      </c>
      <c r="M20" s="167">
        <v>0</v>
      </c>
      <c r="N20" s="167">
        <v>13.345157652841767</v>
      </c>
      <c r="O20" s="167">
        <v>-2.4550125709489889</v>
      </c>
      <c r="P20" s="56"/>
      <c r="Q20" s="78" t="s">
        <v>821</v>
      </c>
      <c r="R20" s="222" t="s">
        <v>727</v>
      </c>
      <c r="S20" s="56"/>
      <c r="T20" s="327"/>
      <c r="U20" s="76"/>
      <c r="V20" s="76"/>
      <c r="W20" s="2"/>
      <c r="X20" s="2"/>
      <c r="Y20" s="2"/>
      <c r="Z20" s="2"/>
      <c r="AA20" s="28"/>
      <c r="AB20" s="2"/>
    </row>
    <row r="21" spans="1:28" ht="11.25" customHeight="1" x14ac:dyDescent="0.2">
      <c r="A21" s="66"/>
      <c r="B21" s="66" t="s">
        <v>819</v>
      </c>
      <c r="D21" s="56">
        <v>10.416458509125759</v>
      </c>
      <c r="E21" s="56">
        <v>-50.310668024875682</v>
      </c>
      <c r="F21" s="56">
        <v>7.8776227911036889</v>
      </c>
      <c r="G21" s="56">
        <v>3.9910309027856083</v>
      </c>
      <c r="H21" s="56">
        <v>3.1362717694919606</v>
      </c>
      <c r="I21" s="167">
        <v>10.19698628518837</v>
      </c>
      <c r="J21" s="167">
        <v>8.7474544645594889</v>
      </c>
      <c r="K21" s="167">
        <v>4.5674745163964525</v>
      </c>
      <c r="L21" s="167">
        <v>3.1362717694919606</v>
      </c>
      <c r="M21" s="167">
        <v>0</v>
      </c>
      <c r="N21" s="167">
        <v>5.6767081511606143</v>
      </c>
      <c r="O21" s="167">
        <v>4.2351003201786197</v>
      </c>
      <c r="P21" s="56"/>
      <c r="Q21" s="78" t="s">
        <v>822</v>
      </c>
      <c r="R21" s="222"/>
      <c r="S21" s="56"/>
      <c r="T21" s="327"/>
      <c r="U21" s="76"/>
      <c r="V21" s="76"/>
      <c r="W21" s="2"/>
      <c r="X21" s="2"/>
      <c r="Y21" s="2"/>
      <c r="Z21" s="2"/>
      <c r="AA21" s="2"/>
      <c r="AB21" s="2"/>
    </row>
    <row r="22" spans="1:28" ht="11.25" customHeight="1" x14ac:dyDescent="0.2">
      <c r="A22" s="66"/>
      <c r="B22" s="66" t="s">
        <v>820</v>
      </c>
      <c r="D22" s="56">
        <v>9.908382742023969</v>
      </c>
      <c r="E22" s="56">
        <v>-28.796452374832526</v>
      </c>
      <c r="F22" s="56">
        <v>5.1033568977750354</v>
      </c>
      <c r="G22" s="56">
        <v>1.127790074013979</v>
      </c>
      <c r="H22" s="56">
        <v>11.79748017968878</v>
      </c>
      <c r="I22" s="167">
        <v>5.5877639766708898</v>
      </c>
      <c r="J22" s="167">
        <v>10.732155275924304</v>
      </c>
      <c r="K22" s="167">
        <v>13.083544472738563</v>
      </c>
      <c r="L22" s="167">
        <v>11.79748017968878</v>
      </c>
      <c r="M22" s="167">
        <v>0</v>
      </c>
      <c r="N22" s="167">
        <v>15.037888795243838</v>
      </c>
      <c r="O22" s="167">
        <v>13.04753308027793</v>
      </c>
      <c r="P22" s="56"/>
      <c r="Q22" s="78" t="s">
        <v>823</v>
      </c>
      <c r="R22" s="222"/>
      <c r="S22" s="56"/>
      <c r="T22" s="327"/>
      <c r="U22" s="76"/>
      <c r="V22" s="76"/>
      <c r="W22" s="2"/>
      <c r="X22" s="2"/>
      <c r="Y22" s="2"/>
      <c r="Z22" s="2"/>
      <c r="AA22" s="2"/>
      <c r="AB22" s="2"/>
    </row>
    <row r="23" spans="1:28" ht="11.25" customHeight="1" x14ac:dyDescent="0.2">
      <c r="A23" s="66"/>
      <c r="B23" s="66"/>
      <c r="D23" s="56"/>
      <c r="E23" s="56"/>
      <c r="F23" s="56"/>
      <c r="G23" s="56"/>
      <c r="H23" s="56"/>
      <c r="I23" s="167"/>
      <c r="J23" s="167"/>
      <c r="K23" s="167"/>
      <c r="L23" s="167"/>
      <c r="M23" s="167"/>
      <c r="N23" s="167"/>
      <c r="O23" s="167"/>
      <c r="P23" s="56"/>
      <c r="Q23" s="222"/>
      <c r="R23" s="222"/>
      <c r="S23" s="56"/>
      <c r="T23" s="327"/>
      <c r="U23" s="13"/>
      <c r="V23" s="13"/>
      <c r="W23" s="2"/>
      <c r="X23" s="2"/>
      <c r="Y23" s="2"/>
      <c r="Z23" s="2"/>
      <c r="AA23" s="2"/>
      <c r="AB23" s="2"/>
    </row>
    <row r="24" spans="1:28" ht="11.25" customHeight="1" x14ac:dyDescent="0.2">
      <c r="A24" s="66" t="s">
        <v>19</v>
      </c>
      <c r="B24" s="66" t="s">
        <v>111</v>
      </c>
      <c r="D24" s="56">
        <v>8.0240808908626384</v>
      </c>
      <c r="E24" s="56">
        <v>2.6723216183493603</v>
      </c>
      <c r="F24" s="56">
        <v>16.649625410542733</v>
      </c>
      <c r="G24" s="56">
        <v>20.42958760484197</v>
      </c>
      <c r="H24" s="56">
        <v>13.21802260411571</v>
      </c>
      <c r="I24" s="167">
        <v>20.14216859286433</v>
      </c>
      <c r="J24" s="167">
        <v>22.986381808107371</v>
      </c>
      <c r="K24" s="167">
        <v>16.284664158414763</v>
      </c>
      <c r="L24" s="167">
        <v>13.21802260411571</v>
      </c>
      <c r="M24" s="167">
        <v>0</v>
      </c>
      <c r="N24" s="167">
        <v>12.362281327899872</v>
      </c>
      <c r="O24" s="167">
        <v>3.4605955884295492</v>
      </c>
      <c r="P24" s="56"/>
      <c r="Q24" s="78" t="s">
        <v>584</v>
      </c>
      <c r="R24" s="52" t="s">
        <v>361</v>
      </c>
      <c r="S24" s="56"/>
      <c r="T24" s="327"/>
      <c r="U24" s="76"/>
      <c r="V24" s="76"/>
      <c r="W24" s="2"/>
      <c r="X24" s="2"/>
      <c r="Y24" s="2"/>
      <c r="Z24" s="2"/>
      <c r="AA24" s="2"/>
      <c r="AB24" s="2"/>
    </row>
    <row r="25" spans="1:28" ht="11.25" customHeight="1" x14ac:dyDescent="0.2">
      <c r="A25" s="66"/>
      <c r="B25" s="66" t="s">
        <v>818</v>
      </c>
      <c r="D25" s="56">
        <v>51.663095706036223</v>
      </c>
      <c r="E25" s="56">
        <v>10.735603738387066</v>
      </c>
      <c r="F25" s="56">
        <v>-3.9886847603859854</v>
      </c>
      <c r="G25" s="56">
        <v>24.4214735053665</v>
      </c>
      <c r="H25" s="56">
        <v>6.8443879542312791</v>
      </c>
      <c r="I25" s="167">
        <v>29.292242882793484</v>
      </c>
      <c r="J25" s="167">
        <v>43.573192366690705</v>
      </c>
      <c r="K25" s="167">
        <v>41.749976974925772</v>
      </c>
      <c r="L25" s="167">
        <v>6.8443879542312791</v>
      </c>
      <c r="M25" s="167">
        <v>0</v>
      </c>
      <c r="N25" s="167">
        <v>1.4552862879152029</v>
      </c>
      <c r="O25" s="167">
        <v>-4.6696364779739703</v>
      </c>
      <c r="P25" s="56"/>
      <c r="Q25" s="78" t="s">
        <v>821</v>
      </c>
      <c r="S25" s="56"/>
      <c r="T25" s="327"/>
      <c r="U25" s="76"/>
      <c r="V25" s="76"/>
      <c r="W25" s="2"/>
      <c r="X25" s="2"/>
      <c r="Y25" s="2"/>
      <c r="Z25" s="2"/>
      <c r="AA25" s="2"/>
      <c r="AB25" s="2"/>
    </row>
    <row r="26" spans="1:28" ht="11.25" customHeight="1" x14ac:dyDescent="0.2">
      <c r="A26" s="66"/>
      <c r="B26" s="66" t="s">
        <v>819</v>
      </c>
      <c r="D26" s="56">
        <v>9.8730308325619234</v>
      </c>
      <c r="E26" s="56">
        <v>8.945472802550448</v>
      </c>
      <c r="F26" s="56">
        <v>4.8822169772857027</v>
      </c>
      <c r="G26" s="56">
        <v>11.438479547046621</v>
      </c>
      <c r="H26" s="56">
        <v>13.300662952953846</v>
      </c>
      <c r="I26" s="167">
        <v>15.303828589404</v>
      </c>
      <c r="J26" s="167">
        <v>15.97566303789435</v>
      </c>
      <c r="K26" s="167">
        <v>17.751893252999128</v>
      </c>
      <c r="L26" s="167">
        <v>13.300662952953846</v>
      </c>
      <c r="M26" s="167">
        <v>0</v>
      </c>
      <c r="N26" s="167">
        <v>10.921359554068811</v>
      </c>
      <c r="O26" s="167">
        <v>16.726366446667875</v>
      </c>
      <c r="P26" s="56"/>
      <c r="Q26" s="78" t="s">
        <v>822</v>
      </c>
      <c r="S26" s="56"/>
      <c r="T26" s="327"/>
      <c r="U26" s="76"/>
      <c r="V26" s="76"/>
      <c r="W26" s="2"/>
      <c r="X26" s="2"/>
      <c r="Y26" s="2"/>
      <c r="Z26" s="2"/>
      <c r="AA26" s="2"/>
      <c r="AB26" s="2"/>
    </row>
    <row r="27" spans="1:28" ht="11.25" customHeight="1" x14ac:dyDescent="0.2">
      <c r="A27" s="66"/>
      <c r="B27" s="66" t="s">
        <v>820</v>
      </c>
      <c r="D27" s="56">
        <v>18.641247756893485</v>
      </c>
      <c r="E27" s="56">
        <v>8.7237787372836948</v>
      </c>
      <c r="F27" s="56">
        <v>10.562484084298296</v>
      </c>
      <c r="G27" s="56">
        <v>15.54980619605546</v>
      </c>
      <c r="H27" s="56">
        <v>12.400468641997776</v>
      </c>
      <c r="I27" s="167">
        <v>16.821911108503997</v>
      </c>
      <c r="J27" s="167">
        <v>16.979302736898248</v>
      </c>
      <c r="K27" s="167">
        <v>16.610932492180332</v>
      </c>
      <c r="L27" s="167">
        <v>12.400468641997776</v>
      </c>
      <c r="M27" s="167">
        <v>0</v>
      </c>
      <c r="N27" s="167">
        <v>10.194631761847806</v>
      </c>
      <c r="O27" s="167">
        <v>13.47439641734589</v>
      </c>
      <c r="P27" s="56"/>
      <c r="Q27" s="78" t="s">
        <v>823</v>
      </c>
      <c r="S27" s="56"/>
      <c r="T27" s="327"/>
      <c r="U27" s="76"/>
      <c r="V27" s="76"/>
      <c r="W27" s="2"/>
      <c r="X27" s="2"/>
      <c r="Y27" s="2"/>
      <c r="Z27" s="2"/>
      <c r="AA27" s="2"/>
      <c r="AB27" s="2"/>
    </row>
    <row r="28" spans="1:28" ht="11.25" customHeight="1" x14ac:dyDescent="0.2">
      <c r="A28" s="66"/>
      <c r="B28" s="66"/>
      <c r="D28" s="56"/>
      <c r="E28" s="56"/>
      <c r="F28" s="56"/>
      <c r="G28" s="56"/>
      <c r="H28" s="56"/>
      <c r="I28" s="167"/>
      <c r="J28" s="167"/>
      <c r="K28" s="167"/>
      <c r="L28" s="167"/>
      <c r="M28" s="167"/>
      <c r="N28" s="167"/>
      <c r="O28" s="167"/>
      <c r="P28" s="56"/>
      <c r="S28" s="56"/>
      <c r="T28" s="327"/>
      <c r="U28" s="13"/>
      <c r="V28" s="13"/>
      <c r="W28" s="2"/>
      <c r="X28" s="2"/>
      <c r="Y28" s="2"/>
      <c r="Z28" s="2"/>
      <c r="AA28" s="2"/>
      <c r="AB28" s="2"/>
    </row>
    <row r="29" spans="1:28" ht="11.25" customHeight="1" x14ac:dyDescent="0.2">
      <c r="A29" s="66" t="s">
        <v>20</v>
      </c>
      <c r="B29" s="66" t="s">
        <v>111</v>
      </c>
      <c r="D29" s="56">
        <v>145.28413064228602</v>
      </c>
      <c r="E29" s="56">
        <v>-29.085152060475018</v>
      </c>
      <c r="F29" s="56">
        <v>-17.780675316661188</v>
      </c>
      <c r="G29" s="56">
        <v>-4.8178916164505869</v>
      </c>
      <c r="H29" s="56">
        <v>7.6669256454117374</v>
      </c>
      <c r="I29" s="167">
        <v>4.6543936752619919</v>
      </c>
      <c r="J29" s="167">
        <v>7.5165627249424327</v>
      </c>
      <c r="K29" s="167">
        <v>1.3406597794517916</v>
      </c>
      <c r="L29" s="167">
        <v>7.6669256454117374</v>
      </c>
      <c r="M29" s="167">
        <v>0</v>
      </c>
      <c r="N29" s="167">
        <v>2.0942388001043533</v>
      </c>
      <c r="O29" s="167">
        <v>-1.0511070399264133</v>
      </c>
      <c r="P29" s="56"/>
      <c r="Q29" s="78" t="s">
        <v>584</v>
      </c>
      <c r="R29" s="52" t="s">
        <v>20</v>
      </c>
      <c r="S29" s="56"/>
      <c r="T29" s="327"/>
      <c r="U29" s="76"/>
      <c r="V29" s="76"/>
      <c r="W29" s="2"/>
      <c r="X29" s="2"/>
      <c r="Y29" s="2"/>
      <c r="Z29" s="2"/>
      <c r="AA29" s="2"/>
      <c r="AB29" s="2"/>
    </row>
    <row r="30" spans="1:28" ht="11.25" customHeight="1" x14ac:dyDescent="0.2">
      <c r="A30" s="66"/>
      <c r="B30" s="66" t="s">
        <v>818</v>
      </c>
      <c r="D30" s="56">
        <v>50.427493835613937</v>
      </c>
      <c r="E30" s="56">
        <v>18.133518412727277</v>
      </c>
      <c r="F30" s="56">
        <v>-24.803945175088582</v>
      </c>
      <c r="G30" s="56">
        <v>-2.9198171427725628</v>
      </c>
      <c r="H30" s="56">
        <v>7.03608583385682</v>
      </c>
      <c r="I30" s="167">
        <v>2.0759209448275584</v>
      </c>
      <c r="J30" s="167">
        <v>3.9779918412103932</v>
      </c>
      <c r="K30" s="167">
        <v>3.3823125167771195</v>
      </c>
      <c r="L30" s="167">
        <v>7.03608583385682</v>
      </c>
      <c r="M30" s="167">
        <v>0</v>
      </c>
      <c r="N30" s="167">
        <v>4.8013732078973081</v>
      </c>
      <c r="O30" s="167">
        <v>4.801182809351312</v>
      </c>
      <c r="P30" s="56"/>
      <c r="Q30" s="78" t="s">
        <v>821</v>
      </c>
      <c r="S30" s="56"/>
      <c r="T30" s="327"/>
      <c r="U30" s="76"/>
      <c r="V30" s="76"/>
      <c r="W30" s="2"/>
      <c r="X30" s="2"/>
      <c r="Y30" s="2"/>
      <c r="Z30" s="2"/>
      <c r="AA30" s="2"/>
      <c r="AB30" s="2"/>
    </row>
    <row r="31" spans="1:28" ht="11.25" customHeight="1" x14ac:dyDescent="0.2">
      <c r="A31" s="66"/>
      <c r="B31" s="66" t="s">
        <v>819</v>
      </c>
      <c r="D31" s="56">
        <v>-1.3235827945137668</v>
      </c>
      <c r="E31" s="56">
        <v>10.466578127219982</v>
      </c>
      <c r="F31" s="56">
        <v>34.818342812917294</v>
      </c>
      <c r="G31" s="56">
        <v>-0.68934200011941948</v>
      </c>
      <c r="H31" s="56">
        <v>-1.547427578965288</v>
      </c>
      <c r="I31" s="167">
        <v>5.6257294021057724</v>
      </c>
      <c r="J31" s="167">
        <v>2.6124027123014981</v>
      </c>
      <c r="K31" s="167">
        <v>-1.3249317571260022</v>
      </c>
      <c r="L31" s="167">
        <v>-1.547427578965288</v>
      </c>
      <c r="M31" s="167">
        <v>0</v>
      </c>
      <c r="N31" s="167">
        <v>-4.9187414081914511</v>
      </c>
      <c r="O31" s="167">
        <v>-2.6905231960075326</v>
      </c>
      <c r="P31" s="56"/>
      <c r="Q31" s="78" t="s">
        <v>822</v>
      </c>
      <c r="S31" s="56"/>
      <c r="T31" s="327"/>
      <c r="U31" s="76"/>
      <c r="V31" s="76"/>
      <c r="W31" s="2"/>
      <c r="X31" s="2"/>
      <c r="Y31" s="2"/>
      <c r="Z31" s="2"/>
      <c r="AA31" s="2"/>
      <c r="AB31" s="2"/>
    </row>
    <row r="32" spans="1:28" ht="11.25" customHeight="1" x14ac:dyDescent="0.2">
      <c r="A32" s="66"/>
      <c r="B32" s="66" t="s">
        <v>820</v>
      </c>
      <c r="D32" s="56">
        <v>13.731464782455172</v>
      </c>
      <c r="E32" s="56">
        <v>19.285245903294634</v>
      </c>
      <c r="F32" s="56">
        <v>3.7918034237703457</v>
      </c>
      <c r="G32" s="56">
        <v>2.6123620949729975</v>
      </c>
      <c r="H32" s="56">
        <v>-2.1201346621836925</v>
      </c>
      <c r="I32" s="167">
        <v>-1.501784341477741E-2</v>
      </c>
      <c r="J32" s="167">
        <v>-4.0415465658240279</v>
      </c>
      <c r="K32" s="167">
        <v>-6.3607802281466785</v>
      </c>
      <c r="L32" s="167">
        <v>-2.1201346621836925</v>
      </c>
      <c r="M32" s="167">
        <v>0</v>
      </c>
      <c r="N32" s="167">
        <v>-0.79777355780903392</v>
      </c>
      <c r="O32" s="167">
        <v>3.7155305935666405</v>
      </c>
      <c r="P32" s="56"/>
      <c r="Q32" s="78" t="s">
        <v>823</v>
      </c>
      <c r="S32" s="56"/>
      <c r="T32" s="327"/>
      <c r="U32" s="76"/>
      <c r="V32" s="76"/>
      <c r="W32" s="2"/>
      <c r="X32" s="2"/>
      <c r="Y32" s="2"/>
      <c r="Z32" s="2"/>
      <c r="AA32" s="2"/>
      <c r="AB32" s="2"/>
    </row>
    <row r="33" spans="1:28" ht="11.25" customHeight="1" x14ac:dyDescent="0.2">
      <c r="A33" s="66"/>
      <c r="B33" s="66"/>
      <c r="D33" s="56"/>
      <c r="E33" s="56"/>
      <c r="F33" s="56"/>
      <c r="G33" s="56"/>
      <c r="H33" s="56"/>
      <c r="I33" s="167"/>
      <c r="J33" s="167"/>
      <c r="K33" s="167"/>
      <c r="L33" s="167"/>
      <c r="M33" s="167"/>
      <c r="N33" s="167"/>
      <c r="O33" s="167"/>
      <c r="P33" s="56"/>
      <c r="S33" s="56"/>
      <c r="T33" s="327"/>
      <c r="U33" s="13"/>
      <c r="V33" s="13"/>
      <c r="W33" s="2"/>
      <c r="X33" s="2"/>
      <c r="Y33" s="2"/>
      <c r="Z33" s="2"/>
      <c r="AA33" s="2"/>
      <c r="AB33" s="2"/>
    </row>
    <row r="34" spans="1:28" ht="11.25" customHeight="1" x14ac:dyDescent="0.2">
      <c r="A34" s="66" t="s">
        <v>21</v>
      </c>
      <c r="B34" s="66" t="s">
        <v>111</v>
      </c>
      <c r="D34" s="56">
        <v>17.795913559355505</v>
      </c>
      <c r="E34" s="56">
        <v>9.6680004297439837</v>
      </c>
      <c r="F34" s="56">
        <v>6.4122490539615828</v>
      </c>
      <c r="G34" s="56">
        <v>-9.3531407387126286E-2</v>
      </c>
      <c r="H34" s="56">
        <v>11.393962051270812</v>
      </c>
      <c r="I34" s="167">
        <v>0.72902335695153031</v>
      </c>
      <c r="J34" s="167">
        <v>5.6834963268301619</v>
      </c>
      <c r="K34" s="167">
        <v>8.0620085474849326</v>
      </c>
      <c r="L34" s="167">
        <v>11.393962051270812</v>
      </c>
      <c r="M34" s="167">
        <v>0</v>
      </c>
      <c r="N34" s="167">
        <v>14.906531108417687</v>
      </c>
      <c r="O34" s="167">
        <v>14.674786537908124</v>
      </c>
      <c r="P34" s="56"/>
      <c r="Q34" s="78" t="s">
        <v>584</v>
      </c>
      <c r="R34" s="52" t="s">
        <v>21</v>
      </c>
      <c r="S34" s="56"/>
      <c r="T34" s="327"/>
      <c r="U34" s="76"/>
      <c r="V34" s="76"/>
      <c r="W34" s="2"/>
      <c r="X34" s="2"/>
      <c r="Y34" s="14"/>
      <c r="Z34" s="2"/>
      <c r="AA34" s="2"/>
      <c r="AB34" s="2"/>
    </row>
    <row r="35" spans="1:28" ht="11.25" customHeight="1" x14ac:dyDescent="0.2">
      <c r="A35" s="66"/>
      <c r="B35" s="66" t="s">
        <v>818</v>
      </c>
      <c r="D35" s="56">
        <v>24.914779416331491</v>
      </c>
      <c r="E35" s="56">
        <v>20.784808265522269</v>
      </c>
      <c r="F35" s="56">
        <v>-1.4640128963481103</v>
      </c>
      <c r="G35" s="56">
        <v>-3.6923685446154875</v>
      </c>
      <c r="H35" s="56">
        <v>10.286620297108072</v>
      </c>
      <c r="I35" s="167">
        <v>3.2128303773069744</v>
      </c>
      <c r="J35" s="167">
        <v>7.9609191224501608</v>
      </c>
      <c r="K35" s="167">
        <v>8.0842880222263815</v>
      </c>
      <c r="L35" s="167">
        <v>10.286620297108072</v>
      </c>
      <c r="M35" s="167">
        <v>0</v>
      </c>
      <c r="N35" s="167">
        <v>11.341859312284509</v>
      </c>
      <c r="O35" s="167">
        <v>9.3597883920095271</v>
      </c>
      <c r="P35" s="56"/>
      <c r="Q35" s="78" t="s">
        <v>821</v>
      </c>
      <c r="S35" s="56"/>
      <c r="T35" s="327"/>
      <c r="U35" s="76"/>
      <c r="V35" s="76"/>
      <c r="W35" s="2"/>
      <c r="X35" s="2"/>
      <c r="Y35" s="14"/>
      <c r="Z35" s="2"/>
      <c r="AA35" s="2"/>
      <c r="AB35" s="2"/>
    </row>
    <row r="36" spans="1:28" ht="11.25" customHeight="1" x14ac:dyDescent="0.2">
      <c r="A36" s="66"/>
      <c r="B36" s="66" t="s">
        <v>819</v>
      </c>
      <c r="D36" s="56">
        <v>11.172849566845922</v>
      </c>
      <c r="E36" s="56">
        <v>4.9603151615146057</v>
      </c>
      <c r="F36" s="56">
        <v>12.061280308051824</v>
      </c>
      <c r="G36" s="56">
        <v>39.020784431040802</v>
      </c>
      <c r="H36" s="56">
        <v>15.105006067384718</v>
      </c>
      <c r="I36" s="167">
        <v>58.87990458932746</v>
      </c>
      <c r="J36" s="167">
        <v>121.85820811101316</v>
      </c>
      <c r="K36" s="167">
        <v>38.932491893252234</v>
      </c>
      <c r="L36" s="167">
        <v>15.105006067384718</v>
      </c>
      <c r="M36" s="167">
        <v>0</v>
      </c>
      <c r="N36" s="167">
        <v>-41.203282376881376</v>
      </c>
      <c r="O36" s="167">
        <v>-19.508072467787475</v>
      </c>
      <c r="P36" s="56"/>
      <c r="Q36" s="78" t="s">
        <v>822</v>
      </c>
      <c r="S36" s="56"/>
      <c r="T36" s="327"/>
      <c r="U36" s="76"/>
      <c r="V36" s="76"/>
      <c r="W36" s="2"/>
      <c r="X36" s="2"/>
      <c r="Y36" s="2"/>
      <c r="Z36" s="2"/>
      <c r="AA36" s="2"/>
      <c r="AB36" s="2"/>
    </row>
    <row r="37" spans="1:28" ht="11.25" customHeight="1" x14ac:dyDescent="0.2">
      <c r="A37" s="66"/>
      <c r="B37" s="66" t="s">
        <v>820</v>
      </c>
      <c r="D37" s="56">
        <v>19.931221461123005</v>
      </c>
      <c r="E37" s="56">
        <v>16.61762072415911</v>
      </c>
      <c r="F37" s="56">
        <v>12.387981873652976</v>
      </c>
      <c r="G37" s="56">
        <v>4.2891667058280625</v>
      </c>
      <c r="H37" s="56">
        <v>11.341240898620253</v>
      </c>
      <c r="I37" s="167">
        <v>5.1132933888137444</v>
      </c>
      <c r="J37" s="167">
        <v>9.1889742541553474</v>
      </c>
      <c r="K37" s="167">
        <v>9.6888283578331347</v>
      </c>
      <c r="L37" s="167">
        <v>11.341240898620253</v>
      </c>
      <c r="M37" s="167">
        <v>0</v>
      </c>
      <c r="N37" s="167">
        <v>13.756785317288834</v>
      </c>
      <c r="O37" s="167">
        <v>13.386744646835513</v>
      </c>
      <c r="P37" s="56"/>
      <c r="Q37" s="78" t="s">
        <v>823</v>
      </c>
      <c r="S37" s="56"/>
      <c r="T37" s="327"/>
      <c r="U37" s="76"/>
      <c r="V37" s="76"/>
      <c r="W37" s="2"/>
      <c r="X37" s="2"/>
      <c r="Y37" s="2"/>
      <c r="Z37" s="2"/>
      <c r="AA37" s="2"/>
      <c r="AB37" s="2"/>
    </row>
    <row r="38" spans="1:28" ht="11.25" customHeight="1" x14ac:dyDescent="0.2">
      <c r="A38" s="66"/>
      <c r="B38" s="66"/>
      <c r="D38" s="56"/>
      <c r="E38" s="56"/>
      <c r="F38" s="56"/>
      <c r="G38" s="56"/>
      <c r="H38" s="56"/>
      <c r="I38" s="167"/>
      <c r="J38" s="167"/>
      <c r="K38" s="167"/>
      <c r="L38" s="167"/>
      <c r="M38" s="167"/>
      <c r="N38" s="167"/>
      <c r="O38" s="167"/>
      <c r="P38" s="56"/>
      <c r="S38" s="56"/>
      <c r="T38" s="327"/>
      <c r="U38" s="13"/>
      <c r="V38" s="13"/>
      <c r="W38" s="2"/>
      <c r="X38" s="2"/>
      <c r="Y38" s="2"/>
      <c r="Z38" s="2"/>
      <c r="AA38" s="2"/>
      <c r="AB38" s="2"/>
    </row>
    <row r="39" spans="1:28" ht="11.25" customHeight="1" x14ac:dyDescent="0.2">
      <c r="A39" s="66" t="s">
        <v>22</v>
      </c>
      <c r="B39" s="66" t="s">
        <v>111</v>
      </c>
      <c r="D39" s="56">
        <v>1.96024211837591</v>
      </c>
      <c r="E39" s="56">
        <v>2.8599263324008417</v>
      </c>
      <c r="F39" s="56">
        <v>0.29728112625175829</v>
      </c>
      <c r="G39" s="56">
        <v>22.73813247186385</v>
      </c>
      <c r="H39" s="56">
        <v>16.566327074982958</v>
      </c>
      <c r="I39" s="167">
        <v>26.610560204585674</v>
      </c>
      <c r="J39" s="167">
        <v>31.515446654903734</v>
      </c>
      <c r="K39" s="167">
        <v>24.26815520276724</v>
      </c>
      <c r="L39" s="167">
        <v>16.566327074982958</v>
      </c>
      <c r="M39" s="167">
        <v>0</v>
      </c>
      <c r="N39" s="167">
        <v>4.1126086081912705</v>
      </c>
      <c r="O39" s="167">
        <v>-100</v>
      </c>
      <c r="P39" s="56"/>
      <c r="Q39" s="78" t="s">
        <v>584</v>
      </c>
      <c r="R39" s="52" t="s">
        <v>22</v>
      </c>
      <c r="S39" s="56"/>
      <c r="T39" s="327"/>
      <c r="U39" s="76"/>
      <c r="V39" s="76"/>
      <c r="W39" s="2"/>
      <c r="X39" s="2"/>
      <c r="Y39" s="2"/>
      <c r="Z39" s="2"/>
      <c r="AA39" s="2"/>
      <c r="AB39" s="2"/>
    </row>
    <row r="40" spans="1:28" ht="11.25" customHeight="1" x14ac:dyDescent="0.2">
      <c r="A40" s="66"/>
      <c r="B40" s="66" t="s">
        <v>818</v>
      </c>
      <c r="D40" s="56">
        <v>32.026421227178133</v>
      </c>
      <c r="E40" s="56">
        <v>20.477422595939743</v>
      </c>
      <c r="F40" s="56">
        <v>-5.5234939967455983</v>
      </c>
      <c r="G40" s="56">
        <v>1.3294157551887231</v>
      </c>
      <c r="H40" s="56">
        <v>10.019253948398532</v>
      </c>
      <c r="I40" s="167">
        <v>9.7931793887674257</v>
      </c>
      <c r="J40" s="167">
        <v>13.607066338284813</v>
      </c>
      <c r="K40" s="167">
        <v>11.850933941404618</v>
      </c>
      <c r="L40" s="167">
        <v>10.019253948398532</v>
      </c>
      <c r="M40" s="167">
        <v>0</v>
      </c>
      <c r="N40" s="167">
        <v>5.4687261719031488</v>
      </c>
      <c r="O40" s="167">
        <v>0</v>
      </c>
      <c r="P40" s="56"/>
      <c r="Q40" s="78" t="s">
        <v>821</v>
      </c>
      <c r="S40" s="56"/>
      <c r="T40" s="327"/>
      <c r="U40" s="76"/>
      <c r="V40" s="76"/>
      <c r="W40" s="2"/>
      <c r="X40" s="2"/>
      <c r="Y40" s="2"/>
      <c r="Z40" s="2"/>
      <c r="AA40" s="2"/>
      <c r="AB40" s="2"/>
    </row>
    <row r="41" spans="1:28" ht="11.25" customHeight="1" x14ac:dyDescent="0.2">
      <c r="A41" s="66"/>
      <c r="B41" s="66" t="s">
        <v>819</v>
      </c>
      <c r="D41" s="56">
        <v>-3.8364287969498978</v>
      </c>
      <c r="E41" s="56">
        <v>13.828858604778805</v>
      </c>
      <c r="F41" s="56">
        <v>35.620525235048504</v>
      </c>
      <c r="G41" s="56">
        <v>60.73598617656053</v>
      </c>
      <c r="H41" s="56">
        <v>-54.730474271322826</v>
      </c>
      <c r="I41" s="167">
        <v>34.044828466399423</v>
      </c>
      <c r="J41" s="167">
        <v>8.7992777098535377</v>
      </c>
      <c r="K41" s="167">
        <v>-28.954262790440708</v>
      </c>
      <c r="L41" s="167">
        <v>-54.730474271322826</v>
      </c>
      <c r="M41" s="167">
        <v>0</v>
      </c>
      <c r="N41" s="167">
        <v>-48.91418640492217</v>
      </c>
      <c r="O41" s="167">
        <v>0</v>
      </c>
      <c r="P41" s="56"/>
      <c r="Q41" s="78" t="s">
        <v>822</v>
      </c>
      <c r="S41" s="56"/>
      <c r="T41" s="327"/>
      <c r="U41" s="76"/>
      <c r="V41" s="76"/>
      <c r="W41" s="2"/>
      <c r="X41" s="2"/>
      <c r="Y41" s="2"/>
      <c r="Z41" s="2"/>
      <c r="AA41" s="2"/>
      <c r="AB41" s="2"/>
    </row>
    <row r="42" spans="1:28" ht="11.25" customHeight="1" x14ac:dyDescent="0.2">
      <c r="A42" s="66"/>
      <c r="B42" s="66" t="s">
        <v>820</v>
      </c>
      <c r="D42" s="56">
        <v>17.776964853084177</v>
      </c>
      <c r="E42" s="56">
        <v>8.768853270827659</v>
      </c>
      <c r="F42" s="56">
        <v>-2.3551248744060893</v>
      </c>
      <c r="G42" s="56">
        <v>4.9731923970239844</v>
      </c>
      <c r="H42" s="56">
        <v>11.136719312281041</v>
      </c>
      <c r="I42" s="167">
        <v>13.000554463919901</v>
      </c>
      <c r="J42" s="167">
        <v>16.53946758585505</v>
      </c>
      <c r="K42" s="167">
        <v>16.343468891842928</v>
      </c>
      <c r="L42" s="167">
        <v>11.136719312281041</v>
      </c>
      <c r="M42" s="167">
        <v>0</v>
      </c>
      <c r="N42" s="167">
        <v>7.2801090742033114</v>
      </c>
      <c r="O42" s="167">
        <v>0</v>
      </c>
      <c r="P42" s="56"/>
      <c r="Q42" s="78" t="s">
        <v>823</v>
      </c>
      <c r="S42" s="56"/>
      <c r="T42" s="327"/>
      <c r="U42" s="76"/>
      <c r="V42" s="76"/>
      <c r="W42" s="2"/>
      <c r="X42" s="2"/>
      <c r="Y42" s="2"/>
      <c r="Z42" s="2"/>
      <c r="AA42" s="2"/>
      <c r="AB42" s="2"/>
    </row>
    <row r="43" spans="1:28" ht="11.25" customHeight="1" x14ac:dyDescent="0.2">
      <c r="A43" s="66"/>
      <c r="B43" s="66"/>
      <c r="D43" s="56"/>
      <c r="E43" s="56"/>
      <c r="F43" s="56"/>
      <c r="G43" s="56"/>
      <c r="H43" s="56"/>
      <c r="I43" s="167"/>
      <c r="J43" s="167"/>
      <c r="K43" s="167"/>
      <c r="L43" s="167"/>
      <c r="M43" s="167"/>
      <c r="N43" s="167"/>
      <c r="O43" s="167"/>
      <c r="P43" s="56"/>
      <c r="Q43" s="463"/>
      <c r="S43" s="56"/>
      <c r="T43" s="327"/>
      <c r="U43" s="13"/>
      <c r="V43" s="13"/>
      <c r="W43" s="2"/>
      <c r="X43" s="2"/>
      <c r="Y43" s="2"/>
      <c r="Z43" s="2"/>
      <c r="AA43" s="2"/>
      <c r="AB43" s="2"/>
    </row>
    <row r="44" spans="1:28" ht="11.25" customHeight="1" x14ac:dyDescent="0.2">
      <c r="A44" s="66" t="s">
        <v>24</v>
      </c>
      <c r="B44" s="66" t="s">
        <v>111</v>
      </c>
      <c r="D44" s="56">
        <v>38.856792590272704</v>
      </c>
      <c r="E44" s="56">
        <v>-3.5153331981276681</v>
      </c>
      <c r="F44" s="56">
        <v>5.0961587889108095</v>
      </c>
      <c r="G44" s="56">
        <v>-33.284307272509714</v>
      </c>
      <c r="H44" s="56">
        <v>22.487667287757528</v>
      </c>
      <c r="I44" s="167">
        <v>-25.650997871846837</v>
      </c>
      <c r="J44" s="167">
        <v>2.5962315827926519</v>
      </c>
      <c r="K44" s="167">
        <v>14.323966682326716</v>
      </c>
      <c r="L44" s="167">
        <v>22.487667287757528</v>
      </c>
      <c r="M44" s="167">
        <v>0</v>
      </c>
      <c r="N44" s="167">
        <v>14.443947602946716</v>
      </c>
      <c r="O44" s="167">
        <v>2.1259343914529216</v>
      </c>
      <c r="P44" s="56"/>
      <c r="Q44" s="78" t="s">
        <v>584</v>
      </c>
      <c r="R44" s="52" t="s">
        <v>24</v>
      </c>
      <c r="S44" s="56"/>
      <c r="T44" s="327"/>
      <c r="U44" s="76"/>
      <c r="V44" s="76"/>
      <c r="W44" s="2"/>
      <c r="X44" s="2"/>
      <c r="Y44" s="2"/>
      <c r="Z44" s="2"/>
      <c r="AA44" s="2"/>
      <c r="AB44" s="2"/>
    </row>
    <row r="45" spans="1:28" ht="11.25" customHeight="1" x14ac:dyDescent="0.2">
      <c r="A45" s="66"/>
      <c r="B45" s="66" t="s">
        <v>818</v>
      </c>
      <c r="D45" s="56">
        <v>5.4842028019181477</v>
      </c>
      <c r="E45" s="56">
        <v>11.663001296654652</v>
      </c>
      <c r="F45" s="56">
        <v>1.9979616896259378</v>
      </c>
      <c r="G45" s="56">
        <v>-9.6118118902596361</v>
      </c>
      <c r="H45" s="56">
        <v>5.6316552031494327</v>
      </c>
      <c r="I45" s="167">
        <v>-13.542708552339111</v>
      </c>
      <c r="J45" s="167">
        <v>-4.2431938438000527</v>
      </c>
      <c r="K45" s="167">
        <v>-0.79235792966797503</v>
      </c>
      <c r="L45" s="167">
        <v>5.6316552031494327</v>
      </c>
      <c r="M45" s="167">
        <v>0</v>
      </c>
      <c r="N45" s="167">
        <v>12.392825954944019</v>
      </c>
      <c r="O45" s="167">
        <v>14.218395984283161</v>
      </c>
      <c r="P45" s="56"/>
      <c r="Q45" s="78" t="s">
        <v>821</v>
      </c>
      <c r="S45" s="56"/>
      <c r="T45" s="327"/>
      <c r="U45" s="76"/>
      <c r="V45" s="76"/>
      <c r="W45" s="2"/>
      <c r="X45" s="2"/>
      <c r="Y45" s="2"/>
      <c r="Z45" s="2"/>
      <c r="AA45" s="2"/>
      <c r="AB45" s="2"/>
    </row>
    <row r="46" spans="1:28" ht="11.25" customHeight="1" x14ac:dyDescent="0.2">
      <c r="A46" s="66"/>
      <c r="B46" s="66" t="s">
        <v>819</v>
      </c>
      <c r="D46" s="56">
        <v>11.661989275439266</v>
      </c>
      <c r="E46" s="56">
        <v>12.95383004072297</v>
      </c>
      <c r="F46" s="56">
        <v>12.976390783742332</v>
      </c>
      <c r="G46" s="56">
        <v>9.911976099572307</v>
      </c>
      <c r="H46" s="56">
        <v>14.226737783711529</v>
      </c>
      <c r="I46" s="167">
        <v>10.090392592470954</v>
      </c>
      <c r="J46" s="167">
        <v>12.200386467760271</v>
      </c>
      <c r="K46" s="167">
        <v>13.065745073757927</v>
      </c>
      <c r="L46" s="167">
        <v>14.226737783711529</v>
      </c>
      <c r="M46" s="167">
        <v>0</v>
      </c>
      <c r="N46" s="167">
        <v>16.039794969326703</v>
      </c>
      <c r="O46" s="167">
        <v>17.421832469041675</v>
      </c>
      <c r="P46" s="56"/>
      <c r="Q46" s="78" t="s">
        <v>822</v>
      </c>
      <c r="S46" s="56"/>
      <c r="T46" s="327"/>
      <c r="U46" s="13"/>
      <c r="V46" s="13"/>
      <c r="W46" s="2"/>
      <c r="X46" s="2"/>
      <c r="Y46" s="2"/>
      <c r="Z46" s="2"/>
      <c r="AA46" s="2"/>
      <c r="AB46" s="2"/>
    </row>
    <row r="47" spans="1:28" ht="11.25" customHeight="1" x14ac:dyDescent="0.2">
      <c r="A47" s="66"/>
      <c r="B47" s="66" t="s">
        <v>820</v>
      </c>
      <c r="D47" s="56">
        <v>9.9583487072608001</v>
      </c>
      <c r="E47" s="56">
        <v>12.604652807399752</v>
      </c>
      <c r="F47" s="56">
        <v>10.120424732107347</v>
      </c>
      <c r="G47" s="56">
        <v>5.2155891675454535</v>
      </c>
      <c r="H47" s="56">
        <v>12.443769144941808</v>
      </c>
      <c r="I47" s="167">
        <v>4.2270301780855224</v>
      </c>
      <c r="J47" s="167">
        <v>8.4187043793126026</v>
      </c>
      <c r="K47" s="167">
        <v>9.995953565010506</v>
      </c>
      <c r="L47" s="167">
        <v>12.443769144941808</v>
      </c>
      <c r="M47" s="167">
        <v>0</v>
      </c>
      <c r="N47" s="167">
        <v>15.282319208499228</v>
      </c>
      <c r="O47" s="167">
        <v>16.773024787553183</v>
      </c>
      <c r="P47" s="56"/>
      <c r="Q47" s="78" t="s">
        <v>823</v>
      </c>
      <c r="S47" s="56"/>
      <c r="T47" s="327"/>
      <c r="U47" s="13"/>
      <c r="V47" s="13"/>
      <c r="W47" s="2"/>
      <c r="X47" s="2"/>
      <c r="Y47" s="2"/>
      <c r="Z47" s="2"/>
      <c r="AA47" s="2"/>
      <c r="AB47" s="2"/>
    </row>
    <row r="48" spans="1:28" ht="11.25" customHeight="1" x14ac:dyDescent="0.2">
      <c r="A48" s="66"/>
      <c r="B48" s="66"/>
      <c r="D48" s="56"/>
      <c r="E48" s="56"/>
      <c r="F48" s="56"/>
      <c r="G48" s="56"/>
      <c r="H48" s="56"/>
      <c r="I48" s="167"/>
      <c r="J48" s="167"/>
      <c r="K48" s="167"/>
      <c r="L48" s="167"/>
      <c r="M48" s="167"/>
      <c r="N48" s="167"/>
      <c r="O48" s="167"/>
      <c r="P48" s="56"/>
      <c r="S48" s="56"/>
      <c r="T48" s="327"/>
      <c r="U48" s="76"/>
      <c r="V48" s="76"/>
      <c r="W48" s="2"/>
      <c r="X48" s="2"/>
      <c r="Y48" s="2"/>
      <c r="Z48" s="2"/>
      <c r="AA48" s="2"/>
      <c r="AB48" s="2"/>
    </row>
    <row r="49" spans="1:28" ht="11.25" customHeight="1" x14ac:dyDescent="0.2">
      <c r="A49" s="66" t="s">
        <v>25</v>
      </c>
      <c r="B49" s="66" t="s">
        <v>111</v>
      </c>
      <c r="D49" s="56">
        <v>-27.449334013209061</v>
      </c>
      <c r="E49" s="56">
        <v>3.2701031430506955</v>
      </c>
      <c r="F49" s="56">
        <v>-15.241229105596076</v>
      </c>
      <c r="G49" s="56">
        <v>5.2384527755794164</v>
      </c>
      <c r="H49" s="56">
        <v>8.0200704985524887</v>
      </c>
      <c r="I49" s="167">
        <v>-0.43732010422018464</v>
      </c>
      <c r="J49" s="167">
        <v>1.1292626910093029</v>
      </c>
      <c r="K49" s="167">
        <v>5.3238601581893308</v>
      </c>
      <c r="L49" s="167">
        <v>8.0200704985524887</v>
      </c>
      <c r="M49" s="167">
        <v>0</v>
      </c>
      <c r="N49" s="167">
        <v>17.666195874613265</v>
      </c>
      <c r="O49" s="167">
        <v>32.214244842411311</v>
      </c>
      <c r="P49" s="56"/>
      <c r="Q49" s="78" t="s">
        <v>584</v>
      </c>
      <c r="R49" s="52" t="s">
        <v>25</v>
      </c>
      <c r="S49" s="56"/>
      <c r="T49" s="327"/>
      <c r="U49" s="76"/>
      <c r="V49" s="76"/>
      <c r="W49" s="2"/>
      <c r="X49" s="2"/>
      <c r="Y49" s="2"/>
      <c r="Z49" s="2"/>
      <c r="AA49" s="2"/>
      <c r="AB49" s="2"/>
    </row>
    <row r="50" spans="1:28" ht="11.25" customHeight="1" x14ac:dyDescent="0.2">
      <c r="A50" s="66"/>
      <c r="B50" s="66" t="s">
        <v>818</v>
      </c>
      <c r="D50" s="56">
        <v>17.557331509503449</v>
      </c>
      <c r="E50" s="56">
        <v>2.8337290877715748</v>
      </c>
      <c r="F50" s="56">
        <v>-2.7506531895429953</v>
      </c>
      <c r="G50" s="56">
        <v>0.5022499272661074</v>
      </c>
      <c r="H50" s="56">
        <v>10.247727598197365</v>
      </c>
      <c r="I50" s="167">
        <v>-1.1577922576422428</v>
      </c>
      <c r="J50" s="167">
        <v>2.9635808829314714</v>
      </c>
      <c r="K50" s="167">
        <v>5.6236223820095743</v>
      </c>
      <c r="L50" s="167">
        <v>10.247727598197365</v>
      </c>
      <c r="M50" s="167">
        <v>0</v>
      </c>
      <c r="N50" s="167">
        <v>11.32704652583303</v>
      </c>
      <c r="O50" s="167">
        <v>15.081038154763803</v>
      </c>
      <c r="P50" s="56"/>
      <c r="Q50" s="78" t="s">
        <v>821</v>
      </c>
      <c r="S50" s="56"/>
      <c r="T50" s="327"/>
      <c r="U50" s="76"/>
      <c r="V50" s="76"/>
      <c r="W50" s="2"/>
      <c r="X50" s="2"/>
      <c r="Y50" s="2"/>
      <c r="Z50" s="2"/>
      <c r="AA50" s="2"/>
      <c r="AB50" s="2"/>
    </row>
    <row r="51" spans="1:28" ht="11.25" customHeight="1" x14ac:dyDescent="0.2">
      <c r="A51" s="66"/>
      <c r="B51" s="66" t="s">
        <v>819</v>
      </c>
      <c r="D51" s="56">
        <v>9.1181185244566976</v>
      </c>
      <c r="E51" s="56">
        <v>2.3503567178126517</v>
      </c>
      <c r="F51" s="56">
        <v>8.244989051470597</v>
      </c>
      <c r="G51" s="56">
        <v>8.7894044669300406</v>
      </c>
      <c r="H51" s="56">
        <v>1.1175433514483135</v>
      </c>
      <c r="I51" s="167">
        <v>1.1386061934745229</v>
      </c>
      <c r="J51" s="167">
        <v>-1.0685972560287582</v>
      </c>
      <c r="K51" s="167">
        <v>-0.6695148587046118</v>
      </c>
      <c r="L51" s="167">
        <v>1.1175433514483135</v>
      </c>
      <c r="M51" s="167">
        <v>0</v>
      </c>
      <c r="N51" s="167">
        <v>8.6187363475022316</v>
      </c>
      <c r="O51" s="167">
        <v>12.372224969747814</v>
      </c>
      <c r="P51" s="56"/>
      <c r="Q51" s="78" t="s">
        <v>822</v>
      </c>
      <c r="S51" s="56"/>
      <c r="T51" s="327"/>
      <c r="U51" s="76"/>
      <c r="V51" s="76"/>
      <c r="W51" s="2"/>
      <c r="X51" s="2"/>
      <c r="Y51" s="2"/>
      <c r="Z51" s="2"/>
      <c r="AA51" s="2"/>
      <c r="AB51" s="2"/>
    </row>
    <row r="52" spans="1:28" ht="11.25" customHeight="1" x14ac:dyDescent="0.2">
      <c r="A52" s="66"/>
      <c r="B52" s="66" t="s">
        <v>820</v>
      </c>
      <c r="D52" s="56">
        <v>8.8723539510772387</v>
      </c>
      <c r="E52" s="56">
        <v>2.2579908574739793</v>
      </c>
      <c r="F52" s="56">
        <v>4.6496099734149032</v>
      </c>
      <c r="G52" s="56">
        <v>8.8835939251204366</v>
      </c>
      <c r="H52" s="56">
        <v>3.3144072287033532</v>
      </c>
      <c r="I52" s="167">
        <v>3.1380938566244465</v>
      </c>
      <c r="J52" s="167">
        <v>2.8062061258265825</v>
      </c>
      <c r="K52" s="167">
        <v>1.363569465242942</v>
      </c>
      <c r="L52" s="167">
        <v>3.3144072287033532</v>
      </c>
      <c r="M52" s="167">
        <v>0</v>
      </c>
      <c r="N52" s="167">
        <v>8.0752794844044082</v>
      </c>
      <c r="O52" s="167">
        <v>11.098570660578911</v>
      </c>
      <c r="P52" s="56"/>
      <c r="Q52" s="78" t="s">
        <v>823</v>
      </c>
      <c r="S52" s="56"/>
      <c r="T52" s="327"/>
      <c r="U52" s="76"/>
      <c r="V52" s="76"/>
      <c r="W52" s="2"/>
      <c r="X52" s="2"/>
      <c r="Y52" s="2"/>
      <c r="Z52" s="2"/>
      <c r="AA52" s="2"/>
      <c r="AB52" s="2"/>
    </row>
    <row r="53" spans="1:28" ht="11.25" customHeight="1" x14ac:dyDescent="0.2">
      <c r="A53" s="66"/>
      <c r="B53" s="66"/>
      <c r="D53" s="56"/>
      <c r="E53" s="56"/>
      <c r="F53" s="56"/>
      <c r="G53" s="56"/>
      <c r="H53" s="56"/>
      <c r="I53" s="167"/>
      <c r="J53" s="167"/>
      <c r="K53" s="167"/>
      <c r="L53" s="167"/>
      <c r="M53" s="167"/>
      <c r="N53" s="167"/>
      <c r="O53" s="167"/>
      <c r="P53" s="56"/>
      <c r="S53" s="56"/>
      <c r="T53" s="327"/>
      <c r="U53" s="13"/>
      <c r="V53" s="13"/>
      <c r="W53" s="2"/>
      <c r="X53" s="2"/>
      <c r="Y53" s="2"/>
      <c r="Z53" s="2"/>
      <c r="AA53" s="2"/>
      <c r="AB53" s="2"/>
    </row>
    <row r="54" spans="1:28" ht="11.25" customHeight="1" x14ac:dyDescent="0.2">
      <c r="A54" s="66" t="s">
        <v>26</v>
      </c>
      <c r="B54" s="66" t="s">
        <v>111</v>
      </c>
      <c r="C54" s="131"/>
      <c r="D54" s="56">
        <v>27.993021257139272</v>
      </c>
      <c r="E54" s="56">
        <v>0.24462305185670719</v>
      </c>
      <c r="F54" s="56">
        <v>12.240229532201251</v>
      </c>
      <c r="G54" s="56">
        <v>7.3450839890359276</v>
      </c>
      <c r="H54" s="56">
        <v>7.8070511679447563</v>
      </c>
      <c r="I54" s="167">
        <v>2.6613730358898247</v>
      </c>
      <c r="J54" s="167">
        <v>2.6553888259895242</v>
      </c>
      <c r="K54" s="167">
        <v>4.7630746468796836</v>
      </c>
      <c r="L54" s="167">
        <v>7.8070511679447563</v>
      </c>
      <c r="M54" s="167">
        <v>0</v>
      </c>
      <c r="N54" s="167">
        <v>7.1844931184481764</v>
      </c>
      <c r="O54" s="167">
        <v>15.299626374840081</v>
      </c>
      <c r="P54" s="56"/>
      <c r="Q54" s="78" t="s">
        <v>584</v>
      </c>
      <c r="R54" s="52" t="s">
        <v>26</v>
      </c>
      <c r="S54" s="56"/>
      <c r="T54" s="327"/>
      <c r="U54" s="76"/>
      <c r="V54" s="76"/>
      <c r="W54" s="2"/>
      <c r="X54" s="2"/>
      <c r="Y54" s="2"/>
      <c r="Z54" s="2"/>
      <c r="AA54" s="2"/>
      <c r="AB54" s="2"/>
    </row>
    <row r="55" spans="1:28" ht="11.25" customHeight="1" x14ac:dyDescent="0.2">
      <c r="A55" s="66"/>
      <c r="B55" s="66" t="s">
        <v>818</v>
      </c>
      <c r="D55" s="56">
        <v>25.146410280598673</v>
      </c>
      <c r="E55" s="56">
        <v>8.6461746234374193</v>
      </c>
      <c r="F55" s="56">
        <v>6.6997624764642216</v>
      </c>
      <c r="G55" s="56">
        <v>3.7725546141579747</v>
      </c>
      <c r="H55" s="56">
        <v>5.0195987346091542</v>
      </c>
      <c r="I55" s="167">
        <v>3.8689685205891555</v>
      </c>
      <c r="J55" s="167">
        <v>1.7002437525330594</v>
      </c>
      <c r="K55" s="167">
        <v>3.0549383604761005</v>
      </c>
      <c r="L55" s="167">
        <v>5.0195987346091542</v>
      </c>
      <c r="M55" s="167">
        <v>0</v>
      </c>
      <c r="N55" s="167">
        <v>3.2177078529030734</v>
      </c>
      <c r="O55" s="167">
        <v>6.9669422179173823</v>
      </c>
      <c r="P55" s="56"/>
      <c r="Q55" s="78" t="s">
        <v>821</v>
      </c>
      <c r="S55" s="56"/>
      <c r="T55" s="327"/>
      <c r="U55" s="76"/>
      <c r="V55" s="76"/>
      <c r="W55" s="2"/>
      <c r="X55" s="2"/>
      <c r="Y55" s="2"/>
      <c r="Z55" s="2"/>
      <c r="AA55" s="2"/>
      <c r="AB55" s="2"/>
    </row>
    <row r="56" spans="1:28" ht="11.25" customHeight="1" x14ac:dyDescent="0.2">
      <c r="A56" s="66"/>
      <c r="B56" s="66" t="s">
        <v>819</v>
      </c>
      <c r="D56" s="56">
        <v>12.666475975203095</v>
      </c>
      <c r="E56" s="56">
        <v>6.3730504355256956</v>
      </c>
      <c r="F56" s="56">
        <v>7.1805309571564946</v>
      </c>
      <c r="G56" s="56">
        <v>6.2656993974366859</v>
      </c>
      <c r="H56" s="56">
        <v>10.358147995925115</v>
      </c>
      <c r="I56" s="167">
        <v>5.8640886872423748</v>
      </c>
      <c r="J56" s="167">
        <v>5.8749450286306404</v>
      </c>
      <c r="K56" s="167">
        <v>8.125763502480666</v>
      </c>
      <c r="L56" s="167">
        <v>10.358147995925115</v>
      </c>
      <c r="M56" s="167">
        <v>0</v>
      </c>
      <c r="N56" s="167">
        <v>12.325935448464321</v>
      </c>
      <c r="O56" s="167">
        <v>13.014081303451919</v>
      </c>
      <c r="P56" s="56"/>
      <c r="Q56" s="78" t="s">
        <v>822</v>
      </c>
      <c r="S56" s="56"/>
      <c r="T56" s="327"/>
      <c r="U56" s="76"/>
      <c r="V56" s="76"/>
      <c r="W56" s="2"/>
      <c r="X56" s="2"/>
      <c r="Y56" s="2"/>
      <c r="Z56" s="2"/>
      <c r="AA56" s="2"/>
      <c r="AB56" s="2"/>
    </row>
    <row r="57" spans="1:28" ht="11.25" customHeight="1" x14ac:dyDescent="0.2">
      <c r="A57" s="66"/>
      <c r="B57" s="66" t="s">
        <v>820</v>
      </c>
      <c r="D57" s="56">
        <v>18.065848346590286</v>
      </c>
      <c r="E57" s="56">
        <v>8.0243166103139529</v>
      </c>
      <c r="F57" s="56">
        <v>7.0083748329924811</v>
      </c>
      <c r="G57" s="56">
        <v>6.0593945997251542</v>
      </c>
      <c r="H57" s="56">
        <v>8.212365953862566</v>
      </c>
      <c r="I57" s="167">
        <v>6.3041766703574531</v>
      </c>
      <c r="J57" s="167">
        <v>5.2658888528382297</v>
      </c>
      <c r="K57" s="167">
        <v>6.569498285440134</v>
      </c>
      <c r="L57" s="167">
        <v>8.212365953862566</v>
      </c>
      <c r="M57" s="167">
        <v>0</v>
      </c>
      <c r="N57" s="167">
        <v>9.2597526214154957</v>
      </c>
      <c r="O57" s="167">
        <v>11.341256531852672</v>
      </c>
      <c r="P57" s="56"/>
      <c r="Q57" s="78" t="s">
        <v>823</v>
      </c>
      <c r="S57" s="56"/>
      <c r="T57" s="327"/>
      <c r="U57" s="76"/>
      <c r="V57" s="76"/>
      <c r="W57" s="2"/>
      <c r="X57" s="2"/>
      <c r="Y57" s="2"/>
      <c r="Z57" s="2"/>
      <c r="AA57" s="2"/>
      <c r="AB57" s="2"/>
    </row>
    <row r="58" spans="1:28" ht="11.25" customHeight="1" x14ac:dyDescent="0.2">
      <c r="A58" s="66"/>
      <c r="B58" s="66"/>
      <c r="D58" s="56"/>
      <c r="E58" s="56"/>
      <c r="F58" s="56"/>
      <c r="G58" s="56"/>
      <c r="H58" s="56"/>
      <c r="I58" s="167"/>
      <c r="J58" s="167"/>
      <c r="K58" s="167"/>
      <c r="L58" s="167"/>
      <c r="M58" s="167"/>
      <c r="N58" s="167"/>
      <c r="O58" s="167"/>
      <c r="P58" s="56"/>
      <c r="S58" s="56"/>
      <c r="T58" s="327"/>
      <c r="U58" s="13"/>
      <c r="V58" s="13"/>
      <c r="W58" s="2"/>
      <c r="X58" s="2"/>
      <c r="Y58" s="2"/>
      <c r="Z58" s="2"/>
      <c r="AA58" s="2"/>
      <c r="AB58" s="2"/>
    </row>
    <row r="59" spans="1:28" ht="11.25" customHeight="1" x14ac:dyDescent="0.2">
      <c r="A59" s="69" t="s">
        <v>27</v>
      </c>
      <c r="B59" s="66" t="s">
        <v>111</v>
      </c>
      <c r="D59" s="56">
        <v>8.8605057515308339</v>
      </c>
      <c r="E59" s="56">
        <v>35.97284206376137</v>
      </c>
      <c r="F59" s="56">
        <v>30.02878134808704</v>
      </c>
      <c r="G59" s="56">
        <v>-5.6482613079799844</v>
      </c>
      <c r="H59" s="56">
        <v>10.698342077969848</v>
      </c>
      <c r="I59" s="167">
        <v>-5.8859113345795633</v>
      </c>
      <c r="J59" s="167">
        <v>0.32352074508599227</v>
      </c>
      <c r="K59" s="167">
        <v>2.4151613832344543</v>
      </c>
      <c r="L59" s="167">
        <v>10.698342077969848</v>
      </c>
      <c r="M59" s="167">
        <v>0</v>
      </c>
      <c r="N59" s="167">
        <v>11.598285508763695</v>
      </c>
      <c r="O59" s="167">
        <v>14.65645786437555</v>
      </c>
      <c r="P59" s="56"/>
      <c r="Q59" s="78" t="s">
        <v>584</v>
      </c>
      <c r="R59" s="52" t="s">
        <v>362</v>
      </c>
      <c r="S59" s="56"/>
      <c r="T59" s="327"/>
      <c r="U59" s="76"/>
      <c r="V59" s="76"/>
      <c r="W59" s="2"/>
      <c r="X59" s="2"/>
      <c r="Y59" s="2"/>
      <c r="Z59" s="2"/>
      <c r="AA59" s="2"/>
      <c r="AB59" s="2"/>
    </row>
    <row r="60" spans="1:28" ht="11.25" customHeight="1" x14ac:dyDescent="0.2">
      <c r="A60" s="66"/>
      <c r="B60" s="66" t="s">
        <v>818</v>
      </c>
      <c r="D60" s="56">
        <v>11.83314230214001</v>
      </c>
      <c r="E60" s="56">
        <v>33.864695526213097</v>
      </c>
      <c r="F60" s="56">
        <v>32.15134798687609</v>
      </c>
      <c r="G60" s="56">
        <v>-5.0890079556078938</v>
      </c>
      <c r="H60" s="56">
        <v>8.6851846627089344</v>
      </c>
      <c r="I60" s="167">
        <v>-3.3012704854316621</v>
      </c>
      <c r="J60" s="167">
        <v>-7.4341444819381319E-2</v>
      </c>
      <c r="K60" s="167">
        <v>2.255198187427343</v>
      </c>
      <c r="L60" s="167">
        <v>8.6851846627089344</v>
      </c>
      <c r="M60" s="167">
        <v>0</v>
      </c>
      <c r="N60" s="167">
        <v>5.1705150268579025</v>
      </c>
      <c r="O60" s="167">
        <v>10.656709913604633</v>
      </c>
      <c r="P60" s="56"/>
      <c r="Q60" s="78" t="s">
        <v>821</v>
      </c>
      <c r="S60" s="56"/>
      <c r="T60" s="327"/>
      <c r="U60" s="76"/>
      <c r="V60" s="76"/>
      <c r="W60" s="2"/>
      <c r="X60" s="2"/>
      <c r="Y60" s="2"/>
      <c r="Z60" s="2"/>
      <c r="AA60" s="2"/>
      <c r="AB60" s="2"/>
    </row>
    <row r="61" spans="1:28" ht="11.25" customHeight="1" x14ac:dyDescent="0.2">
      <c r="A61" s="66"/>
      <c r="B61" s="66" t="s">
        <v>819</v>
      </c>
      <c r="D61" s="56">
        <v>-8.530226080431957</v>
      </c>
      <c r="E61" s="56">
        <v>37.449301987935456</v>
      </c>
      <c r="F61" s="56">
        <v>33.498086977065668</v>
      </c>
      <c r="G61" s="56">
        <v>-10.461158805102833</v>
      </c>
      <c r="H61" s="56">
        <v>6.1481668503370557</v>
      </c>
      <c r="I61" s="167">
        <v>-10.638187928284616</v>
      </c>
      <c r="J61" s="167">
        <v>0.30453664345233555</v>
      </c>
      <c r="K61" s="167">
        <v>2.1324105769556789</v>
      </c>
      <c r="L61" s="167">
        <v>6.1481668503370557</v>
      </c>
      <c r="M61" s="167">
        <v>0</v>
      </c>
      <c r="N61" s="167">
        <v>5.77997211513821</v>
      </c>
      <c r="O61" s="167">
        <v>7.5267854739119899</v>
      </c>
      <c r="P61" s="56"/>
      <c r="Q61" s="78" t="s">
        <v>822</v>
      </c>
      <c r="S61" s="56"/>
      <c r="T61" s="327"/>
      <c r="U61" s="76"/>
      <c r="V61" s="76"/>
      <c r="W61" s="2"/>
      <c r="X61" s="2"/>
      <c r="Y61" s="2"/>
      <c r="Z61" s="2"/>
      <c r="AA61" s="2"/>
      <c r="AB61" s="2"/>
    </row>
    <row r="62" spans="1:28" ht="11.25" customHeight="1" x14ac:dyDescent="0.2">
      <c r="A62" s="66"/>
      <c r="B62" s="66" t="s">
        <v>820</v>
      </c>
      <c r="D62" s="56">
        <v>4.2234443763516705</v>
      </c>
      <c r="E62" s="56">
        <v>35.493159411069762</v>
      </c>
      <c r="F62" s="56">
        <v>31.522330352474647</v>
      </c>
      <c r="G62" s="56">
        <v>-7.4987864263151742</v>
      </c>
      <c r="H62" s="56">
        <v>8.6347408349516375</v>
      </c>
      <c r="I62" s="167">
        <v>-7.3322264915340547</v>
      </c>
      <c r="J62" s="167">
        <v>0.14039586532641479</v>
      </c>
      <c r="K62" s="167">
        <v>3.0160918634717593</v>
      </c>
      <c r="L62" s="167">
        <v>8.6347408349516375</v>
      </c>
      <c r="M62" s="167">
        <v>0</v>
      </c>
      <c r="N62" s="167">
        <v>9.3101155948982708</v>
      </c>
      <c r="O62" s="167">
        <v>12.388200965691576</v>
      </c>
      <c r="P62" s="56"/>
      <c r="Q62" s="78" t="s">
        <v>823</v>
      </c>
      <c r="S62" s="56"/>
      <c r="T62" s="327"/>
      <c r="U62" s="76"/>
      <c r="V62" s="76"/>
      <c r="W62" s="2"/>
      <c r="X62" s="2"/>
      <c r="Y62" s="2"/>
      <c r="Z62" s="2"/>
      <c r="AA62" s="2"/>
      <c r="AB62" s="2"/>
    </row>
    <row r="63" spans="1:28" ht="11.25" customHeight="1" x14ac:dyDescent="0.2">
      <c r="A63" s="66"/>
      <c r="B63" s="66"/>
      <c r="D63" s="56"/>
      <c r="E63" s="56"/>
      <c r="F63" s="56"/>
      <c r="G63" s="56"/>
      <c r="H63" s="56"/>
      <c r="I63" s="167"/>
      <c r="J63" s="167"/>
      <c r="K63" s="167"/>
      <c r="L63" s="167"/>
      <c r="M63" s="167"/>
      <c r="N63" s="167"/>
      <c r="O63" s="167"/>
      <c r="P63" s="56"/>
      <c r="S63" s="56"/>
      <c r="T63" s="327"/>
      <c r="U63" s="13"/>
      <c r="V63" s="13"/>
      <c r="W63" s="2"/>
      <c r="X63" s="2"/>
      <c r="Y63" s="2"/>
      <c r="Z63" s="2"/>
      <c r="AA63" s="2"/>
      <c r="AB63" s="2"/>
    </row>
    <row r="64" spans="1:28" ht="11.25" customHeight="1" x14ac:dyDescent="0.2">
      <c r="A64" s="66" t="s">
        <v>28</v>
      </c>
      <c r="B64" s="66" t="s">
        <v>111</v>
      </c>
      <c r="D64" s="56">
        <v>41.323053022564096</v>
      </c>
      <c r="E64" s="56">
        <v>3.2268739817763681</v>
      </c>
      <c r="F64" s="56">
        <v>0.30827594517159884</v>
      </c>
      <c r="G64" s="56">
        <v>-1.5324279126607165</v>
      </c>
      <c r="H64" s="56">
        <v>8.075529263453852</v>
      </c>
      <c r="I64" s="167">
        <v>2.0398613536919852</v>
      </c>
      <c r="J64" s="167">
        <v>4.5196011828675831</v>
      </c>
      <c r="K64" s="167">
        <v>4.9919842733555875</v>
      </c>
      <c r="L64" s="167">
        <v>8.075529263453852</v>
      </c>
      <c r="M64" s="167">
        <v>0</v>
      </c>
      <c r="N64" s="167">
        <v>7.7273535140932603</v>
      </c>
      <c r="O64" s="167">
        <v>15.21994729629319</v>
      </c>
      <c r="P64" s="56"/>
      <c r="Q64" s="78" t="s">
        <v>584</v>
      </c>
      <c r="R64" s="52" t="s">
        <v>28</v>
      </c>
      <c r="S64" s="56"/>
      <c r="T64" s="327"/>
      <c r="U64" s="76"/>
      <c r="V64" s="76"/>
      <c r="W64" s="2"/>
      <c r="X64" s="2"/>
      <c r="Y64" s="2"/>
      <c r="Z64" s="2"/>
      <c r="AA64" s="2"/>
      <c r="AB64" s="2"/>
    </row>
    <row r="65" spans="1:29" ht="11.25" customHeight="1" x14ac:dyDescent="0.2">
      <c r="A65" s="66"/>
      <c r="B65" s="66" t="s">
        <v>818</v>
      </c>
      <c r="D65" s="56">
        <v>31.910058496600445</v>
      </c>
      <c r="E65" s="56">
        <v>2.302530941775971</v>
      </c>
      <c r="F65" s="56">
        <v>27.491668323852679</v>
      </c>
      <c r="G65" s="56">
        <v>11.457065865920079</v>
      </c>
      <c r="H65" s="56">
        <v>-7.0619150472124748</v>
      </c>
      <c r="I65" s="167">
        <v>7.4096016598311332</v>
      </c>
      <c r="J65" s="167">
        <v>10.290749307941095</v>
      </c>
      <c r="K65" s="167">
        <v>-4.720148068388907</v>
      </c>
      <c r="L65" s="167">
        <v>-7.0619150472124748</v>
      </c>
      <c r="M65" s="167">
        <v>0</v>
      </c>
      <c r="N65" s="167">
        <v>-16.393559826958402</v>
      </c>
      <c r="O65" s="167">
        <v>-21.675795082691206</v>
      </c>
      <c r="P65" s="56"/>
      <c r="Q65" s="78" t="s">
        <v>821</v>
      </c>
      <c r="S65" s="56"/>
      <c r="T65" s="327"/>
      <c r="U65" s="76"/>
      <c r="V65" s="76"/>
      <c r="W65" s="2"/>
      <c r="X65" s="2"/>
      <c r="Y65" s="2"/>
      <c r="Z65" s="2"/>
      <c r="AA65" s="2"/>
      <c r="AB65" s="2"/>
    </row>
    <row r="66" spans="1:29" ht="11.25" customHeight="1" x14ac:dyDescent="0.2">
      <c r="A66" s="66"/>
      <c r="B66" s="66" t="s">
        <v>819</v>
      </c>
      <c r="D66" s="56">
        <v>15.770104964195131</v>
      </c>
      <c r="E66" s="56">
        <v>10.408452985099137</v>
      </c>
      <c r="F66" s="56">
        <v>8.9496461429963823</v>
      </c>
      <c r="G66" s="56">
        <v>12.15884415312507</v>
      </c>
      <c r="H66" s="56">
        <v>15.006808086846512</v>
      </c>
      <c r="I66" s="167">
        <v>12.76948105709408</v>
      </c>
      <c r="J66" s="167">
        <v>12.845147471132323</v>
      </c>
      <c r="K66" s="167">
        <v>13.78090126532674</v>
      </c>
      <c r="L66" s="167">
        <v>15.006808086846512</v>
      </c>
      <c r="M66" s="167">
        <v>0</v>
      </c>
      <c r="N66" s="167">
        <v>17.431739323698125</v>
      </c>
      <c r="O66" s="167">
        <v>18.391715515989972</v>
      </c>
      <c r="P66" s="56"/>
      <c r="Q66" s="78" t="s">
        <v>822</v>
      </c>
      <c r="S66" s="56"/>
      <c r="T66" s="327"/>
      <c r="U66" s="76"/>
      <c r="V66" s="76"/>
      <c r="W66" s="2"/>
      <c r="X66" s="2"/>
      <c r="Y66" s="2"/>
      <c r="Z66" s="2"/>
      <c r="AA66" s="2"/>
      <c r="AB66" s="2"/>
    </row>
    <row r="67" spans="1:29" ht="11.25" customHeight="1" x14ac:dyDescent="0.2">
      <c r="A67" s="66"/>
      <c r="B67" s="66" t="s">
        <v>820</v>
      </c>
      <c r="D67" s="56">
        <v>18.917917554588403</v>
      </c>
      <c r="E67" s="56">
        <v>9.5322845922458441</v>
      </c>
      <c r="F67" s="56">
        <v>12.403162670317091</v>
      </c>
      <c r="G67" s="56">
        <v>10.964992647685513</v>
      </c>
      <c r="H67" s="56">
        <v>9.6778588618231751</v>
      </c>
      <c r="I67" s="167">
        <v>10.597019904875516</v>
      </c>
      <c r="J67" s="167">
        <v>11.193688310676176</v>
      </c>
      <c r="K67" s="167">
        <v>8.993185624052181</v>
      </c>
      <c r="L67" s="167">
        <v>9.6778588618231751</v>
      </c>
      <c r="M67" s="167">
        <v>0</v>
      </c>
      <c r="N67" s="167">
        <v>10.564944067395254</v>
      </c>
      <c r="O67" s="167">
        <v>10.728920851721568</v>
      </c>
      <c r="P67" s="56"/>
      <c r="Q67" s="78" t="s">
        <v>823</v>
      </c>
      <c r="S67" s="56"/>
      <c r="T67" s="327"/>
      <c r="U67" s="76"/>
      <c r="V67" s="76"/>
      <c r="W67" s="2"/>
      <c r="X67" s="2"/>
      <c r="Y67" s="2"/>
      <c r="Z67" s="2"/>
      <c r="AA67" s="2"/>
      <c r="AB67" s="2"/>
    </row>
    <row r="68" spans="1:29" ht="11.25" customHeight="1" x14ac:dyDescent="0.2">
      <c r="A68" s="66"/>
      <c r="B68" s="66"/>
      <c r="D68" s="56"/>
      <c r="E68" s="56"/>
      <c r="F68" s="56"/>
      <c r="G68" s="56"/>
      <c r="H68" s="56"/>
      <c r="I68" s="167"/>
      <c r="J68" s="167"/>
      <c r="K68" s="167"/>
      <c r="L68" s="167"/>
      <c r="M68" s="167"/>
      <c r="N68" s="167"/>
      <c r="O68" s="167"/>
      <c r="P68" s="56"/>
      <c r="Q68" s="78"/>
      <c r="R68" s="78"/>
      <c r="S68" s="56"/>
      <c r="T68" s="327"/>
      <c r="U68" s="13"/>
      <c r="V68" s="13"/>
      <c r="W68" s="2"/>
      <c r="X68" s="2"/>
      <c r="Y68" s="2"/>
      <c r="Z68" s="2"/>
      <c r="AA68" s="2"/>
      <c r="AB68" s="2"/>
    </row>
    <row r="69" spans="1:29" ht="11.25" customHeight="1" x14ac:dyDescent="0.2">
      <c r="A69" s="66" t="s">
        <v>29</v>
      </c>
      <c r="B69" s="66" t="s">
        <v>111</v>
      </c>
      <c r="D69" s="56">
        <v>21.565202674219019</v>
      </c>
      <c r="E69" s="56">
        <v>15.226664765925424</v>
      </c>
      <c r="F69" s="56">
        <v>10.622040580904969</v>
      </c>
      <c r="G69" s="56">
        <v>9.6448921948797839</v>
      </c>
      <c r="H69" s="56">
        <v>11.246966101682254</v>
      </c>
      <c r="I69" s="167">
        <v>13.507996204480911</v>
      </c>
      <c r="J69" s="167">
        <v>11.557570172311916</v>
      </c>
      <c r="K69" s="167">
        <v>13.696221915370476</v>
      </c>
      <c r="L69" s="167">
        <v>11.246966101682254</v>
      </c>
      <c r="M69" s="167">
        <v>0</v>
      </c>
      <c r="N69" s="167">
        <v>6.8294988970600157</v>
      </c>
      <c r="O69" s="167">
        <v>8.5833386264116953</v>
      </c>
      <c r="P69" s="56"/>
      <c r="Q69" s="78" t="s">
        <v>584</v>
      </c>
      <c r="R69" s="78" t="s">
        <v>363</v>
      </c>
      <c r="S69" s="56"/>
      <c r="T69" s="327"/>
      <c r="U69" s="76"/>
      <c r="V69" s="76"/>
      <c r="W69" s="2"/>
      <c r="X69" s="2"/>
      <c r="Y69" s="2"/>
      <c r="Z69" s="2"/>
      <c r="AA69" s="2"/>
      <c r="AB69" s="2"/>
    </row>
    <row r="70" spans="1:29" ht="11.25" customHeight="1" x14ac:dyDescent="0.2">
      <c r="A70" s="66"/>
      <c r="B70" s="66" t="s">
        <v>818</v>
      </c>
      <c r="D70" s="56">
        <v>14.827095226139608</v>
      </c>
      <c r="E70" s="56">
        <v>9.1524722493641306</v>
      </c>
      <c r="F70" s="56">
        <v>9.1989333902845249</v>
      </c>
      <c r="G70" s="56">
        <v>7.8425861081197867</v>
      </c>
      <c r="H70" s="56">
        <v>10.008221259793682</v>
      </c>
      <c r="I70" s="167">
        <v>12.489065277905986</v>
      </c>
      <c r="J70" s="167">
        <v>10.944041924191538</v>
      </c>
      <c r="K70" s="167">
        <v>7.1503036252493546</v>
      </c>
      <c r="L70" s="167">
        <v>10.008221259793682</v>
      </c>
      <c r="M70" s="167">
        <v>0</v>
      </c>
      <c r="N70" s="167">
        <v>7.1910195064643911</v>
      </c>
      <c r="O70" s="167">
        <v>7.8461921070047902</v>
      </c>
      <c r="P70" s="56"/>
      <c r="Q70" s="78" t="s">
        <v>821</v>
      </c>
      <c r="R70" s="78"/>
      <c r="S70" s="56"/>
      <c r="T70" s="327"/>
      <c r="U70" s="76"/>
      <c r="V70" s="76"/>
      <c r="W70" s="2"/>
      <c r="X70" s="2"/>
      <c r="Y70" s="2"/>
      <c r="Z70" s="2"/>
      <c r="AA70" s="2"/>
      <c r="AB70" s="2"/>
    </row>
    <row r="71" spans="1:29" ht="11.25" customHeight="1" x14ac:dyDescent="0.2">
      <c r="A71" s="66"/>
      <c r="B71" s="66" t="s">
        <v>819</v>
      </c>
      <c r="D71" s="56">
        <v>9.4885885418846794</v>
      </c>
      <c r="E71" s="56">
        <v>7.1248719613959732</v>
      </c>
      <c r="F71" s="56">
        <v>4.572951070862219</v>
      </c>
      <c r="G71" s="56">
        <v>14.030060911989771</v>
      </c>
      <c r="H71" s="56">
        <v>17.342524575431373</v>
      </c>
      <c r="I71" s="167">
        <v>13.6425762946917</v>
      </c>
      <c r="J71" s="167">
        <v>15.413933384724521</v>
      </c>
      <c r="K71" s="167">
        <v>17.989721640311629</v>
      </c>
      <c r="L71" s="167">
        <v>17.342524575431373</v>
      </c>
      <c r="M71" s="167">
        <v>0</v>
      </c>
      <c r="N71" s="167">
        <v>17.273356728812406</v>
      </c>
      <c r="O71" s="167">
        <v>14.485338321104635</v>
      </c>
      <c r="P71" s="56"/>
      <c r="Q71" s="78" t="s">
        <v>822</v>
      </c>
      <c r="R71" s="78"/>
      <c r="S71" s="56"/>
      <c r="T71" s="327"/>
      <c r="U71" s="76"/>
      <c r="V71" s="76"/>
      <c r="W71" s="2"/>
      <c r="X71" s="2"/>
      <c r="Y71" s="2"/>
      <c r="Z71" s="2"/>
      <c r="AA71" s="2"/>
      <c r="AB71" s="2"/>
      <c r="AC71" s="77"/>
    </row>
    <row r="72" spans="1:29" ht="11.25" customHeight="1" x14ac:dyDescent="0.2">
      <c r="A72" s="66"/>
      <c r="B72" s="66" t="s">
        <v>820</v>
      </c>
      <c r="D72" s="56">
        <v>13.440014469640404</v>
      </c>
      <c r="E72" s="56">
        <v>9.5076900634735608</v>
      </c>
      <c r="F72" s="56">
        <v>7.3242783353971719</v>
      </c>
      <c r="G72" s="56">
        <v>11.017738829760937</v>
      </c>
      <c r="H72" s="56">
        <v>13.817287258531131</v>
      </c>
      <c r="I72" s="167">
        <v>13.25101696450821</v>
      </c>
      <c r="J72" s="167">
        <v>13.321927017506074</v>
      </c>
      <c r="K72" s="167">
        <v>13.71432698554691</v>
      </c>
      <c r="L72" s="167">
        <v>13.817287258531131</v>
      </c>
      <c r="M72" s="167">
        <v>0</v>
      </c>
      <c r="N72" s="167">
        <v>12.182740046701902</v>
      </c>
      <c r="O72" s="167">
        <v>11.420807274983492</v>
      </c>
      <c r="P72" s="56"/>
      <c r="Q72" s="78" t="s">
        <v>823</v>
      </c>
      <c r="R72" s="78"/>
      <c r="S72" s="56"/>
      <c r="T72" s="327"/>
      <c r="U72" s="76"/>
      <c r="V72" s="76"/>
      <c r="W72" s="2"/>
      <c r="X72" s="2"/>
      <c r="Y72" s="2"/>
      <c r="Z72" s="2"/>
      <c r="AA72" s="2"/>
      <c r="AB72" s="2"/>
      <c r="AC72" s="77"/>
    </row>
    <row r="73" spans="1:29" ht="11.25" customHeight="1" x14ac:dyDescent="0.2">
      <c r="A73" s="66"/>
      <c r="B73" s="66"/>
      <c r="D73" s="56"/>
      <c r="E73" s="56"/>
      <c r="F73" s="56"/>
      <c r="G73" s="56"/>
      <c r="H73" s="56"/>
      <c r="I73" s="167"/>
      <c r="J73" s="167"/>
      <c r="K73" s="167"/>
      <c r="L73" s="167"/>
      <c r="M73" s="167"/>
      <c r="N73" s="167"/>
      <c r="O73" s="167"/>
      <c r="P73" s="56"/>
      <c r="Q73" s="78"/>
      <c r="R73" s="78"/>
      <c r="S73" s="56"/>
      <c r="T73" s="327"/>
      <c r="U73" s="76"/>
      <c r="V73" s="76"/>
      <c r="W73" s="2"/>
      <c r="X73" s="2"/>
      <c r="Y73" s="2"/>
      <c r="Z73" s="2"/>
      <c r="AA73" s="2"/>
      <c r="AB73" s="2"/>
      <c r="AC73" s="77"/>
    </row>
    <row r="74" spans="1:29" ht="11.25" customHeight="1" x14ac:dyDescent="0.2">
      <c r="A74" s="66" t="s">
        <v>30</v>
      </c>
      <c r="B74" s="66" t="s">
        <v>111</v>
      </c>
      <c r="D74" s="56">
        <v>33.849674526990434</v>
      </c>
      <c r="E74" s="56">
        <v>21.282023575682029</v>
      </c>
      <c r="F74" s="56">
        <v>2.5879178472718145</v>
      </c>
      <c r="G74" s="56">
        <v>24.250537800024375</v>
      </c>
      <c r="H74" s="56">
        <v>13.018684720222362</v>
      </c>
      <c r="I74" s="167">
        <v>17.465446840203882</v>
      </c>
      <c r="J74" s="167">
        <v>18.587364423481855</v>
      </c>
      <c r="K74" s="167">
        <v>17.439284279194055</v>
      </c>
      <c r="L74" s="167">
        <v>13.018684720222362</v>
      </c>
      <c r="M74" s="167">
        <v>0</v>
      </c>
      <c r="N74" s="167">
        <v>9.1817163707555558</v>
      </c>
      <c r="O74" s="167">
        <v>13.860953087199967</v>
      </c>
      <c r="P74" s="56"/>
      <c r="Q74" s="78" t="s">
        <v>584</v>
      </c>
      <c r="R74" s="78" t="s">
        <v>30</v>
      </c>
      <c r="S74" s="56"/>
      <c r="T74" s="327"/>
      <c r="U74" s="13"/>
      <c r="V74" s="13"/>
      <c r="W74" s="2"/>
      <c r="X74" s="2"/>
      <c r="Y74" s="2"/>
      <c r="Z74" s="2"/>
      <c r="AA74" s="2"/>
      <c r="AB74" s="2"/>
      <c r="AC74" s="77"/>
    </row>
    <row r="75" spans="1:29" ht="11.25" customHeight="1" x14ac:dyDescent="0.2">
      <c r="A75" s="66"/>
      <c r="B75" s="66" t="s">
        <v>818</v>
      </c>
      <c r="D75" s="56">
        <v>19.877617444391404</v>
      </c>
      <c r="E75" s="56">
        <v>21.920065561784739</v>
      </c>
      <c r="F75" s="56">
        <v>11.179337341219743</v>
      </c>
      <c r="G75" s="56">
        <v>14.934772918262285</v>
      </c>
      <c r="H75" s="56">
        <v>10.743668213257628</v>
      </c>
      <c r="I75" s="167">
        <v>15.749115455812014</v>
      </c>
      <c r="J75" s="167">
        <v>11.574210394440797</v>
      </c>
      <c r="K75" s="167">
        <v>11.787619738144084</v>
      </c>
      <c r="L75" s="167">
        <v>10.743668213257628</v>
      </c>
      <c r="M75" s="167">
        <v>0</v>
      </c>
      <c r="N75" s="167">
        <v>8.6878294693720992</v>
      </c>
      <c r="O75" s="167">
        <v>11.37635075586758</v>
      </c>
      <c r="P75" s="56"/>
      <c r="Q75" s="78" t="s">
        <v>821</v>
      </c>
      <c r="R75" s="78"/>
      <c r="S75" s="56"/>
      <c r="T75" s="327"/>
      <c r="U75" s="13"/>
      <c r="V75" s="13"/>
      <c r="W75" s="2"/>
      <c r="X75" s="2"/>
      <c r="Y75" s="2"/>
      <c r="Z75" s="2"/>
      <c r="AA75" s="2"/>
      <c r="AB75" s="2"/>
      <c r="AC75" s="77"/>
    </row>
    <row r="76" spans="1:29" ht="11.25" customHeight="1" x14ac:dyDescent="0.2">
      <c r="A76" s="66"/>
      <c r="B76" s="66" t="s">
        <v>819</v>
      </c>
      <c r="D76" s="56">
        <v>10.131273615333125</v>
      </c>
      <c r="E76" s="56">
        <v>7.0376235681308463</v>
      </c>
      <c r="F76" s="56">
        <v>13.236706537490672</v>
      </c>
      <c r="G76" s="56">
        <v>9.3377597495896367</v>
      </c>
      <c r="H76" s="56">
        <v>10.132231261873992</v>
      </c>
      <c r="I76" s="167">
        <v>7.8183080175970199</v>
      </c>
      <c r="J76" s="167">
        <v>9.8877897393274452</v>
      </c>
      <c r="K76" s="167">
        <v>12.453597393784598</v>
      </c>
      <c r="L76" s="167">
        <v>10.132231261873992</v>
      </c>
      <c r="M76" s="167">
        <v>0</v>
      </c>
      <c r="N76" s="167">
        <v>12.117148515594867</v>
      </c>
      <c r="O76" s="167">
        <v>14.107305124849123</v>
      </c>
      <c r="P76" s="56"/>
      <c r="Q76" s="78" t="s">
        <v>822</v>
      </c>
      <c r="R76" s="78"/>
      <c r="S76" s="56"/>
      <c r="T76" s="327"/>
      <c r="U76" s="13"/>
      <c r="V76" s="13"/>
      <c r="W76" s="2"/>
      <c r="X76" s="2"/>
      <c r="Y76" s="2"/>
      <c r="Z76" s="2"/>
      <c r="AA76" s="2"/>
      <c r="AB76" s="2"/>
      <c r="AC76" s="77"/>
    </row>
    <row r="77" spans="1:29" ht="11.25" customHeight="1" x14ac:dyDescent="0.2">
      <c r="A77" s="66"/>
      <c r="B77" s="66" t="s">
        <v>820</v>
      </c>
      <c r="D77" s="56">
        <v>15.627794677138462</v>
      </c>
      <c r="E77" s="56">
        <v>13.823090408789373</v>
      </c>
      <c r="F77" s="56">
        <v>11.331899633541864</v>
      </c>
      <c r="G77" s="56">
        <v>11.859950763733584</v>
      </c>
      <c r="H77" s="56">
        <v>12.019655380618399</v>
      </c>
      <c r="I77" s="167">
        <v>11.524125758440661</v>
      </c>
      <c r="J77" s="167">
        <v>11.337467613679664</v>
      </c>
      <c r="K77" s="167">
        <v>12.100005397483127</v>
      </c>
      <c r="L77" s="167">
        <v>12.019655380618399</v>
      </c>
      <c r="M77" s="167">
        <v>0</v>
      </c>
      <c r="N77" s="167">
        <v>10.967843024887935</v>
      </c>
      <c r="O77" s="167">
        <v>13.957092703612052</v>
      </c>
      <c r="P77" s="56"/>
      <c r="Q77" s="78" t="s">
        <v>823</v>
      </c>
      <c r="R77" s="78"/>
      <c r="S77" s="56"/>
      <c r="T77" s="327"/>
      <c r="U77" s="13"/>
      <c r="V77" s="13"/>
      <c r="W77" s="2"/>
      <c r="X77" s="2"/>
      <c r="Y77" s="2"/>
      <c r="Z77" s="2"/>
      <c r="AA77" s="2"/>
      <c r="AB77" s="2"/>
      <c r="AC77" s="77"/>
    </row>
    <row r="78" spans="1:29" ht="11.25" customHeight="1" x14ac:dyDescent="0.2">
      <c r="A78" s="66"/>
      <c r="B78" s="66"/>
      <c r="D78" s="56"/>
      <c r="E78" s="56"/>
      <c r="F78" s="56"/>
      <c r="G78" s="56"/>
      <c r="H78" s="56"/>
      <c r="I78" s="167"/>
      <c r="J78" s="167"/>
      <c r="K78" s="167"/>
      <c r="L78" s="167"/>
      <c r="M78" s="167"/>
      <c r="N78" s="167"/>
      <c r="O78" s="167"/>
      <c r="P78" s="245"/>
      <c r="Q78" s="245"/>
      <c r="R78" s="245"/>
      <c r="S78" s="245"/>
      <c r="T78" s="245"/>
      <c r="U78" s="13"/>
      <c r="V78" s="13"/>
      <c r="W78" s="2"/>
      <c r="X78" s="2"/>
      <c r="Y78" s="2"/>
      <c r="Z78" s="2"/>
      <c r="AA78" s="2"/>
      <c r="AB78" s="2"/>
      <c r="AC78" s="77"/>
    </row>
    <row r="79" spans="1:29" ht="11.25" customHeight="1" x14ac:dyDescent="0.2">
      <c r="A79" s="66" t="s">
        <v>32</v>
      </c>
      <c r="B79" s="66" t="s">
        <v>111</v>
      </c>
      <c r="D79" s="56">
        <v>13.49046628944075</v>
      </c>
      <c r="E79" s="56">
        <v>22.114672147392731</v>
      </c>
      <c r="F79" s="56">
        <v>-2.3629256341017757</v>
      </c>
      <c r="G79" s="56">
        <v>9.8789862710089604</v>
      </c>
      <c r="H79" s="56">
        <v>5.3967013188511714</v>
      </c>
      <c r="I79" s="167">
        <v>6.8531056355483067</v>
      </c>
      <c r="J79" s="167">
        <v>2.0561481772955137</v>
      </c>
      <c r="K79" s="167">
        <v>7.1305609832792216</v>
      </c>
      <c r="L79" s="167">
        <v>5.3967013188511714</v>
      </c>
      <c r="M79" s="167">
        <v>0</v>
      </c>
      <c r="N79" s="167">
        <v>5.2635759288395478</v>
      </c>
      <c r="O79" s="167">
        <v>13.664251991868227</v>
      </c>
      <c r="P79" s="56"/>
      <c r="Q79" s="78" t="s">
        <v>584</v>
      </c>
      <c r="R79" s="78" t="s">
        <v>32</v>
      </c>
      <c r="S79" s="56"/>
      <c r="T79" s="56"/>
      <c r="U79" s="13"/>
      <c r="V79" s="13"/>
      <c r="W79" s="2"/>
      <c r="X79" s="2"/>
      <c r="Y79" s="2"/>
      <c r="Z79" s="2"/>
      <c r="AA79" s="2"/>
      <c r="AB79" s="2"/>
      <c r="AC79" s="77"/>
    </row>
    <row r="80" spans="1:29" ht="11.25" customHeight="1" x14ac:dyDescent="0.2">
      <c r="A80" s="66"/>
      <c r="B80" s="66" t="s">
        <v>818</v>
      </c>
      <c r="D80" s="56">
        <v>27.43665189580895</v>
      </c>
      <c r="E80" s="56">
        <v>17.629916601773999</v>
      </c>
      <c r="F80" s="56">
        <v>-3.6418797052419682</v>
      </c>
      <c r="G80" s="56">
        <v>0.33670142076922538</v>
      </c>
      <c r="H80" s="56">
        <v>5.7182260995708445</v>
      </c>
      <c r="I80" s="167">
        <v>1.9749229744960628</v>
      </c>
      <c r="J80" s="167">
        <v>2.0264049230341197</v>
      </c>
      <c r="K80" s="167">
        <v>3.5363989920308203</v>
      </c>
      <c r="L80" s="167">
        <v>5.7182260995708445</v>
      </c>
      <c r="M80" s="167">
        <v>0</v>
      </c>
      <c r="N80" s="167">
        <v>7.1638481185152036</v>
      </c>
      <c r="O80" s="167">
        <v>3.0554652667959425</v>
      </c>
      <c r="P80" s="56"/>
      <c r="Q80" s="78" t="s">
        <v>821</v>
      </c>
      <c r="R80" s="78"/>
      <c r="S80" s="56"/>
      <c r="T80" s="56"/>
      <c r="U80" s="13"/>
      <c r="V80" s="13"/>
      <c r="W80" s="2"/>
      <c r="X80" s="2"/>
      <c r="Y80" s="2"/>
      <c r="Z80" s="2"/>
      <c r="AA80" s="2"/>
      <c r="AB80" s="2"/>
      <c r="AC80" s="77"/>
    </row>
    <row r="81" spans="1:29" ht="11.25" customHeight="1" x14ac:dyDescent="0.2">
      <c r="A81" s="66"/>
      <c r="B81" s="66" t="s">
        <v>819</v>
      </c>
      <c r="D81" s="56">
        <v>26.82145386106367</v>
      </c>
      <c r="E81" s="56">
        <v>5.0078003082628664</v>
      </c>
      <c r="F81" s="56">
        <v>4.6376830650717515</v>
      </c>
      <c r="G81" s="56">
        <v>14.631249777648915</v>
      </c>
      <c r="H81" s="56">
        <v>6.2259076765303956</v>
      </c>
      <c r="I81" s="167">
        <v>14.621436500948381</v>
      </c>
      <c r="J81" s="167">
        <v>8.674627253520395</v>
      </c>
      <c r="K81" s="167">
        <v>9.3153460324605142</v>
      </c>
      <c r="L81" s="167">
        <v>6.2259076765303956</v>
      </c>
      <c r="M81" s="167">
        <v>0</v>
      </c>
      <c r="N81" s="167">
        <v>10.095678751711379</v>
      </c>
      <c r="O81" s="167">
        <v>10.791319801047994</v>
      </c>
      <c r="P81" s="56"/>
      <c r="Q81" s="78" t="s">
        <v>822</v>
      </c>
      <c r="R81" s="78"/>
      <c r="S81" s="56"/>
      <c r="T81" s="56"/>
      <c r="U81" s="13"/>
      <c r="V81" s="13"/>
      <c r="W81" s="2"/>
      <c r="X81" s="2"/>
      <c r="Y81" s="2"/>
      <c r="Z81" s="2"/>
      <c r="AA81" s="2"/>
      <c r="AB81" s="2"/>
      <c r="AC81" s="77"/>
    </row>
    <row r="82" spans="1:29" ht="11.25" customHeight="1" x14ac:dyDescent="0.2">
      <c r="A82" s="66"/>
      <c r="B82" s="66" t="s">
        <v>820</v>
      </c>
      <c r="D82" s="56">
        <v>19.222357024706159</v>
      </c>
      <c r="E82" s="56">
        <v>8.3081539915360167</v>
      </c>
      <c r="F82" s="56">
        <v>4.1224586014831033</v>
      </c>
      <c r="G82" s="56">
        <v>8.7063327396214252</v>
      </c>
      <c r="H82" s="56">
        <v>10.937039382712243</v>
      </c>
      <c r="I82" s="167">
        <v>9.429669707231092</v>
      </c>
      <c r="J82" s="167">
        <v>8.4868886943137767</v>
      </c>
      <c r="K82" s="167">
        <v>9.9922060258577972</v>
      </c>
      <c r="L82" s="167">
        <v>10.937039382712243</v>
      </c>
      <c r="M82" s="167">
        <v>0</v>
      </c>
      <c r="N82" s="167">
        <v>12.815484143447197</v>
      </c>
      <c r="O82" s="167">
        <v>11.368942612596754</v>
      </c>
      <c r="P82" s="56"/>
      <c r="Q82" s="78" t="s">
        <v>823</v>
      </c>
      <c r="R82" s="78"/>
      <c r="S82" s="56"/>
      <c r="T82" s="56"/>
      <c r="U82" s="13"/>
      <c r="V82" s="13"/>
      <c r="W82" s="2"/>
      <c r="X82" s="2"/>
      <c r="Y82" s="2"/>
      <c r="Z82" s="2"/>
      <c r="AA82" s="2"/>
      <c r="AB82" s="2"/>
      <c r="AC82" s="77"/>
    </row>
    <row r="83" spans="1:29" ht="11.25" customHeight="1" x14ac:dyDescent="0.2">
      <c r="A83" s="66"/>
      <c r="B83" s="66"/>
      <c r="D83" s="56"/>
      <c r="E83" s="56"/>
      <c r="F83" s="56"/>
      <c r="G83" s="56"/>
      <c r="H83" s="56"/>
      <c r="I83" s="167"/>
      <c r="J83" s="167"/>
      <c r="K83" s="167"/>
      <c r="L83" s="167"/>
      <c r="M83" s="167"/>
      <c r="N83" s="167"/>
      <c r="O83" s="167"/>
      <c r="P83" s="56"/>
      <c r="Q83" s="78"/>
      <c r="R83" s="78"/>
      <c r="S83" s="56"/>
      <c r="T83" s="56"/>
      <c r="U83" s="13"/>
      <c r="V83" s="13"/>
      <c r="W83" s="2"/>
      <c r="X83" s="2"/>
      <c r="Y83" s="2"/>
      <c r="Z83" s="2"/>
      <c r="AA83" s="2"/>
      <c r="AB83" s="2"/>
      <c r="AC83" s="77"/>
    </row>
    <row r="84" spans="1:29" ht="11.25" customHeight="1" x14ac:dyDescent="0.2">
      <c r="A84" s="66" t="s">
        <v>34</v>
      </c>
      <c r="B84" s="66" t="s">
        <v>111</v>
      </c>
      <c r="D84" s="56">
        <v>34.692830244900044</v>
      </c>
      <c r="E84" s="56">
        <v>32.139664187622088</v>
      </c>
      <c r="F84" s="56">
        <v>-11.424793107598074</v>
      </c>
      <c r="G84" s="56">
        <v>7.3771079043005949</v>
      </c>
      <c r="H84" s="56">
        <v>-3.4155922639589997</v>
      </c>
      <c r="I84" s="167">
        <v>-1.2797159495807398</v>
      </c>
      <c r="J84" s="167">
        <v>-17.903926940274005</v>
      </c>
      <c r="K84" s="167">
        <v>-8.9655366990249341</v>
      </c>
      <c r="L84" s="167">
        <v>-3.4155922639589997</v>
      </c>
      <c r="M84" s="167">
        <v>0</v>
      </c>
      <c r="N84" s="167">
        <v>11.796733928200108</v>
      </c>
      <c r="O84" s="167">
        <v>15.697819322391272</v>
      </c>
      <c r="P84" s="56"/>
      <c r="Q84" s="78" t="s">
        <v>584</v>
      </c>
      <c r="R84" s="52" t="s">
        <v>366</v>
      </c>
      <c r="S84" s="56"/>
      <c r="T84" s="56"/>
      <c r="U84" s="76"/>
      <c r="V84" s="76"/>
      <c r="W84" s="2"/>
      <c r="X84" s="2"/>
      <c r="Y84" s="2"/>
      <c r="Z84" s="2"/>
      <c r="AA84" s="2"/>
      <c r="AB84" s="2"/>
    </row>
    <row r="85" spans="1:29" ht="11.25" customHeight="1" x14ac:dyDescent="0.2">
      <c r="A85" s="66"/>
      <c r="B85" s="66" t="s">
        <v>818</v>
      </c>
      <c r="D85" s="56">
        <v>24.124684461252286</v>
      </c>
      <c r="E85" s="56">
        <v>25.078407977331917</v>
      </c>
      <c r="F85" s="56">
        <v>14.261652008554204</v>
      </c>
      <c r="G85" s="56">
        <v>8.6276301395932684</v>
      </c>
      <c r="H85" s="56">
        <v>4.3132658143753666</v>
      </c>
      <c r="I85" s="167">
        <v>6.9255373121335895</v>
      </c>
      <c r="J85" s="167">
        <v>-0.78034683375363123</v>
      </c>
      <c r="K85" s="167">
        <v>4.1613008501706572</v>
      </c>
      <c r="L85" s="167">
        <v>4.3132658143753666</v>
      </c>
      <c r="M85" s="167">
        <v>0</v>
      </c>
      <c r="N85" s="167">
        <v>7.1264490308454498</v>
      </c>
      <c r="O85" s="167">
        <v>9.5313558536952225</v>
      </c>
      <c r="P85" s="56"/>
      <c r="Q85" s="78" t="s">
        <v>821</v>
      </c>
      <c r="S85" s="56"/>
      <c r="T85" s="56"/>
      <c r="U85" s="76"/>
      <c r="V85" s="76"/>
      <c r="W85" s="2"/>
      <c r="X85" s="2"/>
      <c r="Y85" s="2"/>
      <c r="Z85" s="2"/>
      <c r="AA85" s="2"/>
      <c r="AB85" s="2"/>
    </row>
    <row r="86" spans="1:29" ht="11.25" customHeight="1" x14ac:dyDescent="0.2">
      <c r="A86" s="66"/>
      <c r="B86" s="66" t="s">
        <v>819</v>
      </c>
      <c r="D86" s="56">
        <v>30.749787336234903</v>
      </c>
      <c r="E86" s="56">
        <v>13.436202159389188</v>
      </c>
      <c r="F86" s="56">
        <v>34.384205181758198</v>
      </c>
      <c r="G86" s="56">
        <v>17.642176116531761</v>
      </c>
      <c r="H86" s="56">
        <v>14.899915626696103</v>
      </c>
      <c r="I86" s="167">
        <v>18.191733771741635</v>
      </c>
      <c r="J86" s="167">
        <v>17.984293724501633</v>
      </c>
      <c r="K86" s="167">
        <v>16.431971204531525</v>
      </c>
      <c r="L86" s="167">
        <v>14.899915626696103</v>
      </c>
      <c r="M86" s="167">
        <v>0</v>
      </c>
      <c r="N86" s="167">
        <v>14.718221262820297</v>
      </c>
      <c r="O86" s="167">
        <v>10.526996919752829</v>
      </c>
      <c r="P86" s="56"/>
      <c r="Q86" s="78" t="s">
        <v>822</v>
      </c>
      <c r="S86" s="56"/>
      <c r="T86" s="56"/>
      <c r="U86" s="76"/>
      <c r="V86" s="76"/>
      <c r="W86" s="2"/>
      <c r="X86" s="2"/>
      <c r="Y86" s="2"/>
      <c r="Z86" s="2"/>
      <c r="AA86" s="2"/>
      <c r="AB86" s="2"/>
    </row>
    <row r="87" spans="1:29" ht="11.25" customHeight="1" x14ac:dyDescent="0.2">
      <c r="A87" s="66"/>
      <c r="B87" s="66" t="s">
        <v>820</v>
      </c>
      <c r="D87" s="56">
        <v>21.750836379294249</v>
      </c>
      <c r="E87" s="56">
        <v>13.704209628402886</v>
      </c>
      <c r="F87" s="56">
        <v>5.5682071599167049</v>
      </c>
      <c r="G87" s="56">
        <v>14.482607305690953</v>
      </c>
      <c r="H87" s="56">
        <v>11.281806143581985</v>
      </c>
      <c r="I87" s="167">
        <v>14.90126494813846</v>
      </c>
      <c r="J87" s="167">
        <v>12.577241341533751</v>
      </c>
      <c r="K87" s="167">
        <v>12.511088721685248</v>
      </c>
      <c r="L87" s="167">
        <v>11.281806143581985</v>
      </c>
      <c r="M87" s="167">
        <v>0</v>
      </c>
      <c r="N87" s="167">
        <v>11.735245212159406</v>
      </c>
      <c r="O87" s="167">
        <v>9.761373390866579</v>
      </c>
      <c r="P87" s="56"/>
      <c r="Q87" s="78" t="s">
        <v>823</v>
      </c>
      <c r="S87" s="56"/>
      <c r="T87" s="56"/>
      <c r="U87" s="13"/>
      <c r="V87" s="13"/>
      <c r="W87" s="2"/>
      <c r="X87" s="2"/>
      <c r="Y87" s="2"/>
      <c r="Z87" s="2"/>
      <c r="AA87" s="2"/>
      <c r="AB87" s="2"/>
    </row>
    <row r="88" spans="1:29" ht="11.25" customHeight="1" x14ac:dyDescent="0.2">
      <c r="A88" s="66"/>
      <c r="B88" s="66"/>
      <c r="D88" s="56"/>
      <c r="E88" s="56"/>
      <c r="F88" s="56"/>
      <c r="G88" s="56"/>
      <c r="H88" s="56"/>
      <c r="I88" s="167"/>
      <c r="J88" s="167"/>
      <c r="K88" s="167"/>
      <c r="L88" s="167"/>
      <c r="M88" s="167"/>
      <c r="N88" s="167"/>
      <c r="O88" s="167"/>
      <c r="P88" s="56"/>
      <c r="S88" s="56"/>
      <c r="T88" s="56"/>
      <c r="U88" s="76"/>
      <c r="V88" s="76"/>
      <c r="W88" s="2"/>
      <c r="X88" s="2"/>
      <c r="Y88" s="2"/>
      <c r="Z88" s="2"/>
      <c r="AA88" s="2"/>
      <c r="AB88" s="2"/>
    </row>
    <row r="89" spans="1:29" ht="11.25" customHeight="1" x14ac:dyDescent="0.2">
      <c r="A89" s="66" t="s">
        <v>35</v>
      </c>
      <c r="B89" s="66" t="s">
        <v>111</v>
      </c>
      <c r="D89" s="56">
        <v>5.814329708382715</v>
      </c>
      <c r="E89" s="56">
        <v>9.1294059300025765</v>
      </c>
      <c r="F89" s="56">
        <v>1.7202137800887751</v>
      </c>
      <c r="G89" s="56">
        <v>9.0062674992710932</v>
      </c>
      <c r="H89" s="56">
        <v>3.310517605036023</v>
      </c>
      <c r="I89" s="167">
        <v>-16.243783847236759</v>
      </c>
      <c r="J89" s="167">
        <v>9.271904579179612</v>
      </c>
      <c r="K89" s="167">
        <v>22.973881355893909</v>
      </c>
      <c r="L89" s="167">
        <v>3.310517605036023</v>
      </c>
      <c r="M89" s="167">
        <v>0</v>
      </c>
      <c r="N89" s="167">
        <v>3.44474598501332</v>
      </c>
      <c r="O89" s="167" t="s">
        <v>134</v>
      </c>
      <c r="P89" s="56"/>
      <c r="Q89" s="78" t="s">
        <v>584</v>
      </c>
      <c r="R89" s="78" t="s">
        <v>35</v>
      </c>
      <c r="S89" s="56"/>
      <c r="T89" s="56"/>
      <c r="U89" s="13"/>
      <c r="V89" s="13"/>
      <c r="W89" s="2"/>
      <c r="X89" s="2"/>
      <c r="Y89" s="2"/>
      <c r="Z89" s="2"/>
      <c r="AA89" s="2"/>
      <c r="AB89" s="2"/>
      <c r="AC89" s="77"/>
    </row>
    <row r="90" spans="1:29" ht="11.25" customHeight="1" x14ac:dyDescent="0.2">
      <c r="A90" s="66"/>
      <c r="B90" s="66" t="s">
        <v>818</v>
      </c>
      <c r="D90" s="56">
        <v>28.403654484867722</v>
      </c>
      <c r="E90" s="56">
        <v>19.000918731939677</v>
      </c>
      <c r="F90" s="56">
        <v>-4.456300457097595</v>
      </c>
      <c r="G90" s="56">
        <v>-3.1459982877852677</v>
      </c>
      <c r="H90" s="56">
        <v>11.736425128450701</v>
      </c>
      <c r="I90" s="167">
        <v>-4.5615622530451265</v>
      </c>
      <c r="J90" s="167">
        <v>5.5535095540885759</v>
      </c>
      <c r="K90" s="167">
        <v>6.680553413696555</v>
      </c>
      <c r="L90" s="167">
        <v>11.736425128450701</v>
      </c>
      <c r="M90" s="167">
        <v>0</v>
      </c>
      <c r="N90" s="167">
        <v>11.295654468648287</v>
      </c>
      <c r="O90" s="167" t="s">
        <v>134</v>
      </c>
      <c r="P90" s="56"/>
      <c r="Q90" s="78" t="s">
        <v>821</v>
      </c>
      <c r="R90" s="78"/>
      <c r="S90" s="56"/>
      <c r="T90" s="56"/>
      <c r="U90" s="13"/>
      <c r="V90" s="13"/>
      <c r="W90" s="2"/>
      <c r="X90" s="2"/>
      <c r="Y90" s="2"/>
      <c r="Z90" s="2"/>
      <c r="AA90" s="2"/>
      <c r="AB90" s="2"/>
      <c r="AC90" s="77"/>
    </row>
    <row r="91" spans="1:29" ht="11.25" customHeight="1" x14ac:dyDescent="0.2">
      <c r="A91" s="66"/>
      <c r="B91" s="66" t="s">
        <v>819</v>
      </c>
      <c r="D91" s="56">
        <v>7.0782902207027432</v>
      </c>
      <c r="E91" s="56">
        <v>7.3837605531516637</v>
      </c>
      <c r="F91" s="56">
        <v>9.6742708011929643</v>
      </c>
      <c r="G91" s="56">
        <v>29.298105274657193</v>
      </c>
      <c r="H91" s="56">
        <v>50.796791884933022</v>
      </c>
      <c r="I91" s="167">
        <v>28.385439449853923</v>
      </c>
      <c r="J91" s="167">
        <v>50.905540963175881</v>
      </c>
      <c r="K91" s="167">
        <v>53.901519038600412</v>
      </c>
      <c r="L91" s="167">
        <v>50.796791884933022</v>
      </c>
      <c r="M91" s="167">
        <v>0</v>
      </c>
      <c r="N91" s="167">
        <v>50.281717207307473</v>
      </c>
      <c r="O91" s="167" t="s">
        <v>134</v>
      </c>
      <c r="P91" s="56"/>
      <c r="Q91" s="78" t="s">
        <v>822</v>
      </c>
      <c r="R91" s="78"/>
      <c r="S91" s="56"/>
      <c r="T91" s="56"/>
      <c r="U91" s="13"/>
      <c r="V91" s="13"/>
      <c r="W91" s="2"/>
      <c r="X91" s="2"/>
      <c r="Y91" s="2"/>
      <c r="Z91" s="2"/>
      <c r="AA91" s="2"/>
      <c r="AB91" s="2"/>
      <c r="AC91" s="77"/>
    </row>
    <row r="92" spans="1:29" ht="11.25" customHeight="1" x14ac:dyDescent="0.2">
      <c r="A92" s="66"/>
      <c r="B92" s="66" t="s">
        <v>820</v>
      </c>
      <c r="D92" s="56">
        <v>24.326484790732561</v>
      </c>
      <c r="E92" s="56">
        <v>16.817337622646058</v>
      </c>
      <c r="F92" s="56">
        <v>-1.7165266255559031</v>
      </c>
      <c r="G92" s="56">
        <v>1.3380817256914979</v>
      </c>
      <c r="H92" s="56">
        <v>15.949700695968637</v>
      </c>
      <c r="I92" s="167">
        <v>0.3714035766778423</v>
      </c>
      <c r="J92" s="167">
        <v>10.805729724514235</v>
      </c>
      <c r="K92" s="167">
        <v>12.172696361798829</v>
      </c>
      <c r="L92" s="167">
        <v>15.949700695968637</v>
      </c>
      <c r="M92" s="167">
        <v>0</v>
      </c>
      <c r="N92" s="167">
        <v>15.469877635596085</v>
      </c>
      <c r="O92" s="167" t="s">
        <v>134</v>
      </c>
      <c r="P92" s="56"/>
      <c r="Q92" s="78" t="s">
        <v>823</v>
      </c>
      <c r="R92" s="78"/>
      <c r="S92" s="56"/>
      <c r="T92" s="56"/>
      <c r="U92" s="13"/>
      <c r="V92" s="13"/>
      <c r="W92" s="2"/>
      <c r="X92" s="2"/>
      <c r="Y92" s="2"/>
      <c r="Z92" s="2"/>
      <c r="AA92" s="2"/>
      <c r="AB92" s="2"/>
      <c r="AC92" s="77"/>
    </row>
    <row r="93" spans="1:29" ht="11.25" customHeight="1" x14ac:dyDescent="0.2">
      <c r="A93" s="66"/>
      <c r="B93" s="66"/>
      <c r="D93" s="56"/>
      <c r="E93" s="56"/>
      <c r="F93" s="56"/>
      <c r="G93" s="56"/>
      <c r="H93" s="56"/>
      <c r="I93" s="167"/>
      <c r="J93" s="167"/>
      <c r="K93" s="167"/>
      <c r="L93" s="167"/>
      <c r="M93" s="167"/>
      <c r="N93" s="167"/>
      <c r="O93" s="167"/>
      <c r="P93" s="56"/>
      <c r="Q93" s="78"/>
      <c r="R93" s="78"/>
      <c r="S93" s="56"/>
      <c r="T93" s="56"/>
      <c r="U93" s="13"/>
      <c r="V93" s="13"/>
      <c r="W93" s="2"/>
      <c r="X93" s="2"/>
      <c r="Y93" s="2"/>
      <c r="Z93" s="2"/>
      <c r="AA93" s="2"/>
      <c r="AB93" s="2"/>
      <c r="AC93" s="77"/>
    </row>
    <row r="94" spans="1:29" ht="11.25" customHeight="1" x14ac:dyDescent="0.2">
      <c r="A94" s="506" t="s">
        <v>37</v>
      </c>
      <c r="B94" s="506"/>
      <c r="D94" s="56"/>
      <c r="E94" s="56"/>
      <c r="F94" s="56"/>
      <c r="G94" s="56"/>
      <c r="H94" s="56"/>
      <c r="I94" s="167"/>
      <c r="J94" s="167"/>
      <c r="K94" s="167"/>
      <c r="L94" s="167"/>
      <c r="M94" s="167"/>
      <c r="N94" s="167"/>
      <c r="O94" s="167"/>
      <c r="P94" s="56"/>
      <c r="Q94" s="118"/>
      <c r="R94" s="118" t="s">
        <v>368</v>
      </c>
      <c r="S94" s="56"/>
      <c r="T94" s="56"/>
      <c r="U94" s="13"/>
      <c r="V94" s="13"/>
      <c r="W94" s="2"/>
      <c r="X94" s="2"/>
      <c r="Y94" s="2"/>
      <c r="Z94" s="2"/>
      <c r="AA94" s="2"/>
      <c r="AB94" s="2"/>
      <c r="AC94" s="77"/>
    </row>
    <row r="95" spans="1:29" ht="11.25" customHeight="1" x14ac:dyDescent="0.2">
      <c r="A95" s="66"/>
      <c r="B95" s="66"/>
      <c r="D95" s="222"/>
      <c r="E95" s="222"/>
      <c r="F95" s="222"/>
      <c r="G95" s="222"/>
      <c r="H95" s="222"/>
      <c r="I95" s="495"/>
      <c r="J95" s="495"/>
      <c r="K95" s="495"/>
      <c r="L95" s="495"/>
      <c r="M95" s="495"/>
      <c r="N95" s="495"/>
      <c r="O95" s="495"/>
      <c r="P95" s="56"/>
      <c r="Q95" s="78"/>
      <c r="R95" s="78"/>
      <c r="S95" s="56"/>
      <c r="T95" s="56"/>
      <c r="U95" s="13"/>
      <c r="V95" s="13"/>
      <c r="W95" s="2"/>
      <c r="X95" s="2"/>
      <c r="Y95" s="2"/>
      <c r="Z95" s="2"/>
      <c r="AA95" s="2"/>
      <c r="AB95" s="2"/>
      <c r="AC95" s="77"/>
    </row>
    <row r="96" spans="1:29" ht="11.25" customHeight="1" x14ac:dyDescent="0.2">
      <c r="A96" s="66" t="s">
        <v>112</v>
      </c>
      <c r="B96" s="66" t="s">
        <v>111</v>
      </c>
      <c r="D96" s="56">
        <v>-12.681478585253537</v>
      </c>
      <c r="E96" s="56">
        <v>38.92485502200158</v>
      </c>
      <c r="F96" s="56">
        <v>4.4390011118387029</v>
      </c>
      <c r="G96" s="56">
        <v>-8.7388303570053552</v>
      </c>
      <c r="H96" s="56">
        <v>-4.574189962379938</v>
      </c>
      <c r="I96" s="167">
        <v>-13.910312214785847</v>
      </c>
      <c r="J96" s="167">
        <v>-4.0916820841155443</v>
      </c>
      <c r="K96" s="167">
        <v>-5.1919500066902273</v>
      </c>
      <c r="L96" s="167">
        <v>-4.574189962379938</v>
      </c>
      <c r="M96" s="167">
        <v>0</v>
      </c>
      <c r="N96" s="167">
        <v>-5.6714303933827814</v>
      </c>
      <c r="O96" s="167">
        <v>3.0157155271240521</v>
      </c>
      <c r="P96" s="56"/>
      <c r="Q96" s="78" t="s">
        <v>584</v>
      </c>
      <c r="R96" s="78" t="s">
        <v>490</v>
      </c>
      <c r="S96" s="56"/>
      <c r="T96" s="56"/>
      <c r="U96" s="13"/>
      <c r="V96" s="13"/>
      <c r="W96" s="2"/>
      <c r="X96" s="2"/>
      <c r="Y96" s="2"/>
      <c r="Z96" s="2"/>
      <c r="AA96" s="2"/>
      <c r="AB96" s="2"/>
      <c r="AC96" s="77"/>
    </row>
    <row r="97" spans="1:29" ht="11.25" customHeight="1" x14ac:dyDescent="0.2">
      <c r="A97" s="66"/>
      <c r="B97" s="66" t="s">
        <v>818</v>
      </c>
      <c r="D97" s="56">
        <v>-25.288836878610578</v>
      </c>
      <c r="E97" s="56">
        <v>28.381121212089134</v>
      </c>
      <c r="F97" s="56">
        <v>3.4753500256825332</v>
      </c>
      <c r="G97" s="56">
        <v>20.913780427877061</v>
      </c>
      <c r="H97" s="56">
        <v>1.7501011859238691</v>
      </c>
      <c r="I97" s="167">
        <v>2.69329185193945</v>
      </c>
      <c r="J97" s="167">
        <v>1.0772430764090846</v>
      </c>
      <c r="K97" s="167">
        <v>6.4977656141843809</v>
      </c>
      <c r="L97" s="167">
        <v>1.7501011859238691</v>
      </c>
      <c r="M97" s="167">
        <v>0</v>
      </c>
      <c r="N97" s="167">
        <v>3.6609449376159287</v>
      </c>
      <c r="O97" s="167">
        <v>4.6412172282829234</v>
      </c>
      <c r="P97" s="56"/>
      <c r="Q97" s="78" t="s">
        <v>821</v>
      </c>
      <c r="R97" s="78"/>
      <c r="S97" s="56"/>
      <c r="T97" s="56"/>
      <c r="U97" s="13"/>
      <c r="V97" s="13"/>
      <c r="W97" s="2"/>
      <c r="X97" s="2"/>
      <c r="Y97" s="2"/>
      <c r="Z97" s="2"/>
      <c r="AA97" s="2"/>
      <c r="AB97" s="2"/>
      <c r="AC97" s="77"/>
    </row>
    <row r="98" spans="1:29" ht="11.25" customHeight="1" x14ac:dyDescent="0.2">
      <c r="A98" s="66"/>
      <c r="B98" s="66" t="s">
        <v>819</v>
      </c>
      <c r="D98" s="56">
        <v>1.289192507931558</v>
      </c>
      <c r="E98" s="56">
        <v>6.6570303903834782</v>
      </c>
      <c r="F98" s="56">
        <v>4.9356804449179892</v>
      </c>
      <c r="G98" s="56">
        <v>-7.440471206562127</v>
      </c>
      <c r="H98" s="56">
        <v>6.2458741214305613</v>
      </c>
      <c r="I98" s="167">
        <v>6.1383753838742727</v>
      </c>
      <c r="J98" s="167">
        <v>5.6925445298122268</v>
      </c>
      <c r="K98" s="167">
        <v>5.0834706883026382</v>
      </c>
      <c r="L98" s="167">
        <v>6.2458741214305613</v>
      </c>
      <c r="M98" s="167">
        <v>0</v>
      </c>
      <c r="N98" s="167">
        <v>2.3857311675584247</v>
      </c>
      <c r="O98" s="167">
        <v>4.3657915379313517</v>
      </c>
      <c r="P98" s="56"/>
      <c r="Q98" s="78" t="s">
        <v>822</v>
      </c>
      <c r="R98" s="78"/>
      <c r="S98" s="56"/>
      <c r="T98" s="56"/>
      <c r="U98" s="13"/>
      <c r="V98" s="13"/>
      <c r="W98" s="2"/>
      <c r="X98" s="2"/>
      <c r="Y98" s="2"/>
      <c r="Z98" s="2"/>
      <c r="AA98" s="2"/>
      <c r="AB98" s="2"/>
      <c r="AC98" s="77"/>
    </row>
    <row r="99" spans="1:29" ht="11.25" customHeight="1" x14ac:dyDescent="0.2">
      <c r="A99" s="66"/>
      <c r="B99" s="66" t="s">
        <v>820</v>
      </c>
      <c r="C99" s="118"/>
      <c r="D99" s="56">
        <v>-8.7195469242021808</v>
      </c>
      <c r="E99" s="56">
        <v>13.865245990756247</v>
      </c>
      <c r="F99" s="56">
        <v>4.5962587176933356</v>
      </c>
      <c r="G99" s="56">
        <v>3.3404515356122211</v>
      </c>
      <c r="H99" s="56">
        <v>4.6117439126837301</v>
      </c>
      <c r="I99" s="167">
        <v>4.5353804111647023</v>
      </c>
      <c r="J99" s="167">
        <v>3.7195918073358092</v>
      </c>
      <c r="K99" s="167">
        <v>5.6624681492501772</v>
      </c>
      <c r="L99" s="167">
        <v>4.6117439126837301</v>
      </c>
      <c r="M99" s="167">
        <v>0</v>
      </c>
      <c r="N99" s="167">
        <v>3.2965067351063526</v>
      </c>
      <c r="O99" s="167">
        <v>4.8048338453075878</v>
      </c>
      <c r="P99" s="56"/>
      <c r="Q99" s="78" t="s">
        <v>823</v>
      </c>
      <c r="R99" s="78"/>
      <c r="S99" s="56"/>
      <c r="T99" s="56"/>
      <c r="U99" s="13"/>
      <c r="V99" s="13"/>
      <c r="W99" s="2"/>
      <c r="X99" s="2"/>
      <c r="Y99" s="2"/>
      <c r="Z99" s="2"/>
      <c r="AA99" s="2"/>
      <c r="AB99" s="2"/>
      <c r="AC99" s="77"/>
    </row>
    <row r="100" spans="1:29" ht="11.25" customHeight="1" x14ac:dyDescent="0.2">
      <c r="A100" s="66"/>
      <c r="B100" s="66"/>
      <c r="D100" s="56"/>
      <c r="E100" s="56"/>
      <c r="F100" s="56"/>
      <c r="G100" s="56"/>
      <c r="H100" s="56"/>
      <c r="I100" s="167"/>
      <c r="J100" s="167"/>
      <c r="K100" s="167"/>
      <c r="L100" s="167"/>
      <c r="M100" s="167"/>
      <c r="N100" s="167"/>
      <c r="O100" s="167"/>
      <c r="P100" s="56"/>
      <c r="Q100" s="78"/>
      <c r="R100" s="78"/>
      <c r="S100" s="56"/>
      <c r="T100" s="56"/>
      <c r="U100" s="13"/>
      <c r="V100" s="13"/>
      <c r="W100" s="2"/>
      <c r="X100" s="2"/>
      <c r="Y100" s="2"/>
      <c r="Z100" s="2"/>
      <c r="AA100" s="2"/>
      <c r="AB100" s="2"/>
      <c r="AC100" s="77"/>
    </row>
    <row r="101" spans="1:29" ht="11.25" customHeight="1" x14ac:dyDescent="0.2">
      <c r="A101" s="66" t="s">
        <v>1002</v>
      </c>
      <c r="B101" s="66" t="s">
        <v>111</v>
      </c>
      <c r="D101" s="56">
        <v>21.970849547618144</v>
      </c>
      <c r="E101" s="56">
        <v>4.4927501052600904</v>
      </c>
      <c r="F101" s="56">
        <v>22.823428770550969</v>
      </c>
      <c r="G101" s="56">
        <v>-2.8275815430180207</v>
      </c>
      <c r="H101" s="56">
        <v>2.6755334889729143</v>
      </c>
      <c r="I101" s="167">
        <v>7.0713153246724669</v>
      </c>
      <c r="J101" s="167">
        <v>0.45408304259437759</v>
      </c>
      <c r="K101" s="167">
        <v>5.8835613739691039</v>
      </c>
      <c r="L101" s="167">
        <v>2.6755334889729143</v>
      </c>
      <c r="M101" s="167">
        <v>0</v>
      </c>
      <c r="N101" s="167">
        <v>-5.9611098456219924</v>
      </c>
      <c r="O101" s="167" t="s">
        <v>134</v>
      </c>
      <c r="P101" s="56"/>
      <c r="Q101" s="78" t="s">
        <v>584</v>
      </c>
      <c r="R101" s="78" t="s">
        <v>1003</v>
      </c>
      <c r="S101" s="56"/>
      <c r="T101" s="56"/>
      <c r="U101" s="13"/>
      <c r="V101" s="13"/>
      <c r="W101" s="2"/>
      <c r="X101" s="2"/>
      <c r="Y101" s="2"/>
      <c r="Z101" s="2"/>
      <c r="AA101" s="2"/>
      <c r="AB101" s="2"/>
      <c r="AC101" s="77"/>
    </row>
    <row r="102" spans="1:29" ht="11.25" customHeight="1" x14ac:dyDescent="0.2">
      <c r="A102" s="66"/>
      <c r="B102" s="66" t="s">
        <v>818</v>
      </c>
      <c r="D102" s="56">
        <v>0.55023362164379197</v>
      </c>
      <c r="E102" s="56">
        <v>9.1982743164125136</v>
      </c>
      <c r="F102" s="56">
        <v>16.090330711106994</v>
      </c>
      <c r="G102" s="56">
        <v>-0.20248716987290027</v>
      </c>
      <c r="H102" s="56">
        <v>5.7896819421839663</v>
      </c>
      <c r="I102" s="167">
        <v>5.2389201174442457</v>
      </c>
      <c r="J102" s="167">
        <v>-6.0820810985040552E-2</v>
      </c>
      <c r="K102" s="167">
        <v>3.7390302087024985</v>
      </c>
      <c r="L102" s="167">
        <v>5.7896819421839663</v>
      </c>
      <c r="M102" s="167">
        <v>0</v>
      </c>
      <c r="N102" s="167">
        <v>5.5895156719419692</v>
      </c>
      <c r="O102" s="167" t="s">
        <v>134</v>
      </c>
      <c r="P102" s="56"/>
      <c r="Q102" s="78" t="s">
        <v>821</v>
      </c>
      <c r="R102" s="78"/>
      <c r="S102" s="56"/>
      <c r="T102" s="56"/>
      <c r="U102" s="13"/>
      <c r="V102" s="13"/>
      <c r="W102" s="2"/>
      <c r="X102" s="2"/>
      <c r="Y102" s="2"/>
      <c r="Z102" s="2"/>
      <c r="AA102" s="2"/>
      <c r="AB102" s="2"/>
      <c r="AC102" s="77"/>
    </row>
    <row r="103" spans="1:29" ht="11.25" customHeight="1" x14ac:dyDescent="0.2">
      <c r="A103" s="66"/>
      <c r="B103" s="66" t="s">
        <v>819</v>
      </c>
      <c r="D103" s="56">
        <v>-1.7835690827550987</v>
      </c>
      <c r="E103" s="56">
        <v>0.23268735262194085</v>
      </c>
      <c r="F103" s="56">
        <v>2.7079944345744122</v>
      </c>
      <c r="G103" s="56">
        <v>3.5143475413571323</v>
      </c>
      <c r="H103" s="56">
        <v>1.8465175375960596</v>
      </c>
      <c r="I103" s="167">
        <v>3.0742735216465311</v>
      </c>
      <c r="J103" s="167">
        <v>1.5961247127223466</v>
      </c>
      <c r="K103" s="167">
        <v>1.7801222906286496</v>
      </c>
      <c r="L103" s="167">
        <v>1.8465175375960596</v>
      </c>
      <c r="M103" s="167">
        <v>0</v>
      </c>
      <c r="N103" s="167">
        <v>0.60211783500339067</v>
      </c>
      <c r="O103" s="167" t="s">
        <v>134</v>
      </c>
      <c r="P103" s="56"/>
      <c r="Q103" s="78" t="s">
        <v>822</v>
      </c>
      <c r="R103" s="78"/>
      <c r="S103" s="56"/>
      <c r="T103" s="56"/>
      <c r="U103" s="13"/>
      <c r="V103" s="13"/>
      <c r="W103" s="2"/>
      <c r="X103" s="2"/>
      <c r="Y103" s="2"/>
      <c r="Z103" s="2"/>
      <c r="AA103" s="2"/>
      <c r="AB103" s="2"/>
      <c r="AC103" s="77"/>
    </row>
    <row r="104" spans="1:29" ht="11.25" customHeight="1" x14ac:dyDescent="0.2">
      <c r="A104" s="66"/>
      <c r="B104" s="66" t="s">
        <v>820</v>
      </c>
      <c r="D104" s="56">
        <v>-0.26764150291074262</v>
      </c>
      <c r="E104" s="56">
        <v>4.3387302856021881</v>
      </c>
      <c r="F104" s="56">
        <v>9.2788222898919201</v>
      </c>
      <c r="G104" s="56">
        <v>1.6073389469757338</v>
      </c>
      <c r="H104" s="56">
        <v>4.0323475939321618</v>
      </c>
      <c r="I104" s="167">
        <v>4.2541368203388386</v>
      </c>
      <c r="J104" s="167">
        <v>0.98062915177712373</v>
      </c>
      <c r="K104" s="167">
        <v>2.9598430412290488</v>
      </c>
      <c r="L104" s="167">
        <v>4.0323475939321618</v>
      </c>
      <c r="M104" s="167">
        <v>0</v>
      </c>
      <c r="N104" s="167">
        <v>3.3171622307329285</v>
      </c>
      <c r="O104" s="167" t="s">
        <v>134</v>
      </c>
      <c r="P104" s="56"/>
      <c r="Q104" s="78" t="s">
        <v>823</v>
      </c>
      <c r="R104" s="78"/>
      <c r="S104" s="56"/>
      <c r="T104" s="56"/>
      <c r="U104" s="13"/>
      <c r="V104" s="13"/>
      <c r="W104" s="2"/>
      <c r="X104" s="2"/>
      <c r="Y104" s="2"/>
      <c r="Z104" s="2"/>
      <c r="AA104" s="2"/>
      <c r="AB104" s="2"/>
      <c r="AC104" s="77"/>
    </row>
    <row r="105" spans="1:29" ht="11.25" customHeight="1" x14ac:dyDescent="0.2">
      <c r="A105" s="66"/>
      <c r="B105" s="66"/>
      <c r="D105" s="56"/>
      <c r="E105" s="56"/>
      <c r="F105" s="56"/>
      <c r="G105" s="56"/>
      <c r="H105" s="56"/>
      <c r="I105" s="167"/>
      <c r="J105" s="167"/>
      <c r="K105" s="167"/>
      <c r="L105" s="167"/>
      <c r="M105" s="167"/>
      <c r="N105" s="167"/>
      <c r="O105" s="167"/>
      <c r="P105" s="56"/>
      <c r="Q105" s="78"/>
      <c r="R105" s="78"/>
      <c r="S105" s="56"/>
      <c r="T105" s="56"/>
      <c r="U105" s="13"/>
      <c r="V105" s="13"/>
      <c r="W105" s="2"/>
      <c r="X105" s="2"/>
      <c r="Y105" s="2"/>
      <c r="Z105" s="2"/>
      <c r="AA105" s="2"/>
      <c r="AB105" s="2"/>
      <c r="AC105" s="77"/>
    </row>
    <row r="106" spans="1:29" ht="11.25" customHeight="1" x14ac:dyDescent="0.2">
      <c r="A106" s="66" t="s">
        <v>39</v>
      </c>
      <c r="B106" s="66" t="s">
        <v>111</v>
      </c>
      <c r="D106" s="56">
        <v>20.666423856204275</v>
      </c>
      <c r="E106" s="56">
        <v>16.500806250510934</v>
      </c>
      <c r="F106" s="56">
        <v>6.2460993066728809</v>
      </c>
      <c r="G106" s="56">
        <v>-0.64142216779272676</v>
      </c>
      <c r="H106" s="56">
        <v>-2.2399884259721392</v>
      </c>
      <c r="I106" s="167">
        <v>-2.9764619120833946</v>
      </c>
      <c r="J106" s="167">
        <v>-3.3928943576971626</v>
      </c>
      <c r="K106" s="167">
        <v>-0.82035388001313603</v>
      </c>
      <c r="L106" s="167">
        <v>-2.2399884259721392</v>
      </c>
      <c r="M106" s="167">
        <v>0</v>
      </c>
      <c r="N106" s="167">
        <v>6.1717938326781185</v>
      </c>
      <c r="O106" s="167">
        <v>2.9500386729183647</v>
      </c>
      <c r="P106" s="56"/>
      <c r="Q106" s="78" t="s">
        <v>584</v>
      </c>
      <c r="R106" s="78" t="s">
        <v>39</v>
      </c>
      <c r="S106" s="56"/>
      <c r="T106" s="56"/>
      <c r="U106" s="13"/>
      <c r="V106" s="13"/>
      <c r="W106" s="2"/>
      <c r="X106" s="2"/>
      <c r="Y106" s="2"/>
      <c r="Z106" s="2"/>
      <c r="AA106" s="2"/>
      <c r="AB106" s="2"/>
      <c r="AC106" s="77"/>
    </row>
    <row r="107" spans="1:29" ht="11.25" customHeight="1" x14ac:dyDescent="0.2">
      <c r="A107" s="66"/>
      <c r="B107" s="66" t="s">
        <v>818</v>
      </c>
      <c r="D107" s="56">
        <v>10.164265619398428</v>
      </c>
      <c r="E107" s="56">
        <v>6.3601604382776067</v>
      </c>
      <c r="F107" s="56">
        <v>6.2285696358266529</v>
      </c>
      <c r="G107" s="56">
        <v>1.272366952409687</v>
      </c>
      <c r="H107" s="56" t="s">
        <v>134</v>
      </c>
      <c r="I107" s="167">
        <v>1.4733375629487622</v>
      </c>
      <c r="J107" s="167">
        <v>2.6289357511493305</v>
      </c>
      <c r="K107" s="167" t="s">
        <v>134</v>
      </c>
      <c r="L107" s="167" t="s">
        <v>134</v>
      </c>
      <c r="M107" s="167">
        <v>0</v>
      </c>
      <c r="N107" s="167" t="s">
        <v>134</v>
      </c>
      <c r="O107" s="167" t="s">
        <v>134</v>
      </c>
      <c r="P107" s="56"/>
      <c r="Q107" s="78" t="s">
        <v>821</v>
      </c>
      <c r="R107" s="78"/>
      <c r="S107" s="56"/>
      <c r="T107" s="56"/>
      <c r="U107" s="13"/>
      <c r="V107" s="13"/>
      <c r="W107" s="2"/>
      <c r="X107" s="2"/>
      <c r="Y107" s="2"/>
      <c r="Z107" s="2"/>
      <c r="AA107" s="2"/>
      <c r="AB107" s="2"/>
      <c r="AC107" s="77"/>
    </row>
    <row r="108" spans="1:29" ht="11.25" customHeight="1" x14ac:dyDescent="0.2">
      <c r="A108" s="66"/>
      <c r="B108" s="66" t="s">
        <v>819</v>
      </c>
      <c r="D108" s="56">
        <v>-4.6813378488001938</v>
      </c>
      <c r="E108" s="56">
        <v>2.2353934220172622</v>
      </c>
      <c r="F108" s="56">
        <v>-3.1266437145405668</v>
      </c>
      <c r="G108" s="56">
        <v>-3.480658951885407</v>
      </c>
      <c r="H108" s="56" t="s">
        <v>134</v>
      </c>
      <c r="I108" s="167">
        <v>-2.8308025747907029</v>
      </c>
      <c r="J108" s="167">
        <v>0.57324067163107006</v>
      </c>
      <c r="K108" s="167" t="s">
        <v>134</v>
      </c>
      <c r="L108" s="167" t="s">
        <v>134</v>
      </c>
      <c r="M108" s="167">
        <v>0</v>
      </c>
      <c r="N108" s="167" t="s">
        <v>134</v>
      </c>
      <c r="O108" s="167" t="s">
        <v>134</v>
      </c>
      <c r="P108" s="56"/>
      <c r="Q108" s="78" t="s">
        <v>822</v>
      </c>
      <c r="R108" s="78"/>
      <c r="S108" s="56"/>
      <c r="T108" s="56"/>
      <c r="U108" s="13"/>
      <c r="V108" s="13"/>
      <c r="W108" s="2"/>
      <c r="X108" s="2"/>
      <c r="Y108" s="2"/>
      <c r="Z108" s="2"/>
      <c r="AA108" s="2"/>
      <c r="AB108" s="2"/>
      <c r="AC108" s="77"/>
    </row>
    <row r="109" spans="1:29" ht="11.25" customHeight="1" x14ac:dyDescent="0.2">
      <c r="A109" s="66"/>
      <c r="B109" s="66" t="s">
        <v>820</v>
      </c>
      <c r="D109" s="56">
        <v>7.2594785506300941</v>
      </c>
      <c r="E109" s="56">
        <v>5.982967645795223</v>
      </c>
      <c r="F109" s="56">
        <v>5.3193519608176087</v>
      </c>
      <c r="G109" s="56">
        <v>1.0348230598121511</v>
      </c>
      <c r="H109" s="56" t="s">
        <v>134</v>
      </c>
      <c r="I109" s="167">
        <v>1.1221571602863634</v>
      </c>
      <c r="J109" s="167">
        <v>2.8270530007890704</v>
      </c>
      <c r="K109" s="167" t="s">
        <v>134</v>
      </c>
      <c r="L109" s="167" t="s">
        <v>134</v>
      </c>
      <c r="M109" s="167">
        <v>0</v>
      </c>
      <c r="N109" s="167" t="s">
        <v>134</v>
      </c>
      <c r="O109" s="167" t="s">
        <v>134</v>
      </c>
      <c r="P109" s="56"/>
      <c r="Q109" s="78" t="s">
        <v>823</v>
      </c>
      <c r="R109" s="78"/>
      <c r="S109" s="56"/>
      <c r="T109" s="56"/>
      <c r="U109" s="13"/>
      <c r="V109" s="13"/>
      <c r="W109" s="2"/>
      <c r="X109" s="2"/>
      <c r="Y109" s="2"/>
      <c r="Z109" s="2"/>
      <c r="AA109" s="2"/>
      <c r="AB109" s="2"/>
      <c r="AC109" s="77"/>
    </row>
    <row r="110" spans="1:29" ht="11.25" customHeight="1" x14ac:dyDescent="0.2">
      <c r="A110" s="66"/>
      <c r="B110" s="66"/>
      <c r="D110" s="56"/>
      <c r="E110" s="56"/>
      <c r="F110" s="56"/>
      <c r="G110" s="56"/>
      <c r="H110" s="56"/>
      <c r="I110" s="167"/>
      <c r="J110" s="167"/>
      <c r="K110" s="167"/>
      <c r="L110" s="167"/>
      <c r="M110" s="167"/>
      <c r="N110" s="167"/>
      <c r="O110" s="167"/>
      <c r="P110" s="56"/>
      <c r="Q110" s="78"/>
      <c r="R110" s="78"/>
      <c r="S110" s="56"/>
      <c r="T110" s="56"/>
      <c r="U110" s="13"/>
      <c r="V110" s="13"/>
      <c r="W110" s="2"/>
      <c r="X110" s="2"/>
      <c r="Y110" s="2"/>
      <c r="Z110" s="2"/>
      <c r="AA110" s="2"/>
      <c r="AB110" s="2"/>
      <c r="AC110" s="77"/>
    </row>
    <row r="111" spans="1:29" ht="11.25" customHeight="1" x14ac:dyDescent="0.2">
      <c r="A111" s="66" t="s">
        <v>40</v>
      </c>
      <c r="B111" s="66" t="s">
        <v>111</v>
      </c>
      <c r="D111" s="56">
        <v>24.900719406064642</v>
      </c>
      <c r="E111" s="56">
        <v>10.173467573281215</v>
      </c>
      <c r="F111" s="56">
        <v>14.851610234782452</v>
      </c>
      <c r="G111" s="56">
        <v>7.8489089232394393</v>
      </c>
      <c r="H111" s="56">
        <v>3.1291142776513681</v>
      </c>
      <c r="I111" s="167">
        <v>7.7194451650461238</v>
      </c>
      <c r="J111" s="167">
        <v>2.7640440135722866</v>
      </c>
      <c r="K111" s="167">
        <v>5.6170889770665866</v>
      </c>
      <c r="L111" s="167">
        <v>3.1291142776513681</v>
      </c>
      <c r="M111" s="167">
        <v>0</v>
      </c>
      <c r="N111" s="167">
        <v>7.5003993704008787</v>
      </c>
      <c r="O111" s="167">
        <v>7.2904361122707817</v>
      </c>
      <c r="P111" s="56"/>
      <c r="Q111" s="78" t="s">
        <v>584</v>
      </c>
      <c r="R111" s="78" t="s">
        <v>370</v>
      </c>
      <c r="S111" s="56"/>
      <c r="T111" s="56"/>
      <c r="U111" s="13"/>
      <c r="V111" s="13"/>
      <c r="W111" s="2"/>
      <c r="X111" s="2"/>
      <c r="Y111" s="2"/>
      <c r="Z111" s="2"/>
      <c r="AA111" s="2"/>
      <c r="AB111" s="2"/>
      <c r="AC111" s="77"/>
    </row>
    <row r="112" spans="1:29" ht="11.25" customHeight="1" x14ac:dyDescent="0.2">
      <c r="A112" s="66"/>
      <c r="B112" s="66" t="s">
        <v>818</v>
      </c>
      <c r="D112" s="56">
        <v>16.715884322901321</v>
      </c>
      <c r="E112" s="56">
        <v>16.05824704443539</v>
      </c>
      <c r="F112" s="56">
        <v>6.8041800285277843</v>
      </c>
      <c r="G112" s="56">
        <v>9.5023326839915647</v>
      </c>
      <c r="H112" s="56">
        <v>29.081960453962029</v>
      </c>
      <c r="I112" s="167">
        <v>7.2596643971037489</v>
      </c>
      <c r="J112" s="167">
        <v>7.389654008397839</v>
      </c>
      <c r="K112" s="167">
        <v>13.370434782608687</v>
      </c>
      <c r="L112" s="167">
        <v>29.081960453962029</v>
      </c>
      <c r="M112" s="167">
        <v>0</v>
      </c>
      <c r="N112" s="167">
        <v>27.933958014597525</v>
      </c>
      <c r="O112" s="167">
        <v>27.653133774278515</v>
      </c>
      <c r="P112" s="56"/>
      <c r="Q112" s="78" t="s">
        <v>821</v>
      </c>
      <c r="R112" s="78"/>
      <c r="S112" s="56"/>
      <c r="T112" s="56"/>
      <c r="U112" s="13"/>
      <c r="V112" s="13"/>
      <c r="W112" s="2"/>
      <c r="X112" s="2"/>
      <c r="Y112" s="2"/>
      <c r="Z112" s="2"/>
      <c r="AA112" s="2"/>
      <c r="AB112" s="2"/>
    </row>
    <row r="113" spans="1:28" ht="11.25" customHeight="1" x14ac:dyDescent="0.2">
      <c r="A113" s="66"/>
      <c r="B113" s="66" t="s">
        <v>819</v>
      </c>
      <c r="D113" s="56">
        <v>3.8342850522204097</v>
      </c>
      <c r="E113" s="56">
        <v>10.655349385560143</v>
      </c>
      <c r="F113" s="56">
        <v>-0.25111628043661405</v>
      </c>
      <c r="G113" s="56">
        <v>2.7623588103007801</v>
      </c>
      <c r="H113" s="56">
        <v>-13.874154539403861</v>
      </c>
      <c r="I113" s="167">
        <v>6.173349216623869</v>
      </c>
      <c r="J113" s="167">
        <v>6.2203818463501426</v>
      </c>
      <c r="K113" s="167">
        <v>2.1166287487771829</v>
      </c>
      <c r="L113" s="167">
        <v>-13.874154539403861</v>
      </c>
      <c r="M113" s="167">
        <v>0</v>
      </c>
      <c r="N113" s="167">
        <v>-14.969035339469162</v>
      </c>
      <c r="O113" s="167">
        <v>-14.787413734858356</v>
      </c>
      <c r="P113" s="56"/>
      <c r="Q113" s="78" t="s">
        <v>822</v>
      </c>
      <c r="R113" s="78"/>
      <c r="S113" s="56"/>
      <c r="T113" s="56"/>
      <c r="U113" s="13"/>
      <c r="V113" s="13"/>
      <c r="W113" s="2"/>
      <c r="X113" s="2"/>
      <c r="Y113" s="2"/>
      <c r="Z113" s="2"/>
      <c r="AA113" s="2"/>
      <c r="AB113" s="2"/>
    </row>
    <row r="114" spans="1:28" ht="11.25" customHeight="1" x14ac:dyDescent="0.2">
      <c r="A114" s="66"/>
      <c r="B114" s="66" t="s">
        <v>820</v>
      </c>
      <c r="D114" s="56">
        <v>11.922631514043269</v>
      </c>
      <c r="E114" s="56">
        <v>12.391495706702305</v>
      </c>
      <c r="F114" s="56">
        <v>4.6052705035394048</v>
      </c>
      <c r="G114" s="56">
        <v>6.180654145142328</v>
      </c>
      <c r="H114" s="56">
        <v>10.256589220694789</v>
      </c>
      <c r="I114" s="167">
        <v>8.0866836049932278</v>
      </c>
      <c r="J114" s="167">
        <v>7.4203512035541097</v>
      </c>
      <c r="K114" s="167">
        <v>8.5153252241332531</v>
      </c>
      <c r="L114" s="167">
        <v>10.256589220694789</v>
      </c>
      <c r="M114" s="167">
        <v>0</v>
      </c>
      <c r="N114" s="167">
        <v>8.3607731063359623</v>
      </c>
      <c r="O114" s="167">
        <v>8.1461875211840784</v>
      </c>
      <c r="P114" s="56"/>
      <c r="Q114" s="78" t="s">
        <v>823</v>
      </c>
      <c r="R114" s="78"/>
      <c r="S114" s="56"/>
      <c r="T114" s="56"/>
      <c r="U114" s="13"/>
      <c r="V114" s="13"/>
      <c r="W114" s="2"/>
      <c r="X114" s="2"/>
      <c r="Y114" s="2"/>
      <c r="Z114" s="2"/>
      <c r="AA114" s="2"/>
      <c r="AB114" s="2"/>
    </row>
    <row r="115" spans="1:28" ht="11.25" customHeight="1" x14ac:dyDescent="0.2">
      <c r="A115" s="66"/>
      <c r="B115" s="66"/>
      <c r="D115" s="56"/>
      <c r="E115" s="56"/>
      <c r="F115" s="56"/>
      <c r="G115" s="56"/>
      <c r="H115" s="56"/>
      <c r="I115" s="167"/>
      <c r="J115" s="167"/>
      <c r="K115" s="167"/>
      <c r="L115" s="167"/>
      <c r="M115" s="167"/>
      <c r="N115" s="167"/>
      <c r="O115" s="167"/>
      <c r="P115" s="56"/>
      <c r="Q115" s="78"/>
      <c r="R115" s="78"/>
      <c r="S115" s="56"/>
      <c r="T115" s="56"/>
      <c r="U115" s="13"/>
      <c r="V115" s="13"/>
      <c r="W115" s="2"/>
      <c r="X115" s="2"/>
      <c r="Y115" s="2"/>
      <c r="Z115" s="2"/>
      <c r="AA115" s="2"/>
      <c r="AB115" s="2"/>
    </row>
    <row r="116" spans="1:28" ht="11.25" customHeight="1" x14ac:dyDescent="0.2">
      <c r="A116" s="66" t="s">
        <v>41</v>
      </c>
      <c r="B116" s="66" t="s">
        <v>111</v>
      </c>
      <c r="D116" s="56">
        <v>1.919044323122554</v>
      </c>
      <c r="E116" s="56">
        <v>6.6945895958498758</v>
      </c>
      <c r="F116" s="56">
        <v>9.7246106737408198</v>
      </c>
      <c r="G116" s="56">
        <v>-2.2142792351007357</v>
      </c>
      <c r="H116" s="56">
        <v>-17.369446933346566</v>
      </c>
      <c r="I116" s="167">
        <v>-7.229084920181073</v>
      </c>
      <c r="J116" s="167">
        <v>-10.781100314595326</v>
      </c>
      <c r="K116" s="167">
        <v>-10.8229289952407</v>
      </c>
      <c r="L116" s="167">
        <v>-17.369446933346566</v>
      </c>
      <c r="M116" s="167">
        <v>0</v>
      </c>
      <c r="N116" s="167">
        <v>-22.092578929168283</v>
      </c>
      <c r="O116" s="167">
        <v>11.423361230577655</v>
      </c>
      <c r="P116" s="56"/>
      <c r="Q116" s="78" t="s">
        <v>584</v>
      </c>
      <c r="R116" s="78" t="s">
        <v>41</v>
      </c>
      <c r="S116" s="56"/>
      <c r="T116" s="56"/>
      <c r="U116" s="13"/>
      <c r="V116" s="13"/>
      <c r="W116" s="2"/>
      <c r="X116" s="2"/>
      <c r="Y116" s="2"/>
      <c r="Z116" s="2"/>
      <c r="AA116" s="2"/>
      <c r="AB116" s="2"/>
    </row>
    <row r="117" spans="1:28" ht="11.25" customHeight="1" x14ac:dyDescent="0.2">
      <c r="A117" s="66"/>
      <c r="B117" s="66" t="s">
        <v>818</v>
      </c>
      <c r="D117" s="56">
        <v>-19.580933813943791</v>
      </c>
      <c r="E117" s="56">
        <v>45.293092074177864</v>
      </c>
      <c r="F117" s="56">
        <v>3.1755140774753388</v>
      </c>
      <c r="G117" s="56">
        <v>-0.10586360421012131</v>
      </c>
      <c r="H117" s="56">
        <v>6.1393287769125449</v>
      </c>
      <c r="I117" s="167">
        <v>4.0817492803704614</v>
      </c>
      <c r="J117" s="167">
        <v>1.976146216010255</v>
      </c>
      <c r="K117" s="167">
        <v>10.758881889574411</v>
      </c>
      <c r="L117" s="167">
        <v>6.1393287769125449</v>
      </c>
      <c r="M117" s="167">
        <v>0</v>
      </c>
      <c r="N117" s="167">
        <v>13.696317123883905</v>
      </c>
      <c r="O117" s="167">
        <v>17.816793032750631</v>
      </c>
      <c r="P117" s="56"/>
      <c r="Q117" s="78" t="s">
        <v>821</v>
      </c>
      <c r="R117" s="78"/>
      <c r="S117" s="56"/>
      <c r="T117" s="56"/>
      <c r="U117" s="13"/>
      <c r="V117" s="13"/>
      <c r="W117" s="2"/>
      <c r="X117" s="2"/>
      <c r="Y117" s="2"/>
      <c r="Z117" s="2"/>
      <c r="AA117" s="2"/>
      <c r="AB117" s="2"/>
    </row>
    <row r="118" spans="1:28" ht="11.25" customHeight="1" x14ac:dyDescent="0.2">
      <c r="A118" s="66"/>
      <c r="B118" s="66" t="s">
        <v>819</v>
      </c>
      <c r="D118" s="56">
        <v>-10.058741008895222</v>
      </c>
      <c r="E118" s="56">
        <v>-9.75946723526061</v>
      </c>
      <c r="F118" s="56">
        <v>-4.5111646253571225</v>
      </c>
      <c r="G118" s="56">
        <v>-0.5081103312377655</v>
      </c>
      <c r="H118" s="56">
        <v>2.1781915105042682</v>
      </c>
      <c r="I118" s="167">
        <v>0.46474097074684639</v>
      </c>
      <c r="J118" s="167">
        <v>-0.31979162328299449</v>
      </c>
      <c r="K118" s="167">
        <v>-0.48424024259288156</v>
      </c>
      <c r="L118" s="167">
        <v>2.1781915105042682</v>
      </c>
      <c r="M118" s="167">
        <v>0</v>
      </c>
      <c r="N118" s="167">
        <v>2.8240086485900262</v>
      </c>
      <c r="O118" s="167">
        <v>4.5630399186946002</v>
      </c>
      <c r="P118" s="56"/>
      <c r="Q118" s="78" t="s">
        <v>822</v>
      </c>
      <c r="R118" s="78"/>
      <c r="S118" s="56"/>
      <c r="T118" s="56"/>
      <c r="U118" s="13"/>
      <c r="V118" s="13"/>
      <c r="W118" s="2"/>
      <c r="X118" s="2"/>
      <c r="Y118" s="2"/>
      <c r="Z118" s="2"/>
      <c r="AA118" s="2"/>
      <c r="AB118" s="2"/>
    </row>
    <row r="119" spans="1:28" ht="11.25" customHeight="1" x14ac:dyDescent="0.2">
      <c r="A119" s="66"/>
      <c r="B119" s="66" t="s">
        <v>820</v>
      </c>
      <c r="D119" s="56">
        <v>-11.760107584741208</v>
      </c>
      <c r="E119" s="56">
        <v>1.8308973075333634</v>
      </c>
      <c r="F119" s="56">
        <v>-1.2565490692780235</v>
      </c>
      <c r="G119" s="56">
        <v>-0.44957522673825245</v>
      </c>
      <c r="H119" s="56">
        <v>3.3141436282651204</v>
      </c>
      <c r="I119" s="167">
        <v>1.8252332190699105</v>
      </c>
      <c r="J119" s="167">
        <v>0.64961445142353025</v>
      </c>
      <c r="K119" s="167">
        <v>2.712378484325173</v>
      </c>
      <c r="L119" s="167">
        <v>3.3141436282651204</v>
      </c>
      <c r="M119" s="167">
        <v>0</v>
      </c>
      <c r="N119" s="167">
        <v>5.6034432786443933</v>
      </c>
      <c r="O119" s="167">
        <v>8.1344302924421186</v>
      </c>
      <c r="P119" s="56"/>
      <c r="Q119" s="78" t="s">
        <v>823</v>
      </c>
      <c r="R119" s="78"/>
      <c r="S119" s="56"/>
      <c r="T119" s="56"/>
      <c r="U119" s="13"/>
      <c r="V119" s="13"/>
      <c r="W119" s="2"/>
      <c r="X119" s="2"/>
      <c r="Y119" s="2"/>
      <c r="Z119" s="2"/>
      <c r="AA119" s="2"/>
      <c r="AB119" s="2"/>
    </row>
    <row r="120" spans="1:28" ht="11.25" customHeight="1" x14ac:dyDescent="0.2">
      <c r="A120" s="66"/>
      <c r="B120" s="66"/>
      <c r="D120" s="56"/>
      <c r="E120" s="56"/>
      <c r="F120" s="56"/>
      <c r="G120" s="56"/>
      <c r="H120" s="56"/>
      <c r="I120" s="167"/>
      <c r="J120" s="167"/>
      <c r="K120" s="167"/>
      <c r="L120" s="167"/>
      <c r="M120" s="167"/>
      <c r="N120" s="167"/>
      <c r="O120" s="167"/>
      <c r="P120" s="56"/>
      <c r="Q120" s="78"/>
      <c r="R120" s="78"/>
      <c r="S120" s="56"/>
      <c r="T120" s="56"/>
      <c r="U120" s="13"/>
      <c r="V120" s="13"/>
      <c r="W120" s="2"/>
      <c r="X120" s="2"/>
      <c r="Y120" s="2"/>
      <c r="Z120" s="2"/>
      <c r="AA120" s="2"/>
      <c r="AB120" s="2"/>
    </row>
    <row r="121" spans="1:28" ht="11.25" customHeight="1" x14ac:dyDescent="0.2">
      <c r="A121" s="66" t="s">
        <v>42</v>
      </c>
      <c r="B121" s="66" t="s">
        <v>111</v>
      </c>
      <c r="D121" s="56">
        <v>44.329803095496146</v>
      </c>
      <c r="E121" s="56">
        <v>3.9871394497413837</v>
      </c>
      <c r="F121" s="56">
        <v>15.979358762598817</v>
      </c>
      <c r="G121" s="56">
        <v>9.4084563754832864</v>
      </c>
      <c r="H121" s="56">
        <v>3.3140874919366237</v>
      </c>
      <c r="I121" s="167">
        <v>-11.233250076538248</v>
      </c>
      <c r="J121" s="167">
        <v>-21.846795603654623</v>
      </c>
      <c r="K121" s="167">
        <v>-23.538154059349601</v>
      </c>
      <c r="L121" s="167">
        <v>3.3140874919366237</v>
      </c>
      <c r="M121" s="167">
        <v>0</v>
      </c>
      <c r="N121" s="167">
        <v>13.664662006678153</v>
      </c>
      <c r="O121" s="167">
        <v>7.3497604205317035</v>
      </c>
      <c r="P121" s="56"/>
      <c r="Q121" s="78" t="s">
        <v>584</v>
      </c>
      <c r="R121" s="78" t="s">
        <v>371</v>
      </c>
      <c r="S121" s="56"/>
      <c r="T121" s="56"/>
      <c r="U121" s="13"/>
      <c r="V121" s="13"/>
      <c r="W121" s="2"/>
      <c r="X121" s="2"/>
      <c r="Y121" s="2"/>
      <c r="Z121" s="2"/>
      <c r="AA121" s="2"/>
      <c r="AB121" s="2"/>
    </row>
    <row r="122" spans="1:28" ht="11.25" customHeight="1" x14ac:dyDescent="0.2">
      <c r="A122" s="66"/>
      <c r="B122" s="66" t="s">
        <v>818</v>
      </c>
      <c r="D122" s="56">
        <v>-16.441431899675717</v>
      </c>
      <c r="E122" s="56">
        <v>23.952086496734125</v>
      </c>
      <c r="F122" s="56">
        <v>49.049722107747876</v>
      </c>
      <c r="G122" s="56">
        <v>0.50020925121883053</v>
      </c>
      <c r="H122" s="56">
        <v>9.914289557356204</v>
      </c>
      <c r="I122" s="167">
        <v>6.5072050865341291</v>
      </c>
      <c r="J122" s="167">
        <v>6.5858271571547</v>
      </c>
      <c r="K122" s="167">
        <v>11.953887744374313</v>
      </c>
      <c r="L122" s="167">
        <v>9.914289557356204</v>
      </c>
      <c r="M122" s="167">
        <v>0</v>
      </c>
      <c r="N122" s="167">
        <v>11.956326466256995</v>
      </c>
      <c r="O122" s="167">
        <v>9.1477031715529336</v>
      </c>
      <c r="P122" s="56"/>
      <c r="Q122" s="78" t="s">
        <v>821</v>
      </c>
      <c r="R122" s="78"/>
      <c r="S122" s="56"/>
      <c r="T122" s="56"/>
      <c r="U122" s="13"/>
      <c r="V122" s="13"/>
      <c r="W122" s="2"/>
      <c r="X122" s="2"/>
      <c r="Y122" s="2"/>
      <c r="Z122" s="2"/>
      <c r="AA122" s="2"/>
      <c r="AB122" s="2"/>
    </row>
    <row r="123" spans="1:28" ht="11.25" customHeight="1" x14ac:dyDescent="0.2">
      <c r="A123" s="66"/>
      <c r="B123" s="66" t="s">
        <v>819</v>
      </c>
      <c r="D123" s="56">
        <v>7.6890990999924025</v>
      </c>
      <c r="E123" s="56">
        <v>-0.58603521122005953</v>
      </c>
      <c r="F123" s="56">
        <v>-16.186117505260768</v>
      </c>
      <c r="G123" s="56">
        <v>2.2569684896669884</v>
      </c>
      <c r="H123" s="56">
        <v>6.0837214127628103</v>
      </c>
      <c r="I123" s="167">
        <v>2.2082882903770917</v>
      </c>
      <c r="J123" s="167">
        <v>4.8267617921667672</v>
      </c>
      <c r="K123" s="167">
        <v>5.1381466370694406</v>
      </c>
      <c r="L123" s="167">
        <v>6.0837214127628103</v>
      </c>
      <c r="M123" s="167">
        <v>0</v>
      </c>
      <c r="N123" s="167">
        <v>4.7888833594916358</v>
      </c>
      <c r="O123" s="167">
        <v>3.6185485377475457</v>
      </c>
      <c r="P123" s="56"/>
      <c r="Q123" s="78" t="s">
        <v>822</v>
      </c>
      <c r="R123" s="78"/>
      <c r="S123" s="56"/>
      <c r="T123" s="56"/>
      <c r="U123" s="13"/>
      <c r="V123" s="13"/>
      <c r="W123" s="2"/>
      <c r="X123" s="2"/>
      <c r="Y123" s="2"/>
      <c r="Z123" s="2"/>
      <c r="AA123" s="2"/>
      <c r="AB123" s="2"/>
    </row>
    <row r="124" spans="1:28" ht="11.25" customHeight="1" x14ac:dyDescent="0.2">
      <c r="A124" s="66"/>
      <c r="B124" s="66" t="s">
        <v>820</v>
      </c>
      <c r="D124" s="56">
        <v>-1.2066759138805283</v>
      </c>
      <c r="E124" s="56">
        <v>8.4956740904658758</v>
      </c>
      <c r="F124" s="56">
        <v>9.8863018865400942</v>
      </c>
      <c r="G124" s="56">
        <v>1.3612619982377394</v>
      </c>
      <c r="H124" s="56">
        <v>8.4388117356169587</v>
      </c>
      <c r="I124" s="167">
        <v>4.7131482453561802</v>
      </c>
      <c r="J124" s="167">
        <v>5.7796966372734904</v>
      </c>
      <c r="K124" s="167">
        <v>8.6442224439911222</v>
      </c>
      <c r="L124" s="167">
        <v>8.4388117356169587</v>
      </c>
      <c r="M124" s="167">
        <v>0</v>
      </c>
      <c r="N124" s="167">
        <v>8.7023314680784623</v>
      </c>
      <c r="O124" s="167">
        <v>6.9635180304507216</v>
      </c>
      <c r="P124" s="56"/>
      <c r="Q124" s="78" t="s">
        <v>823</v>
      </c>
      <c r="R124" s="78"/>
      <c r="S124" s="56"/>
      <c r="T124" s="56"/>
      <c r="U124" s="13"/>
      <c r="V124" s="13"/>
      <c r="W124" s="2"/>
      <c r="X124" s="2"/>
      <c r="Y124" s="2"/>
      <c r="Z124" s="2"/>
      <c r="AA124" s="2"/>
      <c r="AB124" s="2"/>
    </row>
    <row r="125" spans="1:28" ht="11.25" customHeight="1" x14ac:dyDescent="0.2">
      <c r="A125" s="66"/>
      <c r="B125" s="66"/>
      <c r="D125" s="56"/>
      <c r="E125" s="56"/>
      <c r="F125" s="56"/>
      <c r="G125" s="56"/>
      <c r="H125" s="56"/>
      <c r="I125" s="167"/>
      <c r="J125" s="167"/>
      <c r="K125" s="167"/>
      <c r="L125" s="167"/>
      <c r="M125" s="167"/>
      <c r="N125" s="167"/>
      <c r="O125" s="167"/>
      <c r="P125" s="56"/>
      <c r="Q125" s="56"/>
      <c r="R125" s="56"/>
      <c r="S125" s="56"/>
      <c r="T125" s="328"/>
      <c r="U125" s="13"/>
      <c r="V125" s="13"/>
      <c r="W125" s="2"/>
      <c r="X125" s="2"/>
      <c r="Y125" s="2"/>
      <c r="Z125" s="2"/>
      <c r="AA125" s="2"/>
      <c r="AB125" s="2"/>
    </row>
    <row r="126" spans="1:28" ht="11.25" customHeight="1" x14ac:dyDescent="0.2">
      <c r="A126" s="66" t="s">
        <v>43</v>
      </c>
      <c r="B126" s="66" t="s">
        <v>111</v>
      </c>
      <c r="D126" s="56">
        <v>44.462506376676878</v>
      </c>
      <c r="E126" s="56">
        <v>1.0270579569898075</v>
      </c>
      <c r="F126" s="56">
        <v>14.077432450895056</v>
      </c>
      <c r="G126" s="56">
        <v>23.164602402894729</v>
      </c>
      <c r="H126" s="56">
        <v>32.20714785777372</v>
      </c>
      <c r="I126" s="167">
        <v>30.725972365772812</v>
      </c>
      <c r="J126" s="167">
        <v>23.934860899834632</v>
      </c>
      <c r="K126" s="167">
        <v>26.416048366189713</v>
      </c>
      <c r="L126" s="167">
        <v>32.20714785777372</v>
      </c>
      <c r="M126" s="167">
        <v>0</v>
      </c>
      <c r="N126" s="167">
        <v>31.876581566665152</v>
      </c>
      <c r="O126" s="167">
        <v>38.466203077600383</v>
      </c>
      <c r="P126" s="56"/>
      <c r="Q126" s="78" t="s">
        <v>584</v>
      </c>
      <c r="R126" s="78" t="s">
        <v>43</v>
      </c>
      <c r="S126" s="56"/>
      <c r="T126" s="56"/>
      <c r="U126" s="13"/>
      <c r="V126" s="13"/>
      <c r="W126" s="2"/>
      <c r="X126" s="2"/>
      <c r="Y126" s="2"/>
      <c r="Z126" s="2"/>
      <c r="AA126" s="2"/>
      <c r="AB126" s="2"/>
    </row>
    <row r="127" spans="1:28" ht="11.25" customHeight="1" x14ac:dyDescent="0.2">
      <c r="A127" s="66"/>
      <c r="B127" s="66" t="s">
        <v>818</v>
      </c>
      <c r="D127" s="56">
        <v>11.409661943238536</v>
      </c>
      <c r="E127" s="56">
        <v>20.550596645960262</v>
      </c>
      <c r="F127" s="56">
        <v>18.490594803732584</v>
      </c>
      <c r="G127" s="56">
        <v>26.328957023989808</v>
      </c>
      <c r="H127" s="56">
        <v>23.742761647369235</v>
      </c>
      <c r="I127" s="167">
        <v>34.295088551647581</v>
      </c>
      <c r="J127" s="167">
        <v>25.011237491056693</v>
      </c>
      <c r="K127" s="167">
        <v>24.871967733410383</v>
      </c>
      <c r="L127" s="167">
        <v>23.742761647369235</v>
      </c>
      <c r="M127" s="167">
        <v>0</v>
      </c>
      <c r="N127" s="167">
        <v>27.447825855085206</v>
      </c>
      <c r="O127" s="167">
        <v>32.888854988076943</v>
      </c>
      <c r="P127" s="56"/>
      <c r="Q127" s="78" t="s">
        <v>821</v>
      </c>
      <c r="R127" s="78"/>
      <c r="S127" s="56"/>
      <c r="T127" s="56"/>
      <c r="U127" s="13"/>
      <c r="V127" s="13"/>
      <c r="W127" s="2"/>
      <c r="X127" s="2"/>
      <c r="Y127" s="2"/>
      <c r="Z127" s="2"/>
      <c r="AA127" s="2"/>
      <c r="AB127" s="2"/>
    </row>
    <row r="128" spans="1:28" ht="11.25" customHeight="1" x14ac:dyDescent="0.2">
      <c r="A128" s="66"/>
      <c r="B128" s="66" t="s">
        <v>819</v>
      </c>
      <c r="D128" s="56">
        <v>9.6508422597609389</v>
      </c>
      <c r="E128" s="56">
        <v>10.168526386103572</v>
      </c>
      <c r="F128" s="56">
        <v>13.287869078025128</v>
      </c>
      <c r="G128" s="56">
        <v>14.466413148115098</v>
      </c>
      <c r="H128" s="56">
        <v>18.573743614779971</v>
      </c>
      <c r="I128" s="167">
        <v>15.229542926504758</v>
      </c>
      <c r="J128" s="167">
        <v>17.17435820016</v>
      </c>
      <c r="K128" s="167">
        <v>13.739501624213958</v>
      </c>
      <c r="L128" s="167">
        <v>18.573743614779971</v>
      </c>
      <c r="M128" s="167">
        <v>0</v>
      </c>
      <c r="N128" s="167">
        <v>19.820921040472928</v>
      </c>
      <c r="O128" s="167">
        <v>24.758504311815454</v>
      </c>
      <c r="P128" s="56"/>
      <c r="Q128" s="78" t="s">
        <v>822</v>
      </c>
      <c r="R128" s="78"/>
      <c r="S128" s="56"/>
      <c r="T128" s="56"/>
      <c r="U128" s="13"/>
      <c r="V128" s="13"/>
      <c r="W128" s="2"/>
      <c r="X128" s="2"/>
      <c r="Y128" s="2"/>
      <c r="Z128" s="2"/>
      <c r="AA128" s="2"/>
      <c r="AB128" s="2"/>
    </row>
    <row r="129" spans="1:28" ht="11.25" customHeight="1" x14ac:dyDescent="0.2">
      <c r="A129" s="66"/>
      <c r="B129" s="66" t="s">
        <v>820</v>
      </c>
      <c r="D129" s="56">
        <v>14.496340750401139</v>
      </c>
      <c r="E129" s="56">
        <v>13.770590234043723</v>
      </c>
      <c r="F129" s="56">
        <v>15.492484944052421</v>
      </c>
      <c r="G129" s="56">
        <v>22.092394815134586</v>
      </c>
      <c r="H129" s="56">
        <v>22.563628558471137</v>
      </c>
      <c r="I129" s="167">
        <v>25.040736432116063</v>
      </c>
      <c r="J129" s="167">
        <v>22.002343244962219</v>
      </c>
      <c r="K129" s="167">
        <v>20.016895864597139</v>
      </c>
      <c r="L129" s="167">
        <v>22.563628558471137</v>
      </c>
      <c r="M129" s="167">
        <v>0</v>
      </c>
      <c r="N129" s="167">
        <v>25.883123456924963</v>
      </c>
      <c r="O129" s="167">
        <v>30.491413796041435</v>
      </c>
      <c r="P129" s="56"/>
      <c r="Q129" s="78" t="s">
        <v>823</v>
      </c>
      <c r="R129" s="78"/>
      <c r="S129" s="56"/>
      <c r="T129" s="56"/>
      <c r="U129" s="13"/>
      <c r="V129" s="13"/>
      <c r="W129" s="2"/>
      <c r="X129" s="2"/>
      <c r="Y129" s="2"/>
      <c r="Z129" s="2"/>
      <c r="AA129" s="2"/>
      <c r="AB129" s="2"/>
    </row>
    <row r="130" spans="1:28" ht="11.25" customHeight="1" x14ac:dyDescent="0.2">
      <c r="A130" s="66"/>
      <c r="B130" s="66"/>
      <c r="D130" s="56"/>
      <c r="E130" s="56"/>
      <c r="F130" s="56"/>
      <c r="G130" s="56"/>
      <c r="H130" s="56"/>
      <c r="I130" s="167"/>
      <c r="J130" s="167"/>
      <c r="K130" s="167"/>
      <c r="L130" s="167"/>
      <c r="M130" s="167"/>
      <c r="N130" s="167"/>
      <c r="O130" s="167"/>
      <c r="P130" s="56"/>
      <c r="Q130" s="78"/>
      <c r="R130" s="78"/>
      <c r="S130" s="56"/>
      <c r="T130" s="56"/>
      <c r="U130" s="13"/>
      <c r="V130" s="13"/>
      <c r="W130" s="2"/>
      <c r="X130" s="2"/>
      <c r="Y130" s="2"/>
      <c r="Z130" s="2"/>
      <c r="AA130" s="2"/>
      <c r="AB130" s="2"/>
    </row>
    <row r="131" spans="1:28" ht="11.25" customHeight="1" x14ac:dyDescent="0.2">
      <c r="A131" s="66" t="s">
        <v>44</v>
      </c>
      <c r="B131" s="66" t="s">
        <v>111</v>
      </c>
      <c r="D131" s="56">
        <v>22.465039031163059</v>
      </c>
      <c r="E131" s="56">
        <v>17.811098585081918</v>
      </c>
      <c r="F131" s="56">
        <v>-5.1936988780367681</v>
      </c>
      <c r="G131" s="56">
        <v>14.562457146627604</v>
      </c>
      <c r="H131" s="56">
        <v>20.698028735312725</v>
      </c>
      <c r="I131" s="167">
        <v>1.9437386866834938</v>
      </c>
      <c r="J131" s="167">
        <v>8.0828264318022249</v>
      </c>
      <c r="K131" s="167">
        <v>9.9122995889461265</v>
      </c>
      <c r="L131" s="167">
        <v>20.698028735312725</v>
      </c>
      <c r="M131" s="167">
        <v>0</v>
      </c>
      <c r="N131" s="167">
        <v>18.202622805511083</v>
      </c>
      <c r="O131" s="167">
        <v>8.7837454230734746</v>
      </c>
      <c r="P131" s="56"/>
      <c r="Q131" s="78" t="s">
        <v>584</v>
      </c>
      <c r="R131" s="78" t="s">
        <v>44</v>
      </c>
      <c r="S131" s="56"/>
      <c r="T131" s="56"/>
      <c r="U131" s="13"/>
      <c r="V131" s="13"/>
      <c r="W131" s="2"/>
      <c r="X131" s="2"/>
      <c r="Y131" s="2"/>
      <c r="Z131" s="2"/>
      <c r="AA131" s="2"/>
      <c r="AB131" s="2"/>
    </row>
    <row r="132" spans="1:28" ht="11.25" customHeight="1" x14ac:dyDescent="0.2">
      <c r="A132" s="66"/>
      <c r="B132" s="66" t="s">
        <v>818</v>
      </c>
      <c r="D132" s="56">
        <v>18.017504702203645</v>
      </c>
      <c r="E132" s="56">
        <v>14.207595667305227</v>
      </c>
      <c r="F132" s="56">
        <v>10.685433611592575</v>
      </c>
      <c r="G132" s="56">
        <v>10.506119937737978</v>
      </c>
      <c r="H132" s="56">
        <v>5.383881002170221</v>
      </c>
      <c r="I132" s="167">
        <v>6.9507977268607801</v>
      </c>
      <c r="J132" s="167">
        <v>10.663373706235625</v>
      </c>
      <c r="K132" s="167">
        <v>6.0961481990369437</v>
      </c>
      <c r="L132" s="167">
        <v>5.383881002170221</v>
      </c>
      <c r="M132" s="167">
        <v>0</v>
      </c>
      <c r="N132" s="167">
        <v>9.3674641178875575</v>
      </c>
      <c r="O132" s="167">
        <v>9.4380316275461738</v>
      </c>
      <c r="P132" s="56"/>
      <c r="Q132" s="78" t="s">
        <v>821</v>
      </c>
      <c r="R132" s="78"/>
      <c r="S132" s="56"/>
      <c r="T132" s="56"/>
      <c r="U132" s="13"/>
      <c r="V132" s="13"/>
      <c r="W132" s="2"/>
      <c r="X132" s="2"/>
      <c r="Y132" s="2"/>
      <c r="Z132" s="2"/>
      <c r="AA132" s="2"/>
      <c r="AB132" s="2"/>
    </row>
    <row r="133" spans="1:28" ht="11.25" customHeight="1" x14ac:dyDescent="0.2">
      <c r="A133" s="66"/>
      <c r="B133" s="66" t="s">
        <v>819</v>
      </c>
      <c r="D133" s="56">
        <v>18.272786827461786</v>
      </c>
      <c r="E133" s="56">
        <v>5.5870412002653635</v>
      </c>
      <c r="F133" s="56">
        <v>4.3032778815854877</v>
      </c>
      <c r="G133" s="56">
        <v>14.025197097601104</v>
      </c>
      <c r="H133" s="56">
        <v>19.855153181784857</v>
      </c>
      <c r="I133" s="167">
        <v>16.587474374954315</v>
      </c>
      <c r="J133" s="167">
        <v>6.0512285350426742</v>
      </c>
      <c r="K133" s="167">
        <v>12.731747363209056</v>
      </c>
      <c r="L133" s="167">
        <v>19.855153181784857</v>
      </c>
      <c r="M133" s="167">
        <v>0</v>
      </c>
      <c r="N133" s="167">
        <v>13.856557917387891</v>
      </c>
      <c r="O133" s="167">
        <v>16.622999741978294</v>
      </c>
      <c r="P133" s="56"/>
      <c r="Q133" s="78" t="s">
        <v>822</v>
      </c>
      <c r="R133" s="78"/>
      <c r="S133" s="56"/>
      <c r="T133" s="56"/>
      <c r="U133" s="13"/>
      <c r="V133" s="13"/>
      <c r="W133" s="2"/>
      <c r="X133" s="2"/>
      <c r="Y133" s="2"/>
      <c r="Z133" s="2"/>
      <c r="AA133" s="2"/>
      <c r="AB133" s="2"/>
    </row>
    <row r="134" spans="1:28" ht="11.25" customHeight="1" x14ac:dyDescent="0.2">
      <c r="A134" s="66"/>
      <c r="B134" s="66" t="s">
        <v>820</v>
      </c>
      <c r="D134" s="56">
        <v>18.47587124582266</v>
      </c>
      <c r="E134" s="56">
        <v>13.473442228953992</v>
      </c>
      <c r="F134" s="56">
        <v>8.5212923399082143</v>
      </c>
      <c r="G134" s="56">
        <v>11.943552063286035</v>
      </c>
      <c r="H134" s="56">
        <v>8.1885917683938381</v>
      </c>
      <c r="I134" s="167">
        <v>9.0760194176553011</v>
      </c>
      <c r="J134" s="167">
        <v>9.1199654245188722</v>
      </c>
      <c r="K134" s="167">
        <v>7.7366740692641489</v>
      </c>
      <c r="L134" s="167">
        <v>8.1885917683938381</v>
      </c>
      <c r="M134" s="167">
        <v>0</v>
      </c>
      <c r="N134" s="167">
        <v>10.206148456039177</v>
      </c>
      <c r="O134" s="167">
        <v>11.007512879339965</v>
      </c>
      <c r="P134" s="56"/>
      <c r="Q134" s="78" t="s">
        <v>823</v>
      </c>
      <c r="R134" s="78"/>
      <c r="S134" s="56"/>
      <c r="T134" s="56"/>
      <c r="U134" s="13"/>
      <c r="V134" s="13"/>
      <c r="W134" s="2"/>
      <c r="X134" s="2"/>
      <c r="Y134" s="2"/>
      <c r="Z134" s="2"/>
      <c r="AA134" s="2"/>
      <c r="AB134" s="2"/>
    </row>
    <row r="135" spans="1:28" ht="11.25" customHeight="1" x14ac:dyDescent="0.2">
      <c r="A135" s="66"/>
      <c r="B135" s="66"/>
      <c r="D135" s="56"/>
      <c r="E135" s="56"/>
      <c r="F135" s="56"/>
      <c r="G135" s="56"/>
      <c r="H135" s="56"/>
      <c r="I135" s="167"/>
      <c r="J135" s="167"/>
      <c r="K135" s="167"/>
      <c r="L135" s="167"/>
      <c r="M135" s="167"/>
      <c r="N135" s="167"/>
      <c r="O135" s="167"/>
      <c r="P135" s="56"/>
      <c r="Q135" s="78"/>
      <c r="R135" s="78"/>
      <c r="S135" s="56"/>
      <c r="T135" s="56"/>
      <c r="U135" s="13"/>
      <c r="V135" s="13"/>
      <c r="W135" s="2"/>
      <c r="X135" s="2"/>
      <c r="Y135" s="2"/>
      <c r="Z135" s="2"/>
      <c r="AA135" s="2"/>
      <c r="AB135" s="2"/>
    </row>
    <row r="136" spans="1:28" ht="11.25" customHeight="1" x14ac:dyDescent="0.2">
      <c r="A136" s="66" t="s">
        <v>113</v>
      </c>
      <c r="B136" s="66" t="s">
        <v>111</v>
      </c>
      <c r="D136" s="56">
        <v>1.2923440732454772</v>
      </c>
      <c r="E136" s="56">
        <v>-13.031651021471157</v>
      </c>
      <c r="F136" s="56">
        <v>-14.815297616795842</v>
      </c>
      <c r="G136" s="56">
        <v>-3.458667677502747</v>
      </c>
      <c r="H136" s="56">
        <v>6.8288554238374211</v>
      </c>
      <c r="I136" s="167">
        <v>-11.151973677511439</v>
      </c>
      <c r="J136" s="167">
        <v>-1.0551890615623338</v>
      </c>
      <c r="K136" s="167">
        <v>5.3852412665833072</v>
      </c>
      <c r="L136" s="167">
        <v>6.8288554238374211</v>
      </c>
      <c r="M136" s="167">
        <v>0</v>
      </c>
      <c r="N136" s="167">
        <v>0.47383998798185001</v>
      </c>
      <c r="O136" s="167">
        <v>6.1995139933086918</v>
      </c>
      <c r="P136" s="56"/>
      <c r="Q136" s="78" t="s">
        <v>584</v>
      </c>
      <c r="R136" s="78" t="s">
        <v>491</v>
      </c>
      <c r="S136" s="56"/>
      <c r="T136" s="56"/>
      <c r="U136" s="13"/>
      <c r="V136" s="13"/>
      <c r="W136" s="2"/>
      <c r="X136" s="2"/>
      <c r="Y136" s="2"/>
      <c r="Z136" s="2"/>
      <c r="AA136" s="2"/>
      <c r="AB136" s="2"/>
    </row>
    <row r="137" spans="1:28" ht="11.25" customHeight="1" x14ac:dyDescent="0.2">
      <c r="A137" s="66"/>
      <c r="B137" s="66" t="s">
        <v>818</v>
      </c>
      <c r="D137" s="56">
        <v>-35.177727763636071</v>
      </c>
      <c r="E137" s="56">
        <v>21.789489966428622</v>
      </c>
      <c r="F137" s="56">
        <v>28.855813539160312</v>
      </c>
      <c r="G137" s="56">
        <v>-5.3348251385915031</v>
      </c>
      <c r="H137" s="56">
        <v>3.8724159385335355</v>
      </c>
      <c r="I137" s="167">
        <v>-2.2369110561275107</v>
      </c>
      <c r="J137" s="167">
        <v>2.2339712542277068</v>
      </c>
      <c r="K137" s="167">
        <v>2.8315932805608401</v>
      </c>
      <c r="L137" s="167">
        <v>3.8724159385335355</v>
      </c>
      <c r="M137" s="167">
        <v>0</v>
      </c>
      <c r="N137" s="167">
        <v>1.6045325512527464</v>
      </c>
      <c r="O137" s="167">
        <v>7.672028200403469</v>
      </c>
      <c r="P137" s="56"/>
      <c r="Q137" s="78" t="s">
        <v>821</v>
      </c>
      <c r="R137" s="78"/>
      <c r="S137" s="56"/>
      <c r="T137" s="56"/>
      <c r="U137" s="13"/>
      <c r="V137" s="13"/>
      <c r="W137" s="2"/>
      <c r="X137" s="2"/>
      <c r="Y137" s="2"/>
      <c r="Z137" s="2"/>
      <c r="AA137" s="2"/>
      <c r="AB137" s="2"/>
    </row>
    <row r="138" spans="1:28" ht="11.25" customHeight="1" x14ac:dyDescent="0.2">
      <c r="A138" s="66"/>
      <c r="B138" s="66" t="s">
        <v>819</v>
      </c>
      <c r="D138" s="56">
        <v>9.9741856510719309</v>
      </c>
      <c r="E138" s="56">
        <v>3.9228237733566873</v>
      </c>
      <c r="F138" s="56">
        <v>-9.1247032885641168</v>
      </c>
      <c r="G138" s="56">
        <v>0.35357771699999763</v>
      </c>
      <c r="H138" s="56">
        <v>2.0412403600037043</v>
      </c>
      <c r="I138" s="167">
        <v>0.22254676552695418</v>
      </c>
      <c r="J138" s="167">
        <v>1.9239400306973797</v>
      </c>
      <c r="K138" s="167">
        <v>-0.95788922761237405</v>
      </c>
      <c r="L138" s="167">
        <v>2.0412403600037043</v>
      </c>
      <c r="M138" s="167">
        <v>0</v>
      </c>
      <c r="N138" s="167">
        <v>2.6586202509631951</v>
      </c>
      <c r="O138" s="167">
        <v>-1.9144343273128084</v>
      </c>
      <c r="P138" s="56"/>
      <c r="Q138" s="78" t="s">
        <v>822</v>
      </c>
      <c r="R138" s="78"/>
      <c r="S138" s="56"/>
      <c r="T138" s="56"/>
      <c r="U138" s="13"/>
      <c r="V138" s="13"/>
      <c r="W138" s="2"/>
      <c r="X138" s="2"/>
      <c r="Y138" s="2"/>
      <c r="Z138" s="2"/>
      <c r="AA138" s="2"/>
      <c r="AB138" s="2"/>
    </row>
    <row r="139" spans="1:28" ht="11.25" customHeight="1" x14ac:dyDescent="0.2">
      <c r="A139" s="66"/>
      <c r="B139" s="66" t="s">
        <v>820</v>
      </c>
      <c r="D139" s="56">
        <v>-8.1232495692051376</v>
      </c>
      <c r="E139" s="56">
        <v>8.860092007730568</v>
      </c>
      <c r="F139" s="56">
        <v>3.7396784510413061</v>
      </c>
      <c r="G139" s="56">
        <v>-1.8540196900581174</v>
      </c>
      <c r="H139" s="56">
        <v>2.4899996658836132</v>
      </c>
      <c r="I139" s="167">
        <v>-0.69061351782686575</v>
      </c>
      <c r="J139" s="167">
        <v>1.9438110803600583</v>
      </c>
      <c r="K139" s="167">
        <v>0.43461065132923693</v>
      </c>
      <c r="L139" s="167">
        <v>2.4899996658836132</v>
      </c>
      <c r="M139" s="167">
        <v>0</v>
      </c>
      <c r="N139" s="167">
        <v>2.0568270668595678</v>
      </c>
      <c r="O139" s="167">
        <v>1.9836088404206587</v>
      </c>
      <c r="P139" s="56"/>
      <c r="Q139" s="78" t="s">
        <v>823</v>
      </c>
      <c r="R139" s="78"/>
      <c r="S139" s="56"/>
      <c r="T139" s="56"/>
      <c r="U139" s="13"/>
      <c r="V139" s="13"/>
      <c r="W139" s="2"/>
      <c r="X139" s="2"/>
      <c r="Y139" s="2"/>
      <c r="Z139" s="2"/>
      <c r="AA139" s="2"/>
      <c r="AB139" s="2"/>
    </row>
    <row r="140" spans="1:28" ht="11.25" customHeight="1" x14ac:dyDescent="0.2">
      <c r="A140" s="66"/>
      <c r="B140" s="66"/>
      <c r="D140" s="56"/>
      <c r="E140" s="56"/>
      <c r="F140" s="56"/>
      <c r="G140" s="56"/>
      <c r="H140" s="56"/>
      <c r="I140" s="167"/>
      <c r="J140" s="167"/>
      <c r="K140" s="167"/>
      <c r="L140" s="167"/>
      <c r="M140" s="167"/>
      <c r="N140" s="167"/>
      <c r="O140" s="167"/>
      <c r="P140" s="56"/>
      <c r="Q140" s="78"/>
      <c r="R140" s="78"/>
      <c r="S140" s="56"/>
      <c r="T140" s="56"/>
      <c r="U140" s="13"/>
      <c r="V140" s="13"/>
      <c r="W140" s="2"/>
      <c r="X140" s="2"/>
      <c r="Y140" s="2"/>
      <c r="Z140" s="2"/>
      <c r="AA140" s="2"/>
      <c r="AB140" s="2"/>
    </row>
    <row r="141" spans="1:28" ht="12" customHeight="1" x14ac:dyDescent="0.2">
      <c r="A141" s="66" t="s">
        <v>46</v>
      </c>
      <c r="B141" s="66" t="s">
        <v>111</v>
      </c>
      <c r="D141" s="56">
        <v>12.025341410356361</v>
      </c>
      <c r="E141" s="56">
        <v>28.432027389830662</v>
      </c>
      <c r="F141" s="56">
        <v>6.355596074784442</v>
      </c>
      <c r="G141" s="56">
        <v>-8.7264720883542868</v>
      </c>
      <c r="H141" s="56">
        <v>10.810588502147244</v>
      </c>
      <c r="I141" s="167">
        <v>-21.573176129595584</v>
      </c>
      <c r="J141" s="167">
        <v>-38.876484401734324</v>
      </c>
      <c r="K141" s="167">
        <v>-18.22356896039069</v>
      </c>
      <c r="L141" s="167">
        <v>10.810588502147244</v>
      </c>
      <c r="M141" s="167">
        <v>0</v>
      </c>
      <c r="N141" s="167">
        <v>-11.602956916152863</v>
      </c>
      <c r="O141" s="167">
        <v>5.4952529789567217</v>
      </c>
      <c r="P141" s="56"/>
      <c r="Q141" s="78" t="s">
        <v>584</v>
      </c>
      <c r="R141" s="78" t="s">
        <v>492</v>
      </c>
      <c r="S141" s="56"/>
      <c r="T141" s="56"/>
      <c r="U141" s="13"/>
      <c r="V141" s="13"/>
      <c r="W141" s="2"/>
      <c r="X141" s="2"/>
      <c r="Y141" s="2"/>
      <c r="Z141" s="2"/>
      <c r="AA141" s="2"/>
      <c r="AB141" s="2"/>
    </row>
    <row r="142" spans="1:28" ht="12" customHeight="1" x14ac:dyDescent="0.2">
      <c r="A142" s="66"/>
      <c r="B142" s="66" t="s">
        <v>818</v>
      </c>
      <c r="D142" s="56">
        <v>-7.7558583014201492</v>
      </c>
      <c r="E142" s="56">
        <v>24.910702726557709</v>
      </c>
      <c r="F142" s="56">
        <v>10.716238286541868</v>
      </c>
      <c r="G142" s="56">
        <v>-0.66859256352873597</v>
      </c>
      <c r="H142" s="56">
        <v>27.559756793140131</v>
      </c>
      <c r="I142" s="167">
        <v>2.958042430070762</v>
      </c>
      <c r="J142" s="167">
        <v>6.1213825722047588</v>
      </c>
      <c r="K142" s="167">
        <v>14.089006054012575</v>
      </c>
      <c r="L142" s="167">
        <v>27.559756793140131</v>
      </c>
      <c r="M142" s="167">
        <v>0</v>
      </c>
      <c r="N142" s="167">
        <v>9.6388383797368036</v>
      </c>
      <c r="O142" s="167">
        <v>8.0554063465354542</v>
      </c>
      <c r="P142" s="56"/>
      <c r="Q142" s="78" t="s">
        <v>821</v>
      </c>
      <c r="R142" s="78"/>
      <c r="S142" s="56"/>
      <c r="T142" s="56"/>
      <c r="U142" s="13"/>
      <c r="V142" s="13"/>
      <c r="W142" s="2"/>
      <c r="X142" s="2"/>
      <c r="Y142" s="2"/>
      <c r="Z142" s="2"/>
      <c r="AA142" s="2"/>
      <c r="AB142" s="2"/>
    </row>
    <row r="143" spans="1:28" ht="12" customHeight="1" x14ac:dyDescent="0.2">
      <c r="A143" s="66"/>
      <c r="B143" s="66" t="s">
        <v>819</v>
      </c>
      <c r="D143" s="56">
        <v>-9.2055899770420506</v>
      </c>
      <c r="E143" s="56">
        <v>4.0701752905422106</v>
      </c>
      <c r="F143" s="56">
        <v>-8.0332227462690753</v>
      </c>
      <c r="G143" s="56">
        <v>6.1849375234900084</v>
      </c>
      <c r="H143" s="56">
        <v>6.5535484634379415</v>
      </c>
      <c r="I143" s="167">
        <v>10.700800727305948</v>
      </c>
      <c r="J143" s="167">
        <v>8.8365490437935623</v>
      </c>
      <c r="K143" s="167">
        <v>8.1446256515974582</v>
      </c>
      <c r="L143" s="167">
        <v>6.5535484634379415</v>
      </c>
      <c r="M143" s="167">
        <v>0</v>
      </c>
      <c r="N143" s="167">
        <v>8.4091766848999328</v>
      </c>
      <c r="O143" s="167">
        <v>5.4468963994462438</v>
      </c>
      <c r="P143" s="56"/>
      <c r="Q143" s="78" t="s">
        <v>822</v>
      </c>
      <c r="R143" s="78"/>
      <c r="S143" s="56"/>
      <c r="T143" s="56"/>
      <c r="U143" s="13"/>
      <c r="V143" s="13"/>
      <c r="W143" s="2"/>
      <c r="X143" s="2"/>
      <c r="Y143" s="2"/>
      <c r="Z143" s="2"/>
      <c r="AA143" s="2"/>
      <c r="AB143" s="2"/>
    </row>
    <row r="144" spans="1:28" ht="12" customHeight="1" x14ac:dyDescent="0.2">
      <c r="A144" s="66"/>
      <c r="B144" s="66" t="s">
        <v>820</v>
      </c>
      <c r="D144" s="56">
        <v>-6.5582278475327049</v>
      </c>
      <c r="E144" s="56">
        <v>12.781654771981676</v>
      </c>
      <c r="F144" s="56">
        <v>0.18193651622619988</v>
      </c>
      <c r="G144" s="56">
        <v>3.7690470811172938</v>
      </c>
      <c r="H144" s="56">
        <v>15.800529525967487</v>
      </c>
      <c r="I144" s="167">
        <v>7.4900959799613087</v>
      </c>
      <c r="J144" s="167">
        <v>7.9140080355086129</v>
      </c>
      <c r="K144" s="167">
        <v>10.972823709180046</v>
      </c>
      <c r="L144" s="167">
        <v>15.800529525967487</v>
      </c>
      <c r="M144" s="167">
        <v>0</v>
      </c>
      <c r="N144" s="167">
        <v>9.4885158953625712</v>
      </c>
      <c r="O144" s="167">
        <v>7.8823266865117647</v>
      </c>
      <c r="P144" s="56"/>
      <c r="Q144" s="78" t="s">
        <v>823</v>
      </c>
      <c r="R144" s="78"/>
      <c r="S144" s="56"/>
      <c r="T144" s="56"/>
      <c r="U144" s="13"/>
      <c r="V144" s="13"/>
      <c r="W144" s="2"/>
      <c r="X144" s="2"/>
      <c r="Y144" s="2"/>
      <c r="Z144" s="2"/>
      <c r="AA144" s="2"/>
      <c r="AB144" s="2"/>
    </row>
    <row r="145" spans="1:28" ht="12" customHeight="1" x14ac:dyDescent="0.2">
      <c r="A145" s="66"/>
      <c r="B145" s="66"/>
      <c r="D145" s="56"/>
      <c r="E145" s="56"/>
      <c r="F145" s="56"/>
      <c r="G145" s="56"/>
      <c r="H145" s="56"/>
      <c r="I145" s="167"/>
      <c r="J145" s="167"/>
      <c r="K145" s="167"/>
      <c r="L145" s="167"/>
      <c r="M145" s="167"/>
      <c r="N145" s="167"/>
      <c r="O145" s="167"/>
      <c r="P145" s="56"/>
      <c r="Q145" s="78"/>
      <c r="R145" s="78"/>
      <c r="S145" s="56"/>
      <c r="T145" s="56"/>
      <c r="U145" s="13"/>
      <c r="V145" s="13"/>
      <c r="W145" s="2"/>
      <c r="X145" s="2"/>
      <c r="Y145" s="2"/>
      <c r="Z145" s="2"/>
      <c r="AA145" s="2"/>
      <c r="AB145" s="2"/>
    </row>
    <row r="146" spans="1:28" ht="11.25" customHeight="1" x14ac:dyDescent="0.2">
      <c r="A146" s="66" t="s">
        <v>47</v>
      </c>
      <c r="B146" s="66" t="s">
        <v>111</v>
      </c>
      <c r="D146" s="56">
        <v>7.0960260179111057</v>
      </c>
      <c r="E146" s="56">
        <v>49.862220998205274</v>
      </c>
      <c r="F146" s="56">
        <v>-13.586656928741336</v>
      </c>
      <c r="G146" s="56">
        <v>-1.2852489692901425</v>
      </c>
      <c r="H146" s="56">
        <v>7.8331968324896195E-2</v>
      </c>
      <c r="I146" s="167">
        <v>7.2911301248169247</v>
      </c>
      <c r="J146" s="167">
        <v>16.376797634589192</v>
      </c>
      <c r="K146" s="167">
        <v>6.5593108653601906</v>
      </c>
      <c r="L146" s="167">
        <v>7.8331968324896195E-2</v>
      </c>
      <c r="M146" s="167">
        <v>0</v>
      </c>
      <c r="N146" s="167">
        <v>13.977235633002749</v>
      </c>
      <c r="O146" s="167">
        <v>-4.94032084372048</v>
      </c>
      <c r="P146" s="56"/>
      <c r="Q146" s="78" t="s">
        <v>584</v>
      </c>
      <c r="R146" s="78" t="s">
        <v>374</v>
      </c>
      <c r="S146" s="56"/>
      <c r="T146" s="56"/>
      <c r="U146" s="13"/>
      <c r="V146" s="13"/>
      <c r="W146" s="2"/>
      <c r="X146" s="2"/>
      <c r="Y146" s="2"/>
      <c r="Z146" s="2"/>
      <c r="AA146" s="2"/>
      <c r="AB146" s="2"/>
    </row>
    <row r="147" spans="1:28" ht="11.25" customHeight="1" x14ac:dyDescent="0.2">
      <c r="A147" s="66"/>
      <c r="B147" s="66" t="s">
        <v>818</v>
      </c>
      <c r="D147" s="56">
        <v>-15.68404330422204</v>
      </c>
      <c r="E147" s="56">
        <v>38.580918179104714</v>
      </c>
      <c r="F147" s="56">
        <v>6.3879789379617913</v>
      </c>
      <c r="G147" s="56">
        <v>15.914712529526698</v>
      </c>
      <c r="H147" s="56">
        <v>17.949496850184055</v>
      </c>
      <c r="I147" s="167">
        <v>19.057852749780935</v>
      </c>
      <c r="J147" s="167">
        <v>18.477711320831382</v>
      </c>
      <c r="K147" s="167">
        <v>17.71735137521777</v>
      </c>
      <c r="L147" s="167">
        <v>17.949496850184055</v>
      </c>
      <c r="M147" s="167">
        <v>0</v>
      </c>
      <c r="N147" s="167">
        <v>9.0317587659251686</v>
      </c>
      <c r="O147" s="167">
        <v>3.4354051282763587</v>
      </c>
      <c r="P147" s="56"/>
      <c r="Q147" s="78" t="s">
        <v>821</v>
      </c>
      <c r="R147" s="78"/>
      <c r="S147" s="56"/>
      <c r="T147" s="56"/>
      <c r="U147" s="13"/>
      <c r="V147" s="13"/>
      <c r="W147" s="2"/>
      <c r="X147" s="2"/>
      <c r="Y147" s="2"/>
      <c r="Z147" s="2"/>
      <c r="AA147" s="2"/>
      <c r="AB147" s="2"/>
    </row>
    <row r="148" spans="1:28" ht="11.25" customHeight="1" x14ac:dyDescent="0.2">
      <c r="A148" s="66"/>
      <c r="B148" s="66" t="s">
        <v>819</v>
      </c>
      <c r="D148" s="56">
        <v>-11.63939760658822</v>
      </c>
      <c r="E148" s="56">
        <v>-0.29783759006333232</v>
      </c>
      <c r="F148" s="56">
        <v>2.0106345584091745</v>
      </c>
      <c r="G148" s="56">
        <v>7.5205135245413057</v>
      </c>
      <c r="H148" s="56">
        <v>3.763091335657065</v>
      </c>
      <c r="I148" s="167">
        <v>6.4275904229928571</v>
      </c>
      <c r="J148" s="167">
        <v>7.6995157142657034</v>
      </c>
      <c r="K148" s="167">
        <v>5.8219917741801686</v>
      </c>
      <c r="L148" s="167">
        <v>3.763091335657065</v>
      </c>
      <c r="M148" s="167">
        <v>0</v>
      </c>
      <c r="N148" s="167">
        <v>1.8157943916041308</v>
      </c>
      <c r="O148" s="167">
        <v>1.2369004542861051</v>
      </c>
      <c r="P148" s="56"/>
      <c r="Q148" s="78" t="s">
        <v>822</v>
      </c>
      <c r="R148" s="78"/>
      <c r="S148" s="56"/>
      <c r="T148" s="56"/>
      <c r="U148" s="13"/>
      <c r="V148" s="13"/>
      <c r="W148" s="2"/>
      <c r="X148" s="2"/>
      <c r="Y148" s="2"/>
      <c r="Z148" s="2"/>
      <c r="AA148" s="2"/>
      <c r="AB148" s="2"/>
    </row>
    <row r="149" spans="1:28" ht="11.25" customHeight="1" x14ac:dyDescent="0.2">
      <c r="A149" s="66"/>
      <c r="B149" s="66" t="s">
        <v>820</v>
      </c>
      <c r="D149" s="56">
        <v>-12.68969369263897</v>
      </c>
      <c r="E149" s="56">
        <v>14.864410498126212</v>
      </c>
      <c r="F149" s="56">
        <v>4.0549035805599765</v>
      </c>
      <c r="G149" s="56">
        <v>10.978499168971044</v>
      </c>
      <c r="H149" s="56">
        <v>10.83636426331045</v>
      </c>
      <c r="I149" s="167">
        <v>12.253388123740239</v>
      </c>
      <c r="J149" s="167">
        <v>12.668618795282139</v>
      </c>
      <c r="K149" s="167">
        <v>11.500827079007037</v>
      </c>
      <c r="L149" s="167">
        <v>10.83636426331045</v>
      </c>
      <c r="M149" s="167">
        <v>0</v>
      </c>
      <c r="N149" s="167">
        <v>5.7257312508317559</v>
      </c>
      <c r="O149" s="167">
        <v>2.6165039821302694</v>
      </c>
      <c r="P149" s="56"/>
      <c r="Q149" s="78" t="s">
        <v>823</v>
      </c>
      <c r="R149" s="78"/>
      <c r="S149" s="56"/>
      <c r="T149" s="56"/>
      <c r="U149" s="13"/>
      <c r="V149" s="13"/>
      <c r="W149" s="2"/>
      <c r="X149" s="2"/>
      <c r="Y149" s="2"/>
      <c r="Z149" s="2"/>
      <c r="AA149" s="2"/>
      <c r="AB149" s="2"/>
    </row>
    <row r="150" spans="1:28" ht="11.25" customHeight="1" x14ac:dyDescent="0.2">
      <c r="A150" s="66"/>
      <c r="B150" s="66"/>
      <c r="D150" s="56"/>
      <c r="E150" s="56"/>
      <c r="F150" s="56"/>
      <c r="G150" s="56"/>
      <c r="H150" s="56"/>
      <c r="I150" s="167"/>
      <c r="J150" s="167"/>
      <c r="K150" s="167"/>
      <c r="L150" s="167"/>
      <c r="M150" s="167"/>
      <c r="N150" s="167"/>
      <c r="O150" s="167"/>
      <c r="P150" s="56"/>
      <c r="Q150" s="78"/>
      <c r="R150" s="78"/>
      <c r="S150" s="56"/>
      <c r="T150" s="56"/>
      <c r="U150" s="13"/>
      <c r="V150" s="13"/>
      <c r="W150" s="2"/>
      <c r="X150" s="2"/>
      <c r="Y150" s="2"/>
      <c r="Z150" s="2"/>
      <c r="AA150" s="2"/>
      <c r="AB150" s="2"/>
    </row>
    <row r="151" spans="1:28" ht="12" customHeight="1" x14ac:dyDescent="0.2">
      <c r="A151" s="66" t="s">
        <v>48</v>
      </c>
      <c r="B151" s="66" t="s">
        <v>111</v>
      </c>
      <c r="D151" s="56">
        <v>33.606334370805399</v>
      </c>
      <c r="E151" s="56">
        <v>47.987629743810324</v>
      </c>
      <c r="F151" s="56">
        <v>44.831992631112705</v>
      </c>
      <c r="G151" s="56">
        <v>4.8993730146347447</v>
      </c>
      <c r="H151" s="56">
        <v>10.134704647902737</v>
      </c>
      <c r="I151" s="167">
        <v>-2.2256696155581235</v>
      </c>
      <c r="J151" s="167">
        <v>-1.6901328652290548</v>
      </c>
      <c r="K151" s="167">
        <v>7.2705097582057787</v>
      </c>
      <c r="L151" s="167">
        <v>10.134704647902737</v>
      </c>
      <c r="M151" s="167">
        <v>0</v>
      </c>
      <c r="N151" s="167">
        <v>22.156258221534376</v>
      </c>
      <c r="O151" s="167">
        <v>41.765187861253651</v>
      </c>
      <c r="P151" s="56"/>
      <c r="Q151" s="78" t="s">
        <v>584</v>
      </c>
      <c r="R151" s="78" t="s">
        <v>48</v>
      </c>
      <c r="S151" s="56"/>
      <c r="T151" s="56"/>
      <c r="U151" s="13"/>
      <c r="V151" s="13"/>
      <c r="W151" s="2"/>
      <c r="X151" s="2"/>
      <c r="Y151" s="2"/>
      <c r="Z151" s="2"/>
      <c r="AA151" s="2"/>
      <c r="AB151" s="2"/>
    </row>
    <row r="152" spans="1:28" ht="12" customHeight="1" x14ac:dyDescent="0.2">
      <c r="A152" s="66"/>
      <c r="B152" s="66" t="s">
        <v>818</v>
      </c>
      <c r="D152" s="56">
        <v>59.033793920742724</v>
      </c>
      <c r="E152" s="56">
        <v>54.053402477332348</v>
      </c>
      <c r="F152" s="56">
        <v>62.160730893213213</v>
      </c>
      <c r="G152" s="56">
        <v>20.304218303236652</v>
      </c>
      <c r="H152" s="56">
        <v>10.833004107197898</v>
      </c>
      <c r="I152" s="167">
        <v>7.5792585660024336</v>
      </c>
      <c r="J152" s="167">
        <v>-5.3353313727286018</v>
      </c>
      <c r="K152" s="167">
        <v>-2.6571919023739898</v>
      </c>
      <c r="L152" s="167">
        <v>10.833004107197898</v>
      </c>
      <c r="M152" s="167">
        <v>0</v>
      </c>
      <c r="N152" s="167">
        <v>31.561987524254388</v>
      </c>
      <c r="O152" s="167">
        <v>35.925079726412925</v>
      </c>
      <c r="P152" s="56"/>
      <c r="Q152" s="78" t="s">
        <v>821</v>
      </c>
      <c r="R152" s="78"/>
      <c r="S152" s="56"/>
      <c r="T152" s="56"/>
      <c r="U152" s="13"/>
      <c r="V152" s="13"/>
      <c r="W152" s="2"/>
      <c r="X152" s="2"/>
      <c r="Y152" s="2"/>
      <c r="Z152" s="2"/>
      <c r="AA152" s="2"/>
      <c r="AB152" s="2"/>
    </row>
    <row r="153" spans="1:28" ht="12" customHeight="1" x14ac:dyDescent="0.2">
      <c r="A153" s="66"/>
      <c r="B153" s="66" t="s">
        <v>819</v>
      </c>
      <c r="D153" s="56">
        <v>61.742208284299657</v>
      </c>
      <c r="E153" s="56">
        <v>40.077984337815039</v>
      </c>
      <c r="F153" s="56">
        <v>37.908924506585606</v>
      </c>
      <c r="G153" s="56">
        <v>18.957917679388924</v>
      </c>
      <c r="H153" s="56">
        <v>5.1247798983106385</v>
      </c>
      <c r="I153" s="167">
        <v>3.9222208415175652</v>
      </c>
      <c r="J153" s="167">
        <v>-7.5950826002897482</v>
      </c>
      <c r="K153" s="167">
        <v>-4.7008458590514612</v>
      </c>
      <c r="L153" s="167">
        <v>5.1247798983106385</v>
      </c>
      <c r="M153" s="167">
        <v>0</v>
      </c>
      <c r="N153" s="167">
        <v>3.7165067066249335</v>
      </c>
      <c r="O153" s="167">
        <v>16.996180810476467</v>
      </c>
      <c r="P153" s="56"/>
      <c r="Q153" s="78" t="s">
        <v>822</v>
      </c>
      <c r="R153" s="78"/>
      <c r="S153" s="56"/>
      <c r="T153" s="56"/>
      <c r="U153" s="13"/>
      <c r="V153" s="13"/>
      <c r="W153" s="2"/>
      <c r="X153" s="2"/>
      <c r="Y153" s="2"/>
      <c r="Z153" s="2"/>
      <c r="AA153" s="2"/>
      <c r="AB153" s="2"/>
    </row>
    <row r="154" spans="1:28" ht="12" customHeight="1" x14ac:dyDescent="0.2">
      <c r="A154" s="66"/>
      <c r="B154" s="66" t="s">
        <v>820</v>
      </c>
      <c r="D154" s="56">
        <v>62.100351874452286</v>
      </c>
      <c r="E154" s="56">
        <v>43.919190836586949</v>
      </c>
      <c r="F154" s="56">
        <v>46.854559256589191</v>
      </c>
      <c r="G154" s="56">
        <v>19.628317459206322</v>
      </c>
      <c r="H154" s="56">
        <v>9.7887584459924515</v>
      </c>
      <c r="I154" s="167">
        <v>6.6304710508581444</v>
      </c>
      <c r="J154" s="167">
        <v>-4.3056480176170808</v>
      </c>
      <c r="K154" s="167">
        <v>-1.434544029168483</v>
      </c>
      <c r="L154" s="167">
        <v>9.7887584459924515</v>
      </c>
      <c r="M154" s="167">
        <v>0</v>
      </c>
      <c r="N154" s="167">
        <v>19.110715215361584</v>
      </c>
      <c r="O154" s="167">
        <v>27.433517871815695</v>
      </c>
      <c r="P154" s="56"/>
      <c r="Q154" s="78" t="s">
        <v>823</v>
      </c>
      <c r="R154" s="78"/>
      <c r="S154" s="56"/>
      <c r="T154" s="56"/>
      <c r="U154" s="13"/>
      <c r="V154" s="13"/>
      <c r="W154" s="2"/>
      <c r="X154" s="2"/>
      <c r="Y154" s="2"/>
      <c r="Z154" s="2"/>
      <c r="AA154" s="2"/>
      <c r="AB154" s="2"/>
    </row>
    <row r="155" spans="1:28" ht="12" customHeight="1" x14ac:dyDescent="0.2">
      <c r="A155" s="66"/>
      <c r="B155" s="66"/>
      <c r="D155" s="56"/>
      <c r="E155" s="56"/>
      <c r="F155" s="56"/>
      <c r="G155" s="56"/>
      <c r="H155" s="56"/>
      <c r="I155" s="167"/>
      <c r="J155" s="167"/>
      <c r="K155" s="167"/>
      <c r="L155" s="167"/>
      <c r="M155" s="167"/>
      <c r="N155" s="167"/>
      <c r="O155" s="167"/>
      <c r="P155" s="56"/>
      <c r="Q155" s="78"/>
      <c r="R155" s="78"/>
      <c r="S155" s="56"/>
      <c r="T155" s="56"/>
      <c r="U155" s="13"/>
      <c r="V155" s="13"/>
      <c r="W155" s="2"/>
      <c r="X155" s="2"/>
      <c r="Y155" s="2"/>
      <c r="Z155" s="2"/>
      <c r="AA155" s="2"/>
      <c r="AB155" s="2"/>
    </row>
    <row r="156" spans="1:28" ht="12" customHeight="1" x14ac:dyDescent="0.2">
      <c r="A156" s="66" t="s">
        <v>49</v>
      </c>
      <c r="B156" s="66" t="s">
        <v>111</v>
      </c>
      <c r="D156" s="56">
        <v>7.3854388241485935</v>
      </c>
      <c r="E156" s="56">
        <v>-16.622100233278559</v>
      </c>
      <c r="F156" s="56">
        <v>6.2316200930758292</v>
      </c>
      <c r="G156" s="56">
        <v>-10.78288270584239</v>
      </c>
      <c r="H156" s="56">
        <v>-7.4327289536058938</v>
      </c>
      <c r="I156" s="167">
        <v>-3.7814623822092108</v>
      </c>
      <c r="J156" s="167">
        <v>-7.3026270465364469</v>
      </c>
      <c r="K156" s="167">
        <v>-11.453457431308012</v>
      </c>
      <c r="L156" s="167">
        <v>-7.4327289536058938</v>
      </c>
      <c r="M156" s="167">
        <v>0</v>
      </c>
      <c r="N156" s="167">
        <v>-3.7439396714834206</v>
      </c>
      <c r="O156" s="167">
        <v>-9.2843280389842029</v>
      </c>
      <c r="P156" s="56"/>
      <c r="Q156" s="78" t="s">
        <v>584</v>
      </c>
      <c r="R156" s="78" t="s">
        <v>375</v>
      </c>
      <c r="S156" s="56"/>
      <c r="T156" s="56"/>
      <c r="U156" s="13"/>
      <c r="V156" s="13"/>
      <c r="W156" s="2"/>
      <c r="X156" s="2"/>
      <c r="Y156" s="2"/>
      <c r="Z156" s="2"/>
      <c r="AA156" s="2"/>
      <c r="AB156" s="2"/>
    </row>
    <row r="157" spans="1:28" ht="12" customHeight="1" x14ac:dyDescent="0.2">
      <c r="A157" s="66"/>
      <c r="B157" s="66" t="s">
        <v>818</v>
      </c>
      <c r="D157" s="56">
        <v>10.580316646248345</v>
      </c>
      <c r="E157" s="56">
        <v>-0.90989505040224294</v>
      </c>
      <c r="F157" s="56">
        <v>5.5286249667513054</v>
      </c>
      <c r="G157" s="56">
        <v>-2.8716111798886668</v>
      </c>
      <c r="H157" s="56">
        <v>1.2402599391808877</v>
      </c>
      <c r="I157" s="167">
        <v>-2.8803207773334338</v>
      </c>
      <c r="J157" s="167">
        <v>0.51965384602474796</v>
      </c>
      <c r="K157" s="167">
        <v>0.72216805127447437</v>
      </c>
      <c r="L157" s="167">
        <v>1.2402599391808877</v>
      </c>
      <c r="M157" s="167">
        <v>0</v>
      </c>
      <c r="N157" s="167">
        <v>1.7552246221150369</v>
      </c>
      <c r="O157" s="167">
        <v>6.5145267335713353</v>
      </c>
      <c r="P157" s="56"/>
      <c r="Q157" s="78" t="s">
        <v>821</v>
      </c>
      <c r="R157" s="78"/>
      <c r="S157" s="56"/>
      <c r="T157" s="56"/>
      <c r="U157" s="13"/>
      <c r="V157" s="13"/>
      <c r="W157" s="2"/>
      <c r="X157" s="2"/>
      <c r="Y157" s="2"/>
      <c r="Z157" s="2"/>
      <c r="AA157" s="2"/>
      <c r="AB157" s="2"/>
    </row>
    <row r="158" spans="1:28" ht="12" customHeight="1" x14ac:dyDescent="0.2">
      <c r="A158" s="66"/>
      <c r="B158" s="66" t="s">
        <v>819</v>
      </c>
      <c r="D158" s="56">
        <v>2.2163350428724859</v>
      </c>
      <c r="E158" s="56">
        <v>2.5200725811920011</v>
      </c>
      <c r="F158" s="56">
        <v>-0.62579692074092863</v>
      </c>
      <c r="G158" s="56">
        <v>4.5385598438492325</v>
      </c>
      <c r="H158" s="56">
        <v>2.0948836387617575</v>
      </c>
      <c r="I158" s="167">
        <v>6.4486462815173118</v>
      </c>
      <c r="J158" s="167">
        <v>4.9014628996051357</v>
      </c>
      <c r="K158" s="167">
        <v>4.3602710059021277</v>
      </c>
      <c r="L158" s="167">
        <v>2.0948836387617575</v>
      </c>
      <c r="M158" s="167">
        <v>0</v>
      </c>
      <c r="N158" s="167">
        <v>3.3274923558362701</v>
      </c>
      <c r="O158" s="167">
        <v>2.2211073763314548</v>
      </c>
      <c r="P158" s="56"/>
      <c r="Q158" s="78" t="s">
        <v>822</v>
      </c>
      <c r="R158" s="78"/>
      <c r="S158" s="56"/>
      <c r="T158" s="56"/>
      <c r="U158" s="13"/>
      <c r="V158" s="13"/>
      <c r="W158" s="2"/>
      <c r="X158" s="2"/>
      <c r="Y158" s="2"/>
      <c r="Z158" s="2"/>
      <c r="AA158" s="2"/>
      <c r="AB158" s="2"/>
    </row>
    <row r="159" spans="1:28" ht="12" customHeight="1" x14ac:dyDescent="0.2">
      <c r="B159" s="66" t="s">
        <v>820</v>
      </c>
      <c r="D159" s="56">
        <v>7.1352981634971169</v>
      </c>
      <c r="E159" s="56">
        <v>1.6562310981734107</v>
      </c>
      <c r="F159" s="56">
        <v>1.8576635641039729</v>
      </c>
      <c r="G159" s="56">
        <v>1.3780957954590445</v>
      </c>
      <c r="H159" s="56">
        <v>1.4850128755577785</v>
      </c>
      <c r="I159" s="167">
        <v>2.4578263957520052</v>
      </c>
      <c r="J159" s="167">
        <v>3.0007897164038733</v>
      </c>
      <c r="K159" s="167">
        <v>2.6725617358390963</v>
      </c>
      <c r="L159" s="167">
        <v>1.4850128755577785</v>
      </c>
      <c r="M159" s="167">
        <v>0</v>
      </c>
      <c r="N159" s="167">
        <v>2.383632810980485</v>
      </c>
      <c r="O159" s="167">
        <v>3.7615695546953321</v>
      </c>
      <c r="P159" s="56"/>
      <c r="Q159" s="78" t="s">
        <v>823</v>
      </c>
      <c r="R159" s="78"/>
      <c r="S159" s="56"/>
      <c r="T159" s="56"/>
      <c r="U159" s="13"/>
      <c r="V159" s="13"/>
      <c r="W159" s="2"/>
      <c r="X159" s="2"/>
      <c r="Y159" s="2"/>
      <c r="Z159" s="2"/>
      <c r="AA159" s="2"/>
      <c r="AB159" s="2"/>
    </row>
    <row r="160" spans="1:28" ht="12" customHeight="1" x14ac:dyDescent="0.2">
      <c r="A160" s="119"/>
      <c r="B160" s="119"/>
      <c r="C160" s="119"/>
      <c r="D160" s="80"/>
      <c r="E160" s="80"/>
      <c r="F160" s="80"/>
      <c r="G160" s="80"/>
      <c r="H160" s="80"/>
      <c r="I160" s="200"/>
      <c r="J160" s="201"/>
      <c r="K160" s="200"/>
      <c r="L160" s="200"/>
      <c r="M160" s="200"/>
      <c r="N160" s="200"/>
      <c r="O160" s="200"/>
      <c r="P160" s="80"/>
      <c r="Q160" s="80"/>
      <c r="R160" s="80"/>
      <c r="S160" s="80"/>
      <c r="T160" s="329"/>
      <c r="U160" s="2"/>
      <c r="V160" s="2"/>
      <c r="W160" s="2"/>
      <c r="X160" s="2"/>
      <c r="Y160" s="2"/>
      <c r="Z160" s="2"/>
      <c r="AA160" s="2"/>
      <c r="AB160" s="2"/>
    </row>
    <row r="161" spans="1:28" ht="12" customHeight="1" x14ac:dyDescent="0.2">
      <c r="A161" s="132"/>
      <c r="B161" s="132"/>
      <c r="C161" s="132"/>
      <c r="D161" s="81"/>
      <c r="E161" s="81"/>
      <c r="F161" s="81"/>
      <c r="G161" s="81"/>
      <c r="H161" s="81"/>
      <c r="I161" s="14"/>
      <c r="J161" s="82"/>
      <c r="K161" s="14"/>
      <c r="L161" s="14"/>
      <c r="M161" s="14"/>
      <c r="N161" s="14"/>
      <c r="O161" s="14"/>
      <c r="P161" s="14"/>
      <c r="Q161" s="14"/>
      <c r="R161" s="14"/>
      <c r="S161" s="14"/>
      <c r="T161" s="258"/>
      <c r="U161" s="2"/>
      <c r="V161" s="2"/>
      <c r="W161" s="2"/>
      <c r="X161" s="2"/>
      <c r="Y161" s="2"/>
      <c r="Z161" s="2"/>
      <c r="AA161" s="2"/>
      <c r="AB161" s="2"/>
    </row>
    <row r="162" spans="1:28" ht="12" customHeight="1" x14ac:dyDescent="0.2">
      <c r="A162" s="131" t="s">
        <v>14</v>
      </c>
      <c r="B162" s="132"/>
      <c r="C162" s="132"/>
      <c r="D162" s="83"/>
      <c r="E162" s="83"/>
      <c r="F162" s="83"/>
      <c r="G162" s="83"/>
      <c r="H162" s="83"/>
      <c r="I162" s="14"/>
      <c r="J162" s="82"/>
      <c r="K162" s="14"/>
      <c r="L162" s="14"/>
      <c r="M162" s="14"/>
      <c r="N162" s="14"/>
      <c r="O162" s="14"/>
      <c r="P162" s="14"/>
      <c r="Q162" s="14"/>
      <c r="R162" s="14"/>
      <c r="S162" s="14"/>
      <c r="T162" s="258"/>
      <c r="U162" s="2"/>
      <c r="V162" s="2"/>
      <c r="W162" s="2"/>
      <c r="X162" s="2"/>
      <c r="Y162" s="2"/>
      <c r="Z162" s="2"/>
      <c r="AA162" s="2"/>
      <c r="AB162" s="2"/>
    </row>
    <row r="163" spans="1:28" ht="12" customHeight="1" x14ac:dyDescent="0.2">
      <c r="A163" s="131"/>
      <c r="B163" s="132"/>
      <c r="C163" s="132"/>
      <c r="D163" s="83"/>
      <c r="E163" s="83"/>
      <c r="F163" s="83"/>
      <c r="G163" s="83"/>
      <c r="H163" s="83"/>
      <c r="I163" s="14"/>
      <c r="J163" s="82"/>
      <c r="K163" s="14"/>
      <c r="L163" s="14"/>
      <c r="M163" s="14"/>
      <c r="N163" s="14"/>
      <c r="O163" s="14"/>
      <c r="P163" s="14"/>
      <c r="Q163" s="14"/>
      <c r="R163" s="14"/>
      <c r="S163" s="14"/>
      <c r="T163" s="258"/>
      <c r="U163" s="2"/>
      <c r="V163" s="2"/>
      <c r="W163" s="2"/>
      <c r="X163" s="2"/>
      <c r="Y163" s="2"/>
      <c r="Z163" s="2"/>
      <c r="AA163" s="2"/>
      <c r="AB163" s="2"/>
    </row>
    <row r="164" spans="1:28" ht="12" customHeight="1" x14ac:dyDescent="0.2">
      <c r="A164" s="78" t="s">
        <v>299</v>
      </c>
      <c r="D164" s="82"/>
      <c r="E164" s="82"/>
      <c r="F164" s="82"/>
      <c r="G164" s="82"/>
      <c r="H164" s="82"/>
      <c r="I164" s="14"/>
      <c r="J164" s="82"/>
      <c r="K164" s="14"/>
      <c r="L164" s="14"/>
      <c r="M164" s="14"/>
      <c r="N164" s="14"/>
      <c r="O164" s="14"/>
      <c r="P164" s="14"/>
      <c r="Q164" s="14"/>
      <c r="R164" s="14"/>
      <c r="S164" s="14"/>
      <c r="T164" s="258"/>
      <c r="U164" s="2"/>
      <c r="V164" s="2"/>
      <c r="W164" s="2"/>
      <c r="X164" s="2"/>
      <c r="Y164" s="2"/>
      <c r="Z164" s="2"/>
      <c r="AA164" s="2"/>
      <c r="AB164" s="2"/>
    </row>
    <row r="165" spans="1:28" ht="12" customHeight="1" x14ac:dyDescent="0.2">
      <c r="D165" s="82"/>
      <c r="E165" s="82"/>
      <c r="F165" s="82"/>
      <c r="G165" s="82"/>
      <c r="H165" s="82"/>
      <c r="I165" s="14"/>
      <c r="J165" s="82"/>
      <c r="K165" s="14"/>
      <c r="L165" s="14"/>
      <c r="M165" s="14"/>
      <c r="N165" s="14"/>
      <c r="O165" s="14"/>
      <c r="P165" s="14"/>
      <c r="Q165" s="14"/>
      <c r="R165" s="14"/>
      <c r="S165" s="14"/>
      <c r="T165" s="258"/>
      <c r="U165" s="2"/>
      <c r="V165" s="2"/>
      <c r="W165" s="2"/>
      <c r="X165" s="2"/>
      <c r="Y165" s="2"/>
      <c r="Z165" s="2"/>
      <c r="AA165" s="2"/>
      <c r="AB165" s="2"/>
    </row>
    <row r="166" spans="1:28" ht="12" customHeight="1" x14ac:dyDescent="0.2">
      <c r="D166" s="52"/>
      <c r="E166" s="52"/>
      <c r="F166" s="52"/>
      <c r="G166" s="52"/>
      <c r="H166" s="52"/>
      <c r="I166" s="2"/>
      <c r="J166" s="52"/>
      <c r="K166" s="2"/>
      <c r="L166" s="2"/>
      <c r="M166" s="2"/>
      <c r="N166" s="2"/>
      <c r="O166" s="2"/>
      <c r="U166" s="2"/>
      <c r="V166" s="2"/>
      <c r="W166" s="2"/>
      <c r="X166" s="2"/>
      <c r="Y166" s="2"/>
      <c r="Z166" s="2"/>
      <c r="AA166" s="2"/>
      <c r="AB166" s="2"/>
    </row>
    <row r="167" spans="1:28" ht="12" customHeight="1" x14ac:dyDescent="0.2">
      <c r="B167" s="132"/>
      <c r="C167" s="132"/>
      <c r="D167" s="84"/>
      <c r="E167" s="84"/>
      <c r="F167" s="84"/>
      <c r="G167" s="84"/>
      <c r="H167" s="84"/>
      <c r="I167" s="2"/>
      <c r="J167" s="52"/>
      <c r="K167" s="2"/>
      <c r="L167" s="2"/>
      <c r="M167" s="2"/>
      <c r="N167" s="2"/>
      <c r="O167" s="2"/>
      <c r="U167" s="2"/>
      <c r="V167" s="2"/>
      <c r="W167" s="2"/>
      <c r="X167" s="2"/>
      <c r="Y167" s="2"/>
      <c r="Z167" s="2"/>
      <c r="AA167" s="2"/>
      <c r="AB167" s="2"/>
    </row>
    <row r="168" spans="1:28" ht="12" customHeight="1" x14ac:dyDescent="0.2">
      <c r="B168" s="132"/>
      <c r="C168" s="132"/>
      <c r="D168" s="8"/>
      <c r="E168" s="8"/>
      <c r="F168" s="8"/>
      <c r="G168" s="8"/>
      <c r="H168" s="8"/>
      <c r="I168" s="2"/>
      <c r="J168" s="52"/>
      <c r="K168" s="2"/>
      <c r="L168" s="2"/>
      <c r="M168" s="2"/>
      <c r="N168" s="2"/>
      <c r="O168" s="2"/>
      <c r="U168" s="2"/>
      <c r="V168" s="2"/>
      <c r="W168" s="2"/>
      <c r="X168" s="2"/>
      <c r="Y168" s="2"/>
      <c r="Z168" s="2"/>
      <c r="AA168" s="2"/>
      <c r="AB168" s="2"/>
    </row>
    <row r="169" spans="1:28" ht="12" customHeight="1" x14ac:dyDescent="0.2">
      <c r="B169" s="132"/>
      <c r="C169" s="132"/>
      <c r="D169" s="8"/>
      <c r="E169" s="8"/>
      <c r="F169" s="8"/>
      <c r="G169" s="8"/>
      <c r="H169" s="8"/>
      <c r="I169" s="2"/>
      <c r="J169" s="52"/>
      <c r="K169" s="2"/>
      <c r="L169" s="2"/>
      <c r="M169" s="2"/>
      <c r="N169" s="2"/>
      <c r="O169" s="2"/>
      <c r="U169" s="2"/>
      <c r="V169" s="2"/>
      <c r="W169" s="2"/>
      <c r="X169" s="2"/>
      <c r="Y169" s="2"/>
      <c r="Z169" s="2"/>
      <c r="AA169" s="2"/>
      <c r="AB169" s="2"/>
    </row>
    <row r="170" spans="1:28" ht="12" customHeight="1" x14ac:dyDescent="0.2">
      <c r="I170" s="2"/>
      <c r="J170" s="52"/>
      <c r="K170" s="2"/>
      <c r="L170" s="2"/>
      <c r="M170" s="2"/>
      <c r="N170" s="2"/>
      <c r="O170" s="2"/>
      <c r="U170" s="2"/>
      <c r="V170" s="2"/>
      <c r="W170" s="2"/>
      <c r="X170" s="2"/>
      <c r="Y170" s="2"/>
      <c r="Z170" s="2"/>
      <c r="AA170" s="2"/>
      <c r="AB170" s="2"/>
    </row>
    <row r="171" spans="1:28" ht="12" customHeight="1" x14ac:dyDescent="0.2">
      <c r="I171" s="2"/>
      <c r="J171" s="52"/>
      <c r="K171" s="2"/>
      <c r="L171" s="2"/>
      <c r="M171" s="2"/>
      <c r="N171" s="2"/>
      <c r="O171" s="2"/>
      <c r="U171" s="2"/>
      <c r="V171" s="2"/>
      <c r="W171" s="2"/>
      <c r="X171" s="2"/>
      <c r="Y171" s="2"/>
      <c r="Z171" s="2"/>
      <c r="AA171" s="2"/>
      <c r="AB171" s="2"/>
    </row>
    <row r="172" spans="1:28" ht="12" customHeight="1" x14ac:dyDescent="0.2">
      <c r="I172" s="2"/>
      <c r="J172" s="52"/>
      <c r="K172" s="2"/>
      <c r="L172" s="2"/>
      <c r="M172" s="2"/>
      <c r="N172" s="2"/>
      <c r="O172" s="2"/>
      <c r="U172" s="2"/>
      <c r="V172" s="2"/>
      <c r="W172" s="2"/>
      <c r="X172" s="2"/>
      <c r="Y172" s="2"/>
      <c r="Z172" s="2"/>
      <c r="AA172" s="2"/>
      <c r="AB172" s="2"/>
    </row>
    <row r="173" spans="1:28" ht="12" customHeight="1" x14ac:dyDescent="0.2">
      <c r="I173" s="2"/>
      <c r="J173" s="52"/>
      <c r="K173" s="2"/>
      <c r="L173" s="2"/>
      <c r="M173" s="2"/>
      <c r="N173" s="2"/>
      <c r="O173" s="2"/>
      <c r="U173" s="2"/>
      <c r="V173" s="2"/>
      <c r="W173" s="2"/>
      <c r="X173" s="2"/>
      <c r="Y173" s="2"/>
      <c r="Z173" s="2"/>
      <c r="AA173" s="2"/>
      <c r="AB173" s="2"/>
    </row>
  </sheetData>
  <phoneticPr fontId="22" type="noConversion"/>
  <pageMargins left="0.17" right="0.17" top="0.17" bottom="0.25" header="0" footer="0"/>
  <pageSetup scale="6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U152"/>
  <sheetViews>
    <sheetView view="pageBreakPreview" zoomScaleNormal="100" zoomScaleSheetLayoutView="100" workbookViewId="0">
      <selection activeCell="R32" sqref="R32"/>
    </sheetView>
  </sheetViews>
  <sheetFormatPr defaultColWidth="0" defaultRowHeight="12" x14ac:dyDescent="0.2"/>
  <cols>
    <col min="1" max="1" width="30.6640625" style="17" customWidth="1"/>
    <col min="2" max="2" width="2.83203125" style="17" customWidth="1"/>
    <col min="3" max="5" width="7.1640625" style="15" customWidth="1"/>
    <col min="6" max="6" width="7.33203125" style="15" customWidth="1"/>
    <col min="7" max="7" width="7.1640625" style="15" customWidth="1"/>
    <col min="8" max="8" width="2.5" style="15" customWidth="1"/>
    <col min="9" max="12" width="9.33203125" style="15" customWidth="1"/>
    <col min="13" max="13" width="2.6640625" style="15" customWidth="1"/>
    <col min="14" max="15" width="8" style="15" customWidth="1"/>
    <col min="16" max="16" width="10" style="15" customWidth="1"/>
    <col min="17" max="17" width="3.6640625" style="79" customWidth="1"/>
    <col min="18" max="18" width="21.33203125" style="15" customWidth="1"/>
    <col min="19" max="19" width="10" style="15" customWidth="1"/>
    <col min="20" max="20" width="3.83203125" style="88" customWidth="1"/>
    <col min="21" max="28" width="5.83203125" style="15" customWidth="1"/>
    <col min="29" max="29" width="5.83203125" style="16" customWidth="1"/>
    <col min="30" max="30" width="3.5" customWidth="1"/>
    <col min="31" max="47" width="0" hidden="1" customWidth="1"/>
    <col min="48" max="16384" width="9.33203125" hidden="1"/>
  </cols>
  <sheetData>
    <row r="1" spans="1:29" ht="30" customHeight="1" x14ac:dyDescent="0.2">
      <c r="A1" s="78"/>
      <c r="B1" s="78"/>
      <c r="C1" s="2"/>
      <c r="D1" s="2"/>
      <c r="E1" s="2"/>
      <c r="F1" s="2"/>
      <c r="G1" s="2"/>
      <c r="H1" s="2"/>
      <c r="I1" s="2"/>
      <c r="J1" s="2"/>
      <c r="K1" s="2"/>
      <c r="L1" s="2"/>
      <c r="M1" s="2"/>
      <c r="N1" s="2"/>
      <c r="O1" s="2"/>
      <c r="P1" s="2"/>
      <c r="Q1" s="2"/>
      <c r="R1" s="2"/>
      <c r="S1" s="2"/>
      <c r="T1" s="85"/>
      <c r="U1" s="2"/>
      <c r="V1" s="2"/>
      <c r="W1" s="2"/>
      <c r="X1" s="2"/>
      <c r="Y1" s="2"/>
      <c r="Z1" s="2"/>
      <c r="AA1" s="2"/>
      <c r="AB1" s="2"/>
      <c r="AC1" s="3"/>
    </row>
    <row r="2" spans="1:29" ht="10.5" customHeight="1" x14ac:dyDescent="0.2">
      <c r="A2" s="78" t="s">
        <v>347</v>
      </c>
      <c r="B2" s="78"/>
      <c r="C2" s="2"/>
      <c r="D2" s="2"/>
      <c r="E2" s="2"/>
      <c r="F2" s="2"/>
      <c r="G2" s="2"/>
      <c r="H2" s="2"/>
      <c r="I2" s="2"/>
      <c r="J2" s="2"/>
      <c r="K2" s="2"/>
      <c r="L2" s="2"/>
      <c r="M2" s="2"/>
      <c r="N2" s="2"/>
      <c r="O2" s="2"/>
      <c r="P2" s="2"/>
      <c r="Q2" s="2"/>
      <c r="R2" s="2"/>
      <c r="S2" s="2"/>
      <c r="T2" s="85"/>
      <c r="U2" s="2"/>
      <c r="V2" s="2"/>
      <c r="W2" s="2"/>
      <c r="X2" s="2"/>
      <c r="Y2" s="2"/>
      <c r="Z2" s="2"/>
      <c r="AA2" s="2"/>
      <c r="AB2" s="2"/>
      <c r="AC2" s="3"/>
    </row>
    <row r="3" spans="1:29" ht="12.75" customHeight="1" x14ac:dyDescent="0.2">
      <c r="A3" s="156" t="s">
        <v>238</v>
      </c>
      <c r="B3" s="78"/>
      <c r="C3" s="2"/>
      <c r="D3" s="2"/>
      <c r="E3" s="2"/>
      <c r="F3" s="2"/>
      <c r="G3" s="2"/>
      <c r="H3" s="2"/>
      <c r="I3" s="2"/>
      <c r="J3" s="2"/>
      <c r="K3" s="2"/>
      <c r="L3" s="2"/>
      <c r="M3" s="2"/>
      <c r="N3" s="2"/>
      <c r="O3" s="2"/>
      <c r="P3" s="2"/>
      <c r="Q3" s="2"/>
      <c r="R3" s="2"/>
      <c r="S3" s="2"/>
      <c r="T3" s="85"/>
      <c r="U3" s="2"/>
      <c r="V3" s="2"/>
      <c r="W3" s="2"/>
      <c r="X3" s="2"/>
      <c r="Y3" s="2"/>
      <c r="Z3" s="2"/>
      <c r="AA3" s="2"/>
      <c r="AB3" s="2"/>
      <c r="AC3" s="3"/>
    </row>
    <row r="4" spans="1:29" ht="12.75" customHeight="1" x14ac:dyDescent="0.2">
      <c r="A4" s="156" t="s">
        <v>446</v>
      </c>
      <c r="B4" s="78"/>
      <c r="C4" s="2"/>
      <c r="D4" s="2"/>
      <c r="E4" s="2"/>
      <c r="F4" s="2"/>
      <c r="G4" s="2"/>
      <c r="H4" s="2"/>
      <c r="I4" s="2"/>
      <c r="J4" s="2"/>
      <c r="K4" s="2"/>
      <c r="L4" s="2"/>
      <c r="M4" s="2"/>
      <c r="N4" s="2"/>
      <c r="O4" s="2"/>
      <c r="P4" s="2"/>
      <c r="Q4" s="2"/>
      <c r="R4" s="2"/>
      <c r="S4" s="2"/>
      <c r="T4" s="85"/>
      <c r="U4" s="2"/>
      <c r="V4" s="2"/>
      <c r="W4" s="2"/>
      <c r="X4" s="2"/>
      <c r="Y4" s="2"/>
      <c r="Z4" s="2"/>
      <c r="AA4" s="2"/>
      <c r="AB4" s="2"/>
      <c r="AC4" s="3"/>
    </row>
    <row r="5" spans="1:29" ht="10.5" customHeight="1" x14ac:dyDescent="0.2">
      <c r="A5" s="130" t="s">
        <v>239</v>
      </c>
      <c r="B5" s="78"/>
      <c r="C5" s="2"/>
      <c r="D5" s="2"/>
      <c r="E5" s="2"/>
      <c r="F5" s="2"/>
      <c r="G5" s="2"/>
      <c r="H5" s="2"/>
      <c r="I5" s="2"/>
      <c r="J5" s="2"/>
      <c r="K5" s="2"/>
      <c r="L5" s="2"/>
      <c r="M5" s="2"/>
      <c r="N5" s="2"/>
      <c r="O5" s="2"/>
      <c r="P5" s="2"/>
      <c r="Q5" s="2"/>
      <c r="R5" s="2"/>
      <c r="S5" s="2"/>
      <c r="T5" s="85"/>
      <c r="U5" s="2"/>
      <c r="V5" s="2"/>
      <c r="W5" s="2"/>
      <c r="X5" s="2"/>
      <c r="Y5" s="2"/>
      <c r="Z5" s="2"/>
      <c r="AA5" s="2"/>
      <c r="AB5" s="2"/>
      <c r="AC5" s="3"/>
    </row>
    <row r="6" spans="1:29" ht="10.5" customHeight="1" x14ac:dyDescent="0.2">
      <c r="A6" s="130" t="s">
        <v>447</v>
      </c>
      <c r="B6" s="78"/>
      <c r="C6" s="2"/>
      <c r="D6" s="2"/>
      <c r="E6" s="2"/>
      <c r="F6" s="2"/>
      <c r="G6" s="2"/>
      <c r="H6" s="2"/>
      <c r="I6" s="2"/>
      <c r="J6" s="2"/>
      <c r="K6" s="2"/>
      <c r="L6" s="2"/>
      <c r="M6" s="2"/>
      <c r="N6" s="2"/>
      <c r="O6" s="2"/>
      <c r="P6" s="2"/>
      <c r="Q6" s="2"/>
      <c r="R6" s="2"/>
      <c r="S6" s="2"/>
      <c r="T6" s="85"/>
      <c r="U6" s="2"/>
      <c r="V6" s="2"/>
      <c r="W6" s="2"/>
      <c r="X6" s="2"/>
      <c r="Y6" s="2"/>
      <c r="Z6" s="2"/>
      <c r="AA6" s="2"/>
      <c r="AB6" s="2"/>
      <c r="AC6" s="3"/>
    </row>
    <row r="7" spans="1:29" ht="6" customHeight="1" x14ac:dyDescent="0.2">
      <c r="A7" s="78"/>
      <c r="B7" s="78"/>
      <c r="C7" s="2"/>
      <c r="D7" s="2"/>
      <c r="E7" s="2"/>
      <c r="F7" s="2"/>
      <c r="G7" s="2"/>
      <c r="H7" s="2"/>
      <c r="I7" s="2"/>
      <c r="J7" s="2"/>
      <c r="K7" s="2"/>
      <c r="L7" s="2"/>
      <c r="M7" s="2"/>
      <c r="N7" s="2"/>
      <c r="O7" s="5"/>
      <c r="P7" s="5"/>
      <c r="Q7" s="5"/>
      <c r="R7" s="5"/>
      <c r="S7" s="5"/>
      <c r="T7" s="85"/>
      <c r="U7" s="2"/>
      <c r="V7" s="2"/>
      <c r="W7" s="2"/>
      <c r="X7" s="2"/>
      <c r="Y7" s="2"/>
      <c r="Z7" s="2"/>
      <c r="AA7" s="2"/>
      <c r="AB7" s="2"/>
      <c r="AC7" s="3"/>
    </row>
    <row r="8" spans="1:29" ht="11.25" customHeight="1" x14ac:dyDescent="0.2">
      <c r="A8" s="129"/>
      <c r="B8" s="129"/>
      <c r="C8" s="50"/>
      <c r="D8" s="50"/>
      <c r="E8" s="50"/>
      <c r="F8" s="50"/>
      <c r="G8" s="50"/>
      <c r="H8" s="50"/>
      <c r="I8" s="295">
        <v>2024</v>
      </c>
      <c r="J8" s="295"/>
      <c r="K8" s="295"/>
      <c r="L8" s="295"/>
      <c r="M8" s="330"/>
      <c r="N8" s="295">
        <v>2025</v>
      </c>
      <c r="O8" s="295"/>
      <c r="P8" s="295"/>
      <c r="Q8" s="2"/>
      <c r="R8" s="2"/>
      <c r="S8" s="2"/>
      <c r="T8" s="85"/>
      <c r="U8" s="2"/>
      <c r="V8" s="2"/>
      <c r="W8" s="2"/>
      <c r="X8" s="2"/>
      <c r="Y8" s="2"/>
      <c r="Z8" s="2"/>
      <c r="AA8" s="2"/>
      <c r="AB8" s="2"/>
      <c r="AC8" s="3"/>
    </row>
    <row r="9" spans="1:29" ht="11.25" customHeight="1" x14ac:dyDescent="0.2">
      <c r="A9" s="78"/>
      <c r="B9" s="78"/>
      <c r="C9" s="79">
        <v>2020</v>
      </c>
      <c r="D9" s="79">
        <v>2021</v>
      </c>
      <c r="E9" s="79">
        <v>2022</v>
      </c>
      <c r="F9" s="79">
        <v>2023</v>
      </c>
      <c r="G9" s="79">
        <v>2024</v>
      </c>
      <c r="H9" s="2"/>
      <c r="I9" s="235" t="s">
        <v>87</v>
      </c>
      <c r="J9" s="235" t="s">
        <v>88</v>
      </c>
      <c r="K9" s="235" t="s">
        <v>89</v>
      </c>
      <c r="L9" s="235" t="s">
        <v>90</v>
      </c>
      <c r="M9" s="331"/>
      <c r="N9" s="235" t="s">
        <v>87</v>
      </c>
      <c r="O9" s="235" t="s">
        <v>88</v>
      </c>
      <c r="P9" s="235" t="s">
        <v>89</v>
      </c>
      <c r="Q9" s="2"/>
      <c r="R9" s="2"/>
      <c r="S9" s="2"/>
      <c r="T9" s="85"/>
      <c r="U9" s="2"/>
      <c r="V9" s="2"/>
      <c r="W9" s="2"/>
      <c r="X9" s="2"/>
      <c r="Y9" s="2"/>
      <c r="Z9" s="2"/>
      <c r="AA9" s="2"/>
      <c r="AB9" s="2"/>
      <c r="AC9" s="3"/>
    </row>
    <row r="10" spans="1:29" ht="11.25" customHeight="1" x14ac:dyDescent="0.2">
      <c r="A10" s="119"/>
      <c r="B10" s="119"/>
      <c r="C10" s="5"/>
      <c r="D10" s="5"/>
      <c r="E10" s="5"/>
      <c r="F10" s="5"/>
      <c r="G10" s="5"/>
      <c r="H10" s="5"/>
      <c r="I10" s="294" t="s">
        <v>400</v>
      </c>
      <c r="J10" s="294" t="s">
        <v>401</v>
      </c>
      <c r="K10" s="161" t="s">
        <v>402</v>
      </c>
      <c r="L10" s="294" t="s">
        <v>403</v>
      </c>
      <c r="M10" s="307"/>
      <c r="N10" s="294" t="s">
        <v>400</v>
      </c>
      <c r="O10" s="294" t="s">
        <v>401</v>
      </c>
      <c r="P10" s="161" t="s">
        <v>402</v>
      </c>
      <c r="Q10" s="5"/>
      <c r="R10" s="5"/>
      <c r="S10" s="5"/>
      <c r="T10" s="85"/>
      <c r="U10" s="2"/>
      <c r="V10" s="2"/>
      <c r="W10" s="2"/>
      <c r="X10" s="2"/>
      <c r="Y10" s="2"/>
      <c r="Z10" s="2"/>
      <c r="AA10" s="2"/>
      <c r="AB10" s="2"/>
      <c r="AC10" s="3"/>
    </row>
    <row r="11" spans="1:29" ht="11.25" customHeight="1" x14ac:dyDescent="0.2">
      <c r="A11" s="78"/>
      <c r="B11" s="78"/>
      <c r="C11" s="2"/>
      <c r="D11" s="2"/>
      <c r="E11" s="2"/>
      <c r="F11" s="2"/>
      <c r="G11" s="2"/>
      <c r="H11" s="2"/>
      <c r="I11" s="162"/>
      <c r="J11" s="162"/>
      <c r="K11" s="162"/>
      <c r="L11" s="162"/>
      <c r="M11" s="162"/>
      <c r="N11" s="162"/>
      <c r="O11" s="162"/>
      <c r="P11" s="162"/>
      <c r="Q11" s="2"/>
      <c r="R11" s="2"/>
      <c r="S11" s="2"/>
      <c r="T11" s="85"/>
      <c r="U11" s="2"/>
      <c r="V11" s="2"/>
      <c r="W11" s="2"/>
      <c r="X11" s="2"/>
      <c r="Y11" s="2"/>
      <c r="Z11" s="2"/>
      <c r="AA11" s="2"/>
      <c r="AB11" s="2"/>
      <c r="AC11" s="3"/>
    </row>
    <row r="12" spans="1:29" ht="11.25" customHeight="1" x14ac:dyDescent="0.2">
      <c r="A12" s="506" t="s">
        <v>16</v>
      </c>
      <c r="B12" s="78"/>
      <c r="C12" s="7"/>
      <c r="D12" s="7"/>
      <c r="E12" s="7"/>
      <c r="F12" s="7"/>
      <c r="G12" s="7"/>
      <c r="H12" s="7"/>
      <c r="I12" s="202"/>
      <c r="J12" s="202"/>
      <c r="K12" s="202"/>
      <c r="L12" s="202"/>
      <c r="M12" s="202"/>
      <c r="N12" s="162"/>
      <c r="O12" s="162"/>
      <c r="P12" s="162"/>
      <c r="Q12" s="2"/>
      <c r="R12" s="118" t="s">
        <v>359</v>
      </c>
      <c r="S12" s="2"/>
      <c r="T12" s="85"/>
      <c r="U12" s="2"/>
      <c r="V12" s="2"/>
      <c r="W12" s="2"/>
      <c r="X12" s="2"/>
      <c r="Y12" s="2"/>
      <c r="Z12" s="2"/>
      <c r="AA12" s="2"/>
      <c r="AB12" s="2"/>
      <c r="AC12" s="3"/>
    </row>
    <row r="13" spans="1:29" ht="11.25" customHeight="1" x14ac:dyDescent="0.2">
      <c r="A13" s="66" t="s">
        <v>17</v>
      </c>
      <c r="B13" s="78"/>
      <c r="C13" s="502">
        <v>38</v>
      </c>
      <c r="D13" s="502">
        <v>38</v>
      </c>
      <c r="E13" s="502">
        <v>75</v>
      </c>
      <c r="F13" s="502">
        <v>100</v>
      </c>
      <c r="G13" s="502">
        <v>32</v>
      </c>
      <c r="H13" s="502"/>
      <c r="I13" s="503">
        <v>80</v>
      </c>
      <c r="J13" s="503">
        <v>40</v>
      </c>
      <c r="K13" s="503">
        <v>40</v>
      </c>
      <c r="L13" s="503">
        <v>32</v>
      </c>
      <c r="M13" s="503"/>
      <c r="N13" s="503">
        <v>29</v>
      </c>
      <c r="O13" s="503" t="s">
        <v>134</v>
      </c>
      <c r="P13" s="503" t="s">
        <v>134</v>
      </c>
      <c r="Q13" s="48"/>
      <c r="R13" s="78" t="s">
        <v>17</v>
      </c>
      <c r="S13" s="48"/>
      <c r="T13" s="85"/>
      <c r="U13" s="2"/>
      <c r="V13" s="2"/>
      <c r="W13" s="2"/>
      <c r="X13" s="2"/>
      <c r="Y13" s="2"/>
      <c r="Z13" s="2"/>
      <c r="AA13" s="2"/>
      <c r="AB13" s="2"/>
      <c r="AC13" s="3"/>
    </row>
    <row r="14" spans="1:29" ht="11.25" customHeight="1" x14ac:dyDescent="0.2">
      <c r="A14" s="66" t="s">
        <v>18</v>
      </c>
      <c r="B14" s="78"/>
      <c r="C14" s="502">
        <v>2</v>
      </c>
      <c r="D14" s="502">
        <v>6</v>
      </c>
      <c r="E14" s="502">
        <v>6</v>
      </c>
      <c r="F14" s="502" t="s">
        <v>80</v>
      </c>
      <c r="G14" s="502" t="s">
        <v>80</v>
      </c>
      <c r="H14" s="502"/>
      <c r="I14" s="503" t="s">
        <v>80</v>
      </c>
      <c r="J14" s="503" t="s">
        <v>80</v>
      </c>
      <c r="K14" s="503" t="s">
        <v>80</v>
      </c>
      <c r="L14" s="503" t="s">
        <v>80</v>
      </c>
      <c r="M14" s="503"/>
      <c r="N14" s="503" t="s">
        <v>134</v>
      </c>
      <c r="O14" s="503" t="s">
        <v>134</v>
      </c>
      <c r="P14" s="503" t="s">
        <v>134</v>
      </c>
      <c r="Q14" s="48"/>
      <c r="R14" s="78" t="s">
        <v>360</v>
      </c>
      <c r="S14" s="48"/>
      <c r="T14" s="85"/>
      <c r="U14" s="2"/>
      <c r="V14" s="2"/>
      <c r="W14" s="2"/>
      <c r="X14" s="2"/>
      <c r="Y14" s="2"/>
      <c r="Z14" s="2"/>
      <c r="AA14" s="2"/>
      <c r="AB14" s="2"/>
      <c r="AC14" s="3"/>
    </row>
    <row r="15" spans="1:29" ht="11.25" customHeight="1" x14ac:dyDescent="0.2">
      <c r="A15" s="66" t="s">
        <v>19</v>
      </c>
      <c r="B15" s="78"/>
      <c r="C15" s="502">
        <v>2</v>
      </c>
      <c r="D15" s="502">
        <v>9.25</v>
      </c>
      <c r="E15" s="502">
        <v>13.75</v>
      </c>
      <c r="F15" s="502">
        <v>11.75</v>
      </c>
      <c r="G15" s="502">
        <v>12.25</v>
      </c>
      <c r="H15" s="502"/>
      <c r="I15" s="503">
        <v>10.75</v>
      </c>
      <c r="J15" s="503">
        <v>10.5</v>
      </c>
      <c r="K15" s="503">
        <v>10.75</v>
      </c>
      <c r="L15" s="503">
        <v>12.25</v>
      </c>
      <c r="M15" s="503"/>
      <c r="N15" s="503">
        <v>14.25</v>
      </c>
      <c r="O15" s="503">
        <v>15</v>
      </c>
      <c r="P15" s="503">
        <v>15</v>
      </c>
      <c r="Q15" s="48"/>
      <c r="R15" s="78" t="s">
        <v>361</v>
      </c>
      <c r="S15" s="48"/>
      <c r="T15" s="85"/>
      <c r="U15" s="2"/>
      <c r="V15" s="2"/>
      <c r="W15" s="2"/>
      <c r="X15" s="2"/>
      <c r="Y15" s="2"/>
      <c r="Z15" s="2"/>
      <c r="AA15" s="2"/>
      <c r="AB15" s="2"/>
      <c r="AC15" s="3"/>
    </row>
    <row r="16" spans="1:29" ht="11.25" customHeight="1" x14ac:dyDescent="0.2">
      <c r="A16" s="66" t="s">
        <v>20</v>
      </c>
      <c r="B16" s="78"/>
      <c r="C16" s="502">
        <v>0.5</v>
      </c>
      <c r="D16" s="502">
        <v>4</v>
      </c>
      <c r="E16" s="502">
        <v>11.25</v>
      </c>
      <c r="F16" s="502">
        <v>8.25</v>
      </c>
      <c r="G16" s="502">
        <v>5</v>
      </c>
      <c r="H16" s="502"/>
      <c r="I16" s="503">
        <v>7.25</v>
      </c>
      <c r="J16" s="503">
        <v>5.75</v>
      </c>
      <c r="K16" s="503">
        <v>5.5</v>
      </c>
      <c r="L16" s="503">
        <v>5</v>
      </c>
      <c r="M16" s="503"/>
      <c r="N16" s="503">
        <v>5</v>
      </c>
      <c r="O16" s="503">
        <v>5</v>
      </c>
      <c r="P16" s="503">
        <v>4.75</v>
      </c>
      <c r="Q16" s="48"/>
      <c r="R16" s="78" t="s">
        <v>20</v>
      </c>
      <c r="S16" s="48"/>
      <c r="T16" s="85"/>
      <c r="U16" s="2"/>
      <c r="V16" s="2"/>
      <c r="W16" s="2"/>
      <c r="X16" s="2"/>
      <c r="Y16" s="2"/>
      <c r="Z16" s="2"/>
      <c r="AA16" s="2"/>
      <c r="AB16" s="2"/>
      <c r="AC16" s="3"/>
    </row>
    <row r="17" spans="1:29" ht="11.25" customHeight="1" x14ac:dyDescent="0.2">
      <c r="A17" s="66" t="s">
        <v>21</v>
      </c>
      <c r="B17" s="78"/>
      <c r="C17" s="502">
        <v>1.75</v>
      </c>
      <c r="D17" s="502">
        <v>3</v>
      </c>
      <c r="E17" s="502">
        <v>12</v>
      </c>
      <c r="F17" s="502">
        <v>13</v>
      </c>
      <c r="G17" s="502">
        <v>9.5</v>
      </c>
      <c r="H17" s="502"/>
      <c r="I17" s="503">
        <v>12.25</v>
      </c>
      <c r="J17" s="503">
        <v>11.75</v>
      </c>
      <c r="K17" s="503">
        <v>10.75</v>
      </c>
      <c r="L17" s="503">
        <v>9.5</v>
      </c>
      <c r="M17" s="503"/>
      <c r="N17" s="503">
        <v>9.5</v>
      </c>
      <c r="O17" s="503">
        <v>9.25</v>
      </c>
      <c r="P17" s="503">
        <v>9.25</v>
      </c>
      <c r="Q17" s="48"/>
      <c r="R17" s="78" t="s">
        <v>21</v>
      </c>
      <c r="S17" s="48"/>
      <c r="T17" s="85"/>
      <c r="U17" s="8"/>
      <c r="V17" s="2"/>
      <c r="W17" s="2"/>
      <c r="X17" s="2"/>
      <c r="Y17" s="2"/>
      <c r="Z17" s="2"/>
      <c r="AA17" s="2"/>
      <c r="AB17" s="2"/>
      <c r="AC17" s="3"/>
    </row>
    <row r="18" spans="1:29" ht="11.25" customHeight="1" x14ac:dyDescent="0.2">
      <c r="A18" s="66" t="s">
        <v>22</v>
      </c>
      <c r="B18" s="78"/>
      <c r="C18" s="502">
        <v>0.75</v>
      </c>
      <c r="D18" s="502">
        <v>1.25</v>
      </c>
      <c r="E18" s="502">
        <v>9</v>
      </c>
      <c r="F18" s="502">
        <v>6</v>
      </c>
      <c r="G18" s="502">
        <v>4</v>
      </c>
      <c r="H18" s="502"/>
      <c r="I18" s="503">
        <v>5.25</v>
      </c>
      <c r="J18" s="503">
        <v>4.75</v>
      </c>
      <c r="K18" s="503">
        <v>4.25</v>
      </c>
      <c r="L18" s="503">
        <v>4</v>
      </c>
      <c r="M18" s="503"/>
      <c r="N18" s="503">
        <v>4</v>
      </c>
      <c r="O18" s="503">
        <v>4</v>
      </c>
      <c r="P18" s="503">
        <v>3.5</v>
      </c>
      <c r="Q18" s="48"/>
      <c r="R18" s="78" t="s">
        <v>22</v>
      </c>
      <c r="S18" s="48"/>
      <c r="T18" s="85"/>
      <c r="U18" s="8"/>
      <c r="V18" s="2"/>
      <c r="W18" s="2"/>
      <c r="X18" s="2"/>
      <c r="Y18" s="2"/>
      <c r="Z18" s="2"/>
      <c r="AA18" s="2"/>
      <c r="AB18" s="2"/>
      <c r="AC18" s="3"/>
    </row>
    <row r="19" spans="1:29" ht="11.25" customHeight="1" x14ac:dyDescent="0.2">
      <c r="A19" s="66" t="s">
        <v>26</v>
      </c>
      <c r="B19" s="78"/>
      <c r="C19" s="502">
        <v>1.75</v>
      </c>
      <c r="D19" s="502">
        <v>1.75</v>
      </c>
      <c r="E19" s="502">
        <v>3.75</v>
      </c>
      <c r="F19" s="502">
        <v>5</v>
      </c>
      <c r="G19" s="502">
        <v>4.5</v>
      </c>
      <c r="H19" s="502"/>
      <c r="I19" s="503">
        <v>5</v>
      </c>
      <c r="J19" s="503">
        <v>5</v>
      </c>
      <c r="K19" s="503">
        <v>4.75</v>
      </c>
      <c r="L19" s="503">
        <v>4.5</v>
      </c>
      <c r="M19" s="503"/>
      <c r="N19" s="503">
        <v>4.5</v>
      </c>
      <c r="O19" s="503">
        <v>4.5</v>
      </c>
      <c r="P19" s="503">
        <v>4</v>
      </c>
      <c r="Q19" s="48"/>
      <c r="R19" s="78" t="s">
        <v>26</v>
      </c>
      <c r="S19" s="48"/>
      <c r="T19" s="85"/>
      <c r="U19" s="8"/>
      <c r="V19" s="2"/>
      <c r="W19" s="2"/>
      <c r="X19" s="2"/>
      <c r="Y19" s="2"/>
      <c r="Z19" s="2"/>
      <c r="AA19" s="2"/>
      <c r="AB19" s="2"/>
      <c r="AC19" s="3"/>
    </row>
    <row r="20" spans="1:29" ht="11.25" customHeight="1" x14ac:dyDescent="0.2">
      <c r="A20" s="66" t="s">
        <v>27</v>
      </c>
      <c r="B20" s="78"/>
      <c r="C20" s="502">
        <v>10</v>
      </c>
      <c r="D20" s="502">
        <v>10</v>
      </c>
      <c r="E20" s="502">
        <v>11.5</v>
      </c>
      <c r="F20" s="502">
        <v>11.5</v>
      </c>
      <c r="G20" s="502">
        <v>11.5</v>
      </c>
      <c r="H20" s="502"/>
      <c r="I20" s="503">
        <v>11.5</v>
      </c>
      <c r="J20" s="503">
        <v>11.5</v>
      </c>
      <c r="K20" s="503">
        <v>11.5</v>
      </c>
      <c r="L20" s="503">
        <v>11.5</v>
      </c>
      <c r="M20" s="503"/>
      <c r="N20" s="503">
        <v>11.5</v>
      </c>
      <c r="O20" s="503">
        <v>11.5</v>
      </c>
      <c r="P20" s="503" t="s">
        <v>134</v>
      </c>
      <c r="Q20" s="48"/>
      <c r="R20" s="78" t="s">
        <v>362</v>
      </c>
      <c r="S20" s="48"/>
      <c r="T20" s="85"/>
      <c r="U20" s="8"/>
      <c r="V20" s="2"/>
      <c r="W20" s="2" t="s">
        <v>82</v>
      </c>
      <c r="X20" s="2" t="s">
        <v>82</v>
      </c>
      <c r="Y20" s="2" t="s">
        <v>82</v>
      </c>
      <c r="Z20" s="2"/>
      <c r="AA20" s="2"/>
      <c r="AB20" s="2"/>
      <c r="AC20" s="3"/>
    </row>
    <row r="21" spans="1:29" ht="11.25" customHeight="1" x14ac:dyDescent="0.2">
      <c r="A21" s="66" t="s">
        <v>28</v>
      </c>
      <c r="B21" s="78"/>
      <c r="C21" s="502">
        <v>3</v>
      </c>
      <c r="D21" s="502">
        <v>3</v>
      </c>
      <c r="E21" s="502">
        <v>3</v>
      </c>
      <c r="F21" s="502">
        <v>3</v>
      </c>
      <c r="G21" s="502">
        <v>5.75</v>
      </c>
      <c r="H21" s="502"/>
      <c r="I21" s="503">
        <v>3</v>
      </c>
      <c r="J21" s="503">
        <v>3</v>
      </c>
      <c r="K21" s="503">
        <v>4</v>
      </c>
      <c r="L21" s="503">
        <v>5.75</v>
      </c>
      <c r="M21" s="503"/>
      <c r="N21" s="503">
        <v>5.75</v>
      </c>
      <c r="O21" s="503">
        <v>5.75</v>
      </c>
      <c r="P21" s="503">
        <v>5.75</v>
      </c>
      <c r="Q21" s="48"/>
      <c r="R21" s="78" t="s">
        <v>28</v>
      </c>
      <c r="S21" s="48"/>
      <c r="T21" s="85"/>
      <c r="U21" s="8"/>
      <c r="V21" s="2"/>
      <c r="W21" s="2" t="s">
        <v>82</v>
      </c>
      <c r="X21" s="2" t="s">
        <v>82</v>
      </c>
      <c r="Y21" s="2" t="s">
        <v>82</v>
      </c>
      <c r="Z21" s="2"/>
      <c r="AA21" s="2"/>
      <c r="AB21" s="2"/>
      <c r="AC21" s="3"/>
    </row>
    <row r="22" spans="1:29" ht="11.25" customHeight="1" x14ac:dyDescent="0.2">
      <c r="A22" s="66" t="s">
        <v>29</v>
      </c>
      <c r="B22" s="78"/>
      <c r="C22" s="502">
        <v>4.25</v>
      </c>
      <c r="D22" s="502">
        <v>5.5</v>
      </c>
      <c r="E22" s="502">
        <v>10.5</v>
      </c>
      <c r="F22" s="502">
        <v>11.25</v>
      </c>
      <c r="G22" s="502">
        <v>10</v>
      </c>
      <c r="H22" s="502"/>
      <c r="I22" s="503">
        <v>11</v>
      </c>
      <c r="J22" s="503">
        <v>11</v>
      </c>
      <c r="K22" s="503">
        <v>10.5</v>
      </c>
      <c r="L22" s="503">
        <v>10</v>
      </c>
      <c r="M22" s="503"/>
      <c r="N22" s="503">
        <v>9</v>
      </c>
      <c r="O22" s="503">
        <v>8</v>
      </c>
      <c r="P22" s="503">
        <v>7.5</v>
      </c>
      <c r="Q22" s="48"/>
      <c r="R22" s="78" t="s">
        <v>363</v>
      </c>
      <c r="S22" s="48"/>
      <c r="T22" s="85"/>
      <c r="U22" s="8"/>
      <c r="V22" s="2" t="s">
        <v>82</v>
      </c>
      <c r="W22" s="2" t="s">
        <v>82</v>
      </c>
      <c r="X22" s="2" t="s">
        <v>82</v>
      </c>
      <c r="Y22" s="2" t="s">
        <v>82</v>
      </c>
      <c r="Z22" s="2"/>
      <c r="AA22" s="2"/>
      <c r="AB22" s="2"/>
      <c r="AC22" s="3"/>
    </row>
    <row r="23" spans="1:29" ht="11.25" customHeight="1" x14ac:dyDescent="0.2">
      <c r="A23" s="66" t="s">
        <v>32</v>
      </c>
      <c r="B23" s="78"/>
      <c r="C23" s="502">
        <v>0.75</v>
      </c>
      <c r="D23" s="502">
        <v>5.25</v>
      </c>
      <c r="E23" s="502">
        <v>8.5</v>
      </c>
      <c r="F23" s="502">
        <v>6.75</v>
      </c>
      <c r="G23" s="502">
        <v>6</v>
      </c>
      <c r="H23" s="502"/>
      <c r="I23" s="503">
        <v>6</v>
      </c>
      <c r="J23" s="503">
        <v>6</v>
      </c>
      <c r="K23" s="503">
        <v>6</v>
      </c>
      <c r="L23" s="503">
        <v>6</v>
      </c>
      <c r="M23" s="503"/>
      <c r="N23" s="503">
        <v>6</v>
      </c>
      <c r="O23" s="503">
        <v>6</v>
      </c>
      <c r="P23" s="503">
        <v>6</v>
      </c>
      <c r="Q23" s="48"/>
      <c r="R23" s="78" t="s">
        <v>32</v>
      </c>
      <c r="S23" s="48"/>
      <c r="T23" s="85"/>
      <c r="U23" s="8"/>
      <c r="V23" s="2"/>
      <c r="W23" s="2" t="s">
        <v>82</v>
      </c>
      <c r="X23" s="2" t="s">
        <v>82</v>
      </c>
      <c r="Y23" s="2" t="s">
        <v>82</v>
      </c>
      <c r="Z23" s="2"/>
      <c r="AA23" s="2"/>
      <c r="AB23" s="2"/>
      <c r="AC23" s="3"/>
    </row>
    <row r="24" spans="1:29" ht="11.25" customHeight="1" x14ac:dyDescent="0.2">
      <c r="A24" s="66" t="s">
        <v>33</v>
      </c>
      <c r="B24" s="78"/>
      <c r="C24" s="502">
        <v>0.25</v>
      </c>
      <c r="D24" s="502">
        <v>2.5</v>
      </c>
      <c r="E24" s="502">
        <v>7.5</v>
      </c>
      <c r="F24" s="502">
        <v>6.75</v>
      </c>
      <c r="G24" s="502">
        <v>5</v>
      </c>
      <c r="H24" s="502"/>
      <c r="I24" s="503">
        <v>6.25</v>
      </c>
      <c r="J24" s="503">
        <v>5.75</v>
      </c>
      <c r="K24" s="503">
        <v>5.25</v>
      </c>
      <c r="L24" s="503">
        <v>5</v>
      </c>
      <c r="M24" s="503"/>
      <c r="N24" s="503">
        <v>4.75</v>
      </c>
      <c r="O24" s="503">
        <v>4.5</v>
      </c>
      <c r="P24" s="503">
        <v>4.25</v>
      </c>
      <c r="Q24" s="48"/>
      <c r="R24" s="78" t="s">
        <v>365</v>
      </c>
      <c r="S24" s="48"/>
      <c r="T24" s="85"/>
      <c r="U24" s="8"/>
      <c r="V24" s="2"/>
      <c r="W24" s="2"/>
      <c r="X24" s="2" t="s">
        <v>82</v>
      </c>
      <c r="Y24" s="2" t="s">
        <v>82</v>
      </c>
      <c r="Z24" s="2"/>
      <c r="AA24" s="2"/>
      <c r="AB24" s="2"/>
      <c r="AC24" s="3"/>
    </row>
    <row r="25" spans="1:29" ht="11.25" customHeight="1" x14ac:dyDescent="0.2">
      <c r="A25" s="66" t="s">
        <v>34</v>
      </c>
      <c r="B25" s="78"/>
      <c r="C25" s="502">
        <v>3</v>
      </c>
      <c r="D25" s="502">
        <v>4.5</v>
      </c>
      <c r="E25" s="502">
        <v>8.5</v>
      </c>
      <c r="F25" s="502">
        <v>7</v>
      </c>
      <c r="G25" s="502">
        <v>6</v>
      </c>
      <c r="H25" s="502"/>
      <c r="I25" s="503">
        <v>7</v>
      </c>
      <c r="J25" s="503">
        <v>7</v>
      </c>
      <c r="K25" s="503">
        <v>6.75</v>
      </c>
      <c r="L25" s="503">
        <v>6</v>
      </c>
      <c r="M25" s="503"/>
      <c r="N25" s="503">
        <v>5.75</v>
      </c>
      <c r="O25" s="503">
        <v>5.75</v>
      </c>
      <c r="P25" s="503">
        <v>5.75</v>
      </c>
      <c r="Q25" s="48"/>
      <c r="R25" s="78" t="s">
        <v>366</v>
      </c>
      <c r="S25" s="48"/>
      <c r="T25" s="85"/>
      <c r="U25" s="8"/>
      <c r="V25" s="2"/>
      <c r="W25" s="2"/>
      <c r="X25" s="2" t="s">
        <v>82</v>
      </c>
      <c r="Y25" s="2" t="s">
        <v>82</v>
      </c>
      <c r="Z25" s="2"/>
      <c r="AA25" s="2"/>
      <c r="AB25" s="2"/>
      <c r="AC25" s="3"/>
    </row>
    <row r="26" spans="1:29" ht="11.25" customHeight="1" x14ac:dyDescent="0.2">
      <c r="A26" s="66" t="s">
        <v>107</v>
      </c>
      <c r="B26" s="78"/>
      <c r="C26" s="502">
        <v>4.5</v>
      </c>
      <c r="D26" s="502">
        <v>5.75</v>
      </c>
      <c r="E26" s="502">
        <v>11.5</v>
      </c>
      <c r="F26" s="502">
        <v>9</v>
      </c>
      <c r="G26" s="502">
        <v>8.75</v>
      </c>
      <c r="H26" s="502"/>
      <c r="I26" s="503">
        <v>9</v>
      </c>
      <c r="J26" s="503">
        <v>8.5</v>
      </c>
      <c r="K26" s="503">
        <v>8.5</v>
      </c>
      <c r="L26" s="503">
        <v>8.75</v>
      </c>
      <c r="M26" s="503"/>
      <c r="N26" s="503">
        <v>9</v>
      </c>
      <c r="O26" s="503">
        <v>9.25</v>
      </c>
      <c r="P26" s="503">
        <v>8.75</v>
      </c>
      <c r="Q26" s="48"/>
      <c r="R26" s="78" t="s">
        <v>107</v>
      </c>
      <c r="S26" s="48"/>
      <c r="T26" s="85"/>
      <c r="U26" s="8"/>
      <c r="V26" s="2"/>
      <c r="W26" s="2"/>
      <c r="X26" s="2"/>
      <c r="Y26" s="2"/>
      <c r="Z26" s="2"/>
      <c r="AA26" s="2"/>
      <c r="AB26" s="2"/>
      <c r="AC26" s="3"/>
    </row>
    <row r="27" spans="1:29" ht="11.25" customHeight="1" x14ac:dyDescent="0.2">
      <c r="A27" s="66"/>
      <c r="B27" s="78"/>
      <c r="C27" s="502"/>
      <c r="D27" s="502"/>
      <c r="E27" s="502"/>
      <c r="F27" s="502"/>
      <c r="G27" s="502"/>
      <c r="H27" s="502"/>
      <c r="I27" s="503"/>
      <c r="J27" s="503"/>
      <c r="K27" s="503"/>
      <c r="L27" s="503"/>
      <c r="M27" s="503"/>
      <c r="N27" s="503"/>
      <c r="O27" s="503"/>
      <c r="P27" s="503"/>
      <c r="Q27" s="48"/>
      <c r="R27" s="78"/>
      <c r="S27" s="48"/>
      <c r="T27" s="85"/>
      <c r="U27" s="8"/>
      <c r="V27" s="2"/>
      <c r="W27" s="2"/>
      <c r="X27" s="2"/>
      <c r="Y27" s="2" t="s">
        <v>82</v>
      </c>
      <c r="Z27" s="2"/>
      <c r="AA27" s="2"/>
      <c r="AB27" s="2"/>
      <c r="AC27" s="3"/>
    </row>
    <row r="28" spans="1:29" ht="11.25" customHeight="1" x14ac:dyDescent="0.2">
      <c r="A28" s="506" t="s">
        <v>37</v>
      </c>
      <c r="B28" s="78"/>
      <c r="C28" s="502"/>
      <c r="D28" s="502"/>
      <c r="E28" s="502"/>
      <c r="F28" s="502"/>
      <c r="G28" s="502"/>
      <c r="H28" s="502"/>
      <c r="I28" s="503"/>
      <c r="J28" s="503"/>
      <c r="K28" s="503"/>
      <c r="L28" s="503"/>
      <c r="M28" s="503"/>
      <c r="N28" s="503"/>
      <c r="O28" s="503"/>
      <c r="P28" s="503"/>
      <c r="Q28" s="48"/>
      <c r="R28" s="118" t="s">
        <v>368</v>
      </c>
      <c r="S28" s="48"/>
      <c r="T28" s="85"/>
      <c r="U28" s="2"/>
      <c r="V28" s="2" t="s">
        <v>82</v>
      </c>
      <c r="W28" s="2" t="s">
        <v>82</v>
      </c>
      <c r="X28" s="2" t="s">
        <v>82</v>
      </c>
      <c r="Y28" s="2" t="s">
        <v>82</v>
      </c>
      <c r="Z28" s="2"/>
      <c r="AA28" s="2"/>
      <c r="AB28" s="2"/>
      <c r="AC28" s="3"/>
    </row>
    <row r="29" spans="1:29" ht="11.25" customHeight="1" x14ac:dyDescent="0.2">
      <c r="A29" s="66" t="s">
        <v>38</v>
      </c>
      <c r="B29" s="78"/>
      <c r="C29" s="502">
        <v>2</v>
      </c>
      <c r="D29" s="502">
        <v>2</v>
      </c>
      <c r="E29" s="502">
        <v>2</v>
      </c>
      <c r="F29" s="502">
        <v>3</v>
      </c>
      <c r="G29" s="502">
        <v>3</v>
      </c>
      <c r="H29" s="502"/>
      <c r="I29" s="503">
        <v>3</v>
      </c>
      <c r="J29" s="503">
        <v>3</v>
      </c>
      <c r="K29" s="503">
        <v>3</v>
      </c>
      <c r="L29" s="503">
        <v>3</v>
      </c>
      <c r="M29" s="503"/>
      <c r="N29" s="503">
        <v>3</v>
      </c>
      <c r="O29" s="503">
        <v>3</v>
      </c>
      <c r="P29" s="503">
        <v>3</v>
      </c>
      <c r="Q29" s="48"/>
      <c r="R29" s="78" t="s">
        <v>369</v>
      </c>
      <c r="S29" s="48"/>
      <c r="T29" s="85"/>
      <c r="U29" s="8"/>
      <c r="V29" s="2"/>
      <c r="W29" s="2"/>
      <c r="X29" s="2" t="s">
        <v>82</v>
      </c>
      <c r="Y29" s="2" t="s">
        <v>82</v>
      </c>
      <c r="Z29" s="2"/>
      <c r="AA29" s="2"/>
      <c r="AB29" s="2"/>
      <c r="AC29" s="3"/>
    </row>
    <row r="30" spans="1:29" ht="11.25" customHeight="1" x14ac:dyDescent="0.2">
      <c r="A30" s="66" t="s">
        <v>1002</v>
      </c>
      <c r="B30" s="78"/>
      <c r="C30" s="502">
        <v>4</v>
      </c>
      <c r="D30" s="502">
        <v>4</v>
      </c>
      <c r="E30" s="502">
        <v>4</v>
      </c>
      <c r="F30" s="502">
        <v>4</v>
      </c>
      <c r="G30" s="502">
        <v>4</v>
      </c>
      <c r="H30" s="502"/>
      <c r="I30" s="503">
        <v>4</v>
      </c>
      <c r="J30" s="503">
        <v>4</v>
      </c>
      <c r="K30" s="503">
        <v>4</v>
      </c>
      <c r="L30" s="503">
        <v>4</v>
      </c>
      <c r="M30" s="503"/>
      <c r="N30" s="503">
        <v>4</v>
      </c>
      <c r="O30" s="503">
        <v>4</v>
      </c>
      <c r="P30" s="503">
        <v>4</v>
      </c>
      <c r="Q30" s="48"/>
      <c r="R30" s="78" t="s">
        <v>1003</v>
      </c>
      <c r="S30" s="48"/>
      <c r="T30" s="85"/>
      <c r="U30" s="8"/>
      <c r="V30" s="2"/>
      <c r="W30" s="2"/>
      <c r="X30" s="2" t="s">
        <v>82</v>
      </c>
      <c r="Y30" s="2" t="s">
        <v>82</v>
      </c>
      <c r="Z30" s="2"/>
      <c r="AA30" s="2"/>
      <c r="AB30" s="2"/>
      <c r="AC30" s="3"/>
    </row>
    <row r="31" spans="1:29" ht="11.25" customHeight="1" x14ac:dyDescent="0.2">
      <c r="A31" s="66" t="s">
        <v>39</v>
      </c>
      <c r="B31" s="78"/>
      <c r="C31" s="502">
        <v>2</v>
      </c>
      <c r="D31" s="502">
        <v>2</v>
      </c>
      <c r="E31" s="502">
        <v>2</v>
      </c>
      <c r="F31" s="502">
        <v>2</v>
      </c>
      <c r="G31" s="502">
        <v>2</v>
      </c>
      <c r="H31" s="502"/>
      <c r="I31" s="503">
        <v>2</v>
      </c>
      <c r="J31" s="503">
        <v>2</v>
      </c>
      <c r="K31" s="503">
        <v>2</v>
      </c>
      <c r="L31" s="503">
        <v>2</v>
      </c>
      <c r="M31" s="503"/>
      <c r="N31" s="503">
        <v>2</v>
      </c>
      <c r="O31" s="503">
        <v>2</v>
      </c>
      <c r="P31" s="503">
        <v>2</v>
      </c>
      <c r="Q31" s="48"/>
      <c r="R31" s="78" t="s">
        <v>39</v>
      </c>
      <c r="S31" s="48"/>
      <c r="T31" s="85"/>
      <c r="U31" s="8"/>
      <c r="V31" s="2" t="s">
        <v>82</v>
      </c>
      <c r="W31" s="2" t="s">
        <v>82</v>
      </c>
      <c r="X31" s="2" t="s">
        <v>82</v>
      </c>
      <c r="Y31" s="2" t="s">
        <v>82</v>
      </c>
      <c r="Z31" s="2"/>
      <c r="AA31" s="2"/>
      <c r="AB31" s="2"/>
      <c r="AC31" s="3"/>
    </row>
    <row r="32" spans="1:29" ht="11.25" customHeight="1" x14ac:dyDescent="0.2">
      <c r="A32" s="66" t="s">
        <v>40</v>
      </c>
      <c r="B32" s="78"/>
      <c r="C32" s="502">
        <v>11</v>
      </c>
      <c r="D32" s="502">
        <v>11</v>
      </c>
      <c r="E32" s="502">
        <v>11</v>
      </c>
      <c r="F32" s="502">
        <v>11</v>
      </c>
      <c r="G32" s="502">
        <v>11</v>
      </c>
      <c r="H32" s="502"/>
      <c r="I32" s="503">
        <v>11</v>
      </c>
      <c r="J32" s="503">
        <v>11</v>
      </c>
      <c r="K32" s="503">
        <v>11</v>
      </c>
      <c r="L32" s="503">
        <v>11</v>
      </c>
      <c r="M32" s="503"/>
      <c r="N32" s="503">
        <v>11</v>
      </c>
      <c r="O32" s="503">
        <v>11</v>
      </c>
      <c r="P32" s="503">
        <v>11</v>
      </c>
      <c r="Q32" s="48"/>
      <c r="R32" s="78" t="s">
        <v>370</v>
      </c>
      <c r="S32" s="48"/>
      <c r="T32" s="85"/>
      <c r="U32" s="8"/>
      <c r="V32" s="2" t="s">
        <v>82</v>
      </c>
      <c r="W32" s="2" t="s">
        <v>82</v>
      </c>
      <c r="X32" s="2"/>
      <c r="Y32" s="2" t="s">
        <v>82</v>
      </c>
      <c r="Z32" s="2"/>
      <c r="AA32" s="2"/>
      <c r="AB32" s="2"/>
      <c r="AC32" s="3"/>
    </row>
    <row r="33" spans="1:29" ht="11.25" customHeight="1" x14ac:dyDescent="0.2">
      <c r="A33" s="66" t="s">
        <v>41</v>
      </c>
      <c r="B33" s="78"/>
      <c r="C33" s="502">
        <v>2</v>
      </c>
      <c r="D33" s="502">
        <v>2</v>
      </c>
      <c r="E33" s="502">
        <v>2</v>
      </c>
      <c r="F33" s="502">
        <v>3</v>
      </c>
      <c r="G33" s="502">
        <v>3</v>
      </c>
      <c r="H33" s="502"/>
      <c r="I33" s="503">
        <v>3</v>
      </c>
      <c r="J33" s="503">
        <v>3</v>
      </c>
      <c r="K33" s="503">
        <v>3</v>
      </c>
      <c r="L33" s="503">
        <v>3</v>
      </c>
      <c r="M33" s="503"/>
      <c r="N33" s="503">
        <v>3</v>
      </c>
      <c r="O33" s="503">
        <v>3</v>
      </c>
      <c r="P33" s="503">
        <v>3</v>
      </c>
      <c r="Q33" s="48"/>
      <c r="R33" s="78" t="s">
        <v>41</v>
      </c>
      <c r="S33" s="48"/>
      <c r="T33" s="85"/>
      <c r="U33" s="8"/>
      <c r="V33" s="2"/>
      <c r="W33" s="2" t="s">
        <v>82</v>
      </c>
      <c r="X33" s="2" t="s">
        <v>82</v>
      </c>
      <c r="Y33" s="2" t="s">
        <v>82</v>
      </c>
      <c r="Z33" s="2"/>
      <c r="AA33" s="2"/>
      <c r="AB33" s="2"/>
      <c r="AC33" s="3"/>
    </row>
    <row r="34" spans="1:29" ht="11.25" customHeight="1" x14ac:dyDescent="0.2">
      <c r="A34" s="66" t="s">
        <v>42</v>
      </c>
      <c r="B34" s="78"/>
      <c r="C34" s="502">
        <v>2</v>
      </c>
      <c r="D34" s="502">
        <v>2</v>
      </c>
      <c r="E34" s="502">
        <v>2</v>
      </c>
      <c r="F34" s="502">
        <v>3</v>
      </c>
      <c r="G34" s="502">
        <v>3</v>
      </c>
      <c r="H34" s="502"/>
      <c r="I34" s="503">
        <v>3</v>
      </c>
      <c r="J34" s="503">
        <v>3</v>
      </c>
      <c r="K34" s="503">
        <v>3</v>
      </c>
      <c r="L34" s="503">
        <v>3</v>
      </c>
      <c r="M34" s="503"/>
      <c r="N34" s="503">
        <v>3</v>
      </c>
      <c r="O34" s="503">
        <v>3</v>
      </c>
      <c r="P34" s="503">
        <v>3</v>
      </c>
      <c r="Q34" s="48"/>
      <c r="R34" s="78" t="s">
        <v>371</v>
      </c>
      <c r="S34" s="48"/>
      <c r="T34" s="85"/>
      <c r="U34" s="8"/>
      <c r="V34" s="2" t="s">
        <v>82</v>
      </c>
      <c r="W34" s="2" t="s">
        <v>82</v>
      </c>
      <c r="X34" s="2" t="s">
        <v>82</v>
      </c>
      <c r="Y34" s="2" t="s">
        <v>82</v>
      </c>
      <c r="Z34" s="2"/>
      <c r="AA34" s="2"/>
      <c r="AB34" s="2"/>
      <c r="AC34" s="3"/>
    </row>
    <row r="35" spans="1:29" ht="11.25" customHeight="1" x14ac:dyDescent="0.2">
      <c r="A35" s="66" t="s">
        <v>43</v>
      </c>
      <c r="B35" s="78"/>
      <c r="C35" s="502">
        <v>5</v>
      </c>
      <c r="D35" s="502">
        <v>5</v>
      </c>
      <c r="E35" s="502">
        <v>5</v>
      </c>
      <c r="F35" s="502">
        <v>5</v>
      </c>
      <c r="G35" s="502">
        <v>5</v>
      </c>
      <c r="H35" s="502"/>
      <c r="I35" s="503">
        <v>5</v>
      </c>
      <c r="J35" s="503">
        <v>5</v>
      </c>
      <c r="K35" s="503">
        <v>5</v>
      </c>
      <c r="L35" s="503">
        <v>5</v>
      </c>
      <c r="M35" s="503"/>
      <c r="N35" s="503">
        <v>5</v>
      </c>
      <c r="O35" s="503">
        <v>5</v>
      </c>
      <c r="P35" s="503">
        <v>5</v>
      </c>
      <c r="Q35" s="48"/>
      <c r="R35" s="78" t="s">
        <v>43</v>
      </c>
      <c r="S35" s="48"/>
      <c r="T35" s="85"/>
      <c r="U35" s="8"/>
      <c r="V35" s="2" t="s">
        <v>82</v>
      </c>
      <c r="W35" s="2" t="s">
        <v>82</v>
      </c>
      <c r="X35" s="2" t="s">
        <v>82</v>
      </c>
      <c r="Y35" s="2" t="s">
        <v>82</v>
      </c>
      <c r="Z35" s="2"/>
      <c r="AA35" s="2"/>
      <c r="AB35" s="2"/>
      <c r="AC35" s="3"/>
    </row>
    <row r="36" spans="1:29" ht="11.25" customHeight="1" x14ac:dyDescent="0.2">
      <c r="A36" s="66" t="s">
        <v>44</v>
      </c>
      <c r="B36" s="78"/>
      <c r="C36" s="502">
        <v>0.5</v>
      </c>
      <c r="D36" s="502">
        <v>2.5</v>
      </c>
      <c r="E36" s="502">
        <v>7</v>
      </c>
      <c r="F36" s="502">
        <v>7</v>
      </c>
      <c r="G36" s="502">
        <v>6</v>
      </c>
      <c r="H36" s="502"/>
      <c r="I36" s="503">
        <v>7</v>
      </c>
      <c r="J36" s="503">
        <v>7</v>
      </c>
      <c r="K36" s="503">
        <v>6.75</v>
      </c>
      <c r="L36" s="503">
        <v>6</v>
      </c>
      <c r="M36" s="503"/>
      <c r="N36" s="503">
        <v>6</v>
      </c>
      <c r="O36" s="503">
        <v>5.75</v>
      </c>
      <c r="P36" s="503">
        <v>5.75</v>
      </c>
      <c r="Q36" s="48"/>
      <c r="R36" s="78" t="s">
        <v>44</v>
      </c>
      <c r="S36" s="48"/>
      <c r="T36" s="85"/>
      <c r="U36" s="8"/>
      <c r="V36" s="2"/>
      <c r="W36" s="2"/>
      <c r="X36" s="2"/>
      <c r="Y36" s="2"/>
      <c r="Z36" s="2"/>
      <c r="AA36" s="2"/>
      <c r="AB36" s="2"/>
      <c r="AC36" s="3"/>
    </row>
    <row r="37" spans="1:29" ht="11.25" customHeight="1" x14ac:dyDescent="0.2">
      <c r="A37" s="66" t="s">
        <v>45</v>
      </c>
      <c r="B37" s="78"/>
      <c r="C37" s="502">
        <v>2</v>
      </c>
      <c r="D37" s="502">
        <v>2</v>
      </c>
      <c r="E37" s="502">
        <v>2</v>
      </c>
      <c r="F37" s="502">
        <v>3</v>
      </c>
      <c r="G37" s="502">
        <v>3</v>
      </c>
      <c r="H37" s="502"/>
      <c r="I37" s="503">
        <v>3</v>
      </c>
      <c r="J37" s="503">
        <v>3</v>
      </c>
      <c r="K37" s="503">
        <v>3</v>
      </c>
      <c r="L37" s="503">
        <v>3</v>
      </c>
      <c r="M37" s="503"/>
      <c r="N37" s="503">
        <v>3</v>
      </c>
      <c r="O37" s="503">
        <v>3</v>
      </c>
      <c r="P37" s="503">
        <v>3</v>
      </c>
      <c r="Q37" s="48"/>
      <c r="R37" s="78" t="s">
        <v>372</v>
      </c>
      <c r="S37" s="48"/>
      <c r="T37" s="85"/>
      <c r="U37" s="8"/>
      <c r="V37" s="2" t="s">
        <v>82</v>
      </c>
      <c r="W37" s="2" t="s">
        <v>82</v>
      </c>
      <c r="X37" s="2" t="s">
        <v>82</v>
      </c>
      <c r="Y37" s="2" t="s">
        <v>82</v>
      </c>
      <c r="Z37" s="2"/>
      <c r="AA37" s="2"/>
      <c r="AB37" s="2"/>
      <c r="AC37" s="3"/>
    </row>
    <row r="38" spans="1:29" ht="11.25" customHeight="1" x14ac:dyDescent="0.2">
      <c r="A38" s="66" t="s">
        <v>46</v>
      </c>
      <c r="B38" s="78"/>
      <c r="C38" s="502">
        <v>2</v>
      </c>
      <c r="D38" s="502">
        <v>2</v>
      </c>
      <c r="E38" s="502">
        <v>2</v>
      </c>
      <c r="F38" s="502">
        <v>3</v>
      </c>
      <c r="G38" s="502">
        <v>3</v>
      </c>
      <c r="H38" s="502"/>
      <c r="I38" s="503">
        <v>3</v>
      </c>
      <c r="J38" s="503">
        <v>3</v>
      </c>
      <c r="K38" s="503">
        <v>3</v>
      </c>
      <c r="L38" s="503">
        <v>3</v>
      </c>
      <c r="M38" s="503"/>
      <c r="N38" s="503">
        <v>3</v>
      </c>
      <c r="O38" s="503">
        <v>3</v>
      </c>
      <c r="P38" s="503">
        <v>3</v>
      </c>
      <c r="Q38" s="48"/>
      <c r="R38" s="78" t="s">
        <v>373</v>
      </c>
      <c r="S38" s="48"/>
      <c r="T38" s="85"/>
      <c r="U38" s="8"/>
      <c r="V38" s="2" t="s">
        <v>82</v>
      </c>
      <c r="W38" s="2" t="s">
        <v>82</v>
      </c>
      <c r="X38" s="2" t="s">
        <v>82</v>
      </c>
      <c r="Y38" s="2" t="s">
        <v>82</v>
      </c>
      <c r="Z38" s="2"/>
      <c r="AA38" s="2"/>
      <c r="AB38" s="2"/>
      <c r="AC38" s="3"/>
    </row>
    <row r="39" spans="1:29" ht="11.25" customHeight="1" x14ac:dyDescent="0.2">
      <c r="A39" s="66" t="s">
        <v>47</v>
      </c>
      <c r="B39" s="78"/>
      <c r="C39" s="502">
        <v>2</v>
      </c>
      <c r="D39" s="502">
        <v>2</v>
      </c>
      <c r="E39" s="502">
        <v>2</v>
      </c>
      <c r="F39" s="502">
        <v>3</v>
      </c>
      <c r="G39" s="502">
        <v>3</v>
      </c>
      <c r="H39" s="502"/>
      <c r="I39" s="503">
        <v>3</v>
      </c>
      <c r="J39" s="503">
        <v>3</v>
      </c>
      <c r="K39" s="503">
        <v>3</v>
      </c>
      <c r="L39" s="503">
        <v>3</v>
      </c>
      <c r="M39" s="503"/>
      <c r="N39" s="503">
        <v>3</v>
      </c>
      <c r="O39" s="503">
        <v>3</v>
      </c>
      <c r="P39" s="503">
        <v>3</v>
      </c>
      <c r="Q39" s="48"/>
      <c r="R39" s="78" t="s">
        <v>374</v>
      </c>
      <c r="S39" s="48"/>
      <c r="T39" s="85"/>
      <c r="U39" s="8"/>
      <c r="V39" s="2" t="s">
        <v>82</v>
      </c>
      <c r="W39" s="2" t="s">
        <v>82</v>
      </c>
      <c r="X39" s="2" t="s">
        <v>82</v>
      </c>
      <c r="Y39" s="2" t="s">
        <v>82</v>
      </c>
      <c r="Z39" s="2"/>
      <c r="AA39" s="2"/>
      <c r="AB39" s="2"/>
      <c r="AC39" s="3"/>
    </row>
    <row r="40" spans="1:29" ht="11.25" customHeight="1" x14ac:dyDescent="0.2">
      <c r="A40" s="66" t="s">
        <v>49</v>
      </c>
      <c r="B40" s="78"/>
      <c r="C40" s="502">
        <v>3.5</v>
      </c>
      <c r="D40" s="502">
        <v>3.5</v>
      </c>
      <c r="E40" s="502">
        <v>3.5</v>
      </c>
      <c r="F40" s="502">
        <v>3.5</v>
      </c>
      <c r="G40" s="502">
        <v>3.5</v>
      </c>
      <c r="H40" s="502"/>
      <c r="I40" s="503">
        <v>3.5</v>
      </c>
      <c r="J40" s="503">
        <v>3.5</v>
      </c>
      <c r="K40" s="503">
        <v>3.5</v>
      </c>
      <c r="L40" s="503">
        <v>3.5</v>
      </c>
      <c r="M40" s="503"/>
      <c r="N40" s="503">
        <v>3.5</v>
      </c>
      <c r="O40" s="503">
        <v>3.5</v>
      </c>
      <c r="P40" s="503">
        <v>3.5</v>
      </c>
      <c r="Q40" s="48"/>
      <c r="R40" s="78" t="s">
        <v>375</v>
      </c>
      <c r="S40" s="48"/>
      <c r="T40" s="85"/>
      <c r="U40" s="8"/>
      <c r="V40" s="2" t="s">
        <v>82</v>
      </c>
      <c r="W40" s="2" t="s">
        <v>82</v>
      </c>
      <c r="X40" s="2" t="s">
        <v>82</v>
      </c>
      <c r="Y40" s="2" t="s">
        <v>82</v>
      </c>
      <c r="Z40" s="2"/>
      <c r="AA40" s="2"/>
      <c r="AB40" s="2"/>
      <c r="AC40" s="3"/>
    </row>
    <row r="41" spans="1:29" ht="11.25" customHeight="1" x14ac:dyDescent="0.2">
      <c r="A41" s="119"/>
      <c r="B41" s="119"/>
      <c r="C41" s="86"/>
      <c r="D41" s="86"/>
      <c r="E41" s="86"/>
      <c r="F41" s="86"/>
      <c r="G41" s="86"/>
      <c r="H41" s="86"/>
      <c r="I41" s="204"/>
      <c r="J41" s="204"/>
      <c r="K41" s="204"/>
      <c r="L41" s="204"/>
      <c r="M41" s="204"/>
      <c r="N41" s="163"/>
      <c r="O41" s="163"/>
      <c r="P41" s="163"/>
      <c r="Q41" s="5"/>
      <c r="R41" s="5"/>
      <c r="S41" s="5"/>
      <c r="T41" s="85"/>
      <c r="U41" s="2"/>
      <c r="V41" s="2"/>
      <c r="W41" s="2"/>
      <c r="X41" s="2" t="s">
        <v>82</v>
      </c>
      <c r="Y41" s="2" t="s">
        <v>82</v>
      </c>
      <c r="Z41" s="2"/>
      <c r="AA41" s="2"/>
      <c r="AB41" s="2"/>
      <c r="AC41" s="3"/>
    </row>
    <row r="42" spans="1:29" ht="11.25" customHeight="1" x14ac:dyDescent="0.2">
      <c r="A42" s="78"/>
      <c r="B42" s="78"/>
      <c r="C42" s="7"/>
      <c r="D42" s="7"/>
      <c r="E42" s="7"/>
      <c r="F42" s="7"/>
      <c r="G42" s="7"/>
      <c r="H42" s="7"/>
      <c r="I42" s="7"/>
      <c r="J42" s="7"/>
      <c r="K42" s="7"/>
      <c r="L42" s="7"/>
      <c r="M42" s="7"/>
      <c r="N42" s="2"/>
      <c r="O42" s="2"/>
      <c r="P42" s="2"/>
      <c r="Q42" s="2"/>
      <c r="R42" s="2"/>
      <c r="S42" s="2"/>
      <c r="T42" s="85"/>
      <c r="U42" s="2"/>
      <c r="V42" s="2"/>
      <c r="W42" s="2"/>
      <c r="X42" s="2"/>
      <c r="Y42" s="2"/>
      <c r="Z42" s="2"/>
      <c r="AA42" s="2"/>
      <c r="AB42" s="2"/>
      <c r="AC42" s="3"/>
    </row>
    <row r="43" spans="1:29" ht="11.25" customHeight="1" x14ac:dyDescent="0.2">
      <c r="A43" s="78" t="s">
        <v>14</v>
      </c>
      <c r="B43" s="78"/>
      <c r="C43" s="7"/>
      <c r="D43" s="7"/>
      <c r="E43" s="7"/>
      <c r="F43" s="7"/>
      <c r="G43" s="7"/>
      <c r="H43" s="7"/>
      <c r="I43" s="7"/>
      <c r="J43" s="7"/>
      <c r="K43" s="7"/>
      <c r="L43" s="7"/>
      <c r="M43" s="7"/>
      <c r="N43" s="2"/>
      <c r="O43" s="2"/>
      <c r="P43" s="2"/>
      <c r="Q43" s="2"/>
      <c r="R43" s="2"/>
      <c r="S43" s="2"/>
      <c r="T43" s="85"/>
      <c r="U43" s="2"/>
      <c r="V43" s="2"/>
      <c r="W43" s="2"/>
      <c r="X43" s="2"/>
      <c r="Y43" s="2"/>
      <c r="Z43" s="2"/>
      <c r="AA43" s="2"/>
      <c r="AB43" s="2"/>
      <c r="AC43" s="3"/>
    </row>
    <row r="44" spans="1:29" ht="11.25" customHeight="1" x14ac:dyDescent="0.2">
      <c r="A44" s="504" t="s">
        <v>240</v>
      </c>
      <c r="B44" s="150"/>
      <c r="C44" s="7"/>
      <c r="D44" s="7"/>
      <c r="E44" s="7"/>
      <c r="F44" s="7"/>
      <c r="G44" s="7"/>
      <c r="H44" s="7"/>
      <c r="I44" s="7"/>
      <c r="J44" s="7"/>
      <c r="K44" s="7"/>
      <c r="L44" s="7"/>
      <c r="M44" s="7"/>
      <c r="N44" s="2"/>
      <c r="O44" s="2"/>
      <c r="P44" s="2"/>
      <c r="Q44" s="2"/>
      <c r="R44" s="2"/>
      <c r="S44" s="2"/>
      <c r="T44" s="85"/>
      <c r="U44" s="2"/>
      <c r="V44" s="2"/>
      <c r="W44" s="2"/>
      <c r="X44" s="2"/>
      <c r="Y44" s="2"/>
      <c r="Z44" s="2"/>
      <c r="AA44" s="2"/>
      <c r="AB44" s="2"/>
      <c r="AC44" s="3"/>
    </row>
    <row r="45" spans="1:29" ht="11.25" customHeight="1" x14ac:dyDescent="0.2">
      <c r="A45" s="504"/>
      <c r="B45" s="150"/>
      <c r="C45" s="7"/>
      <c r="D45" s="7"/>
      <c r="E45" s="7"/>
      <c r="F45" s="7"/>
      <c r="G45" s="7"/>
      <c r="H45" s="7"/>
      <c r="I45" s="7"/>
      <c r="J45" s="7"/>
      <c r="K45" s="7"/>
      <c r="L45" s="7"/>
      <c r="M45" s="7"/>
      <c r="N45" s="2"/>
      <c r="O45" s="2"/>
      <c r="P45" s="2"/>
      <c r="Q45" s="2"/>
      <c r="R45" s="2"/>
      <c r="S45" s="2"/>
      <c r="T45" s="85"/>
      <c r="U45" s="2"/>
      <c r="V45" s="2"/>
      <c r="W45" s="2"/>
      <c r="X45" s="2"/>
      <c r="Y45" s="2"/>
      <c r="Z45" s="2"/>
      <c r="AA45" s="2"/>
      <c r="AB45" s="2"/>
      <c r="AC45" s="3"/>
    </row>
    <row r="46" spans="1:29" ht="11.25" customHeight="1" x14ac:dyDescent="0.2">
      <c r="A46" s="131" t="s">
        <v>299</v>
      </c>
      <c r="B46" s="150"/>
      <c r="C46" s="7"/>
      <c r="D46" s="7"/>
      <c r="E46" s="7"/>
      <c r="F46" s="7"/>
      <c r="G46" s="7"/>
      <c r="H46" s="7"/>
      <c r="I46" s="7"/>
      <c r="J46" s="7"/>
      <c r="K46" s="7"/>
      <c r="L46" s="7"/>
      <c r="M46" s="7"/>
      <c r="N46" s="2"/>
      <c r="O46" s="2"/>
      <c r="P46" s="2"/>
      <c r="Q46" s="2"/>
      <c r="R46" s="2"/>
      <c r="S46" s="2"/>
      <c r="T46" s="85"/>
      <c r="U46" s="2"/>
      <c r="V46" s="2"/>
      <c r="W46" s="2"/>
      <c r="X46" s="2"/>
      <c r="Y46" s="2"/>
      <c r="Z46" s="2"/>
      <c r="AA46" s="2"/>
      <c r="AB46" s="2"/>
      <c r="AC46" s="3"/>
    </row>
    <row r="47" spans="1:29" ht="11.25" customHeight="1" x14ac:dyDescent="0.2">
      <c r="A47" s="320" t="s">
        <v>587</v>
      </c>
      <c r="B47" s="150"/>
      <c r="C47" s="7"/>
      <c r="D47" s="7"/>
      <c r="E47" s="7"/>
      <c r="F47" s="7"/>
      <c r="G47" s="7"/>
      <c r="H47" s="7"/>
      <c r="I47" s="7"/>
      <c r="J47" s="7"/>
      <c r="K47" s="7"/>
      <c r="L47" s="7"/>
      <c r="M47" s="7"/>
      <c r="N47" s="2"/>
      <c r="O47" s="2"/>
      <c r="P47" s="2"/>
      <c r="Q47" s="2"/>
      <c r="R47" s="2"/>
      <c r="S47" s="2"/>
      <c r="T47" s="85"/>
      <c r="U47" s="2"/>
      <c r="V47" s="2"/>
      <c r="W47" s="2"/>
      <c r="X47" s="2"/>
      <c r="Y47" s="2"/>
      <c r="Z47" s="2"/>
      <c r="AA47" s="2"/>
      <c r="AB47" s="2"/>
      <c r="AC47" s="3"/>
    </row>
    <row r="48" spans="1:29" ht="11.25" customHeight="1" x14ac:dyDescent="0.2">
      <c r="A48" s="150"/>
      <c r="B48" s="150"/>
      <c r="C48" s="7"/>
      <c r="D48" s="7"/>
      <c r="E48" s="7"/>
      <c r="F48" s="7"/>
      <c r="G48" s="7"/>
      <c r="H48" s="7"/>
      <c r="I48" s="7"/>
      <c r="J48" s="7"/>
      <c r="K48" s="7"/>
      <c r="L48" s="7"/>
      <c r="M48" s="7"/>
      <c r="N48" s="2"/>
      <c r="O48" s="2"/>
      <c r="P48" s="2"/>
      <c r="Q48" s="2"/>
      <c r="R48" s="2"/>
      <c r="S48" s="2"/>
      <c r="T48" s="85"/>
      <c r="U48" s="2"/>
      <c r="V48" s="2"/>
      <c r="W48" s="2"/>
      <c r="X48" s="2"/>
      <c r="Y48" s="2"/>
      <c r="Z48" s="2"/>
      <c r="AA48" s="2"/>
      <c r="AB48" s="2"/>
      <c r="AC48" s="3"/>
    </row>
    <row r="49" spans="1:29" ht="11.25" customHeight="1" x14ac:dyDescent="0.2">
      <c r="A49" s="150"/>
      <c r="B49" s="150"/>
      <c r="C49" s="87"/>
      <c r="D49" s="87"/>
      <c r="E49" s="87"/>
      <c r="F49" s="87"/>
      <c r="G49" s="87"/>
      <c r="H49" s="87"/>
      <c r="I49" s="7"/>
      <c r="J49" s="7"/>
      <c r="K49" s="7"/>
      <c r="L49" s="7"/>
      <c r="M49" s="7"/>
      <c r="N49" s="2"/>
      <c r="O49" s="2"/>
      <c r="P49" s="2"/>
      <c r="Q49" s="2"/>
      <c r="R49" s="2"/>
      <c r="S49" s="2"/>
      <c r="T49" s="85"/>
      <c r="U49" s="2"/>
      <c r="V49" s="2"/>
      <c r="W49" s="2"/>
      <c r="X49" s="2"/>
      <c r="Y49" s="2"/>
      <c r="Z49" s="2"/>
      <c r="AA49" s="2"/>
      <c r="AB49" s="2"/>
      <c r="AC49" s="3"/>
    </row>
    <row r="50" spans="1:29" ht="11.25" customHeight="1" x14ac:dyDescent="0.2">
      <c r="A50" s="150"/>
      <c r="B50" s="150"/>
      <c r="C50" s="7"/>
      <c r="D50" s="7"/>
      <c r="E50" s="7"/>
      <c r="F50" s="7"/>
      <c r="G50" s="7"/>
      <c r="H50" s="7"/>
      <c r="I50" s="7"/>
      <c r="J50" s="7"/>
      <c r="K50" s="7"/>
      <c r="L50" s="7"/>
      <c r="M50" s="7"/>
      <c r="N50" s="2"/>
      <c r="O50" s="2"/>
      <c r="P50" s="2"/>
      <c r="Q50" s="2"/>
      <c r="R50" s="2"/>
      <c r="S50" s="2"/>
      <c r="T50" s="85"/>
      <c r="U50" s="2"/>
      <c r="V50" s="2"/>
      <c r="W50" s="2"/>
      <c r="X50" s="2"/>
      <c r="Y50" s="2"/>
      <c r="Z50" s="2"/>
      <c r="AA50" s="2"/>
      <c r="AB50" s="2"/>
      <c r="AC50" s="3"/>
    </row>
    <row r="51" spans="1:29" ht="11.25" customHeight="1" x14ac:dyDescent="0.2">
      <c r="A51" s="150"/>
      <c r="B51" s="150"/>
      <c r="C51" s="7"/>
      <c r="D51" s="7"/>
      <c r="E51" s="7"/>
      <c r="F51" s="7"/>
      <c r="G51" s="7"/>
      <c r="H51" s="7"/>
      <c r="I51" s="7"/>
      <c r="J51" s="7"/>
      <c r="K51" s="7"/>
      <c r="L51" s="7"/>
      <c r="M51" s="7"/>
      <c r="N51" s="2"/>
      <c r="O51" s="2"/>
      <c r="P51" s="2"/>
      <c r="Q51" s="2"/>
      <c r="R51" s="2"/>
      <c r="S51" s="2"/>
      <c r="T51" s="85"/>
      <c r="U51" s="2"/>
      <c r="V51" s="2"/>
      <c r="W51" s="2"/>
      <c r="X51" s="2"/>
      <c r="Y51" s="2"/>
      <c r="Z51" s="2"/>
      <c r="AA51" s="2"/>
      <c r="AB51" s="2"/>
      <c r="AC51" s="3"/>
    </row>
    <row r="52" spans="1:29" ht="11.25" customHeight="1" x14ac:dyDescent="0.2">
      <c r="A52" s="78"/>
      <c r="B52" s="78"/>
      <c r="C52" s="7"/>
      <c r="D52" s="7"/>
      <c r="E52" s="7"/>
      <c r="F52" s="7"/>
      <c r="G52" s="7"/>
      <c r="H52" s="7"/>
      <c r="I52" s="7"/>
      <c r="J52" s="7"/>
      <c r="K52" s="7"/>
      <c r="L52" s="7"/>
      <c r="M52" s="7"/>
      <c r="N52" s="2"/>
      <c r="O52" s="2"/>
      <c r="P52" s="2"/>
      <c r="Q52" s="2"/>
      <c r="R52" s="2"/>
      <c r="S52" s="2"/>
      <c r="T52" s="10"/>
      <c r="U52" s="2"/>
      <c r="V52" s="2"/>
      <c r="W52" s="2"/>
      <c r="X52" s="2"/>
      <c r="Y52" s="2"/>
      <c r="Z52" s="2"/>
      <c r="AA52" s="2"/>
      <c r="AB52" s="2"/>
      <c r="AC52" s="3"/>
    </row>
    <row r="53" spans="1:29" ht="11.25" customHeight="1" x14ac:dyDescent="0.2">
      <c r="A53" s="78"/>
      <c r="B53" s="78"/>
      <c r="C53" s="7"/>
      <c r="D53" s="7"/>
      <c r="E53" s="7"/>
      <c r="F53" s="7"/>
      <c r="G53" s="7"/>
      <c r="H53" s="7"/>
      <c r="I53" s="7"/>
      <c r="J53" s="7"/>
      <c r="K53" s="7"/>
      <c r="L53" s="7"/>
      <c r="M53" s="7"/>
      <c r="N53" s="2"/>
      <c r="O53" s="2"/>
      <c r="P53" s="2"/>
      <c r="Q53" s="2"/>
      <c r="R53" s="2"/>
      <c r="S53" s="2"/>
      <c r="T53" s="85"/>
      <c r="U53" s="2"/>
      <c r="V53" s="2"/>
      <c r="W53" s="2"/>
      <c r="X53" s="2"/>
      <c r="Y53" s="2"/>
      <c r="Z53" s="2"/>
      <c r="AA53" s="2"/>
      <c r="AB53" s="2"/>
      <c r="AC53" s="3"/>
    </row>
    <row r="54" spans="1:29" ht="11.25" customHeight="1" x14ac:dyDescent="0.2">
      <c r="A54" s="78"/>
      <c r="B54" s="78"/>
      <c r="C54" s="7"/>
      <c r="D54" s="7"/>
      <c r="E54" s="7"/>
      <c r="F54" s="7"/>
      <c r="G54" s="7"/>
      <c r="H54" s="7"/>
      <c r="I54" s="7"/>
      <c r="J54" s="7"/>
      <c r="K54" s="7"/>
      <c r="L54" s="7"/>
      <c r="M54" s="7"/>
      <c r="N54" s="2"/>
      <c r="O54" s="2"/>
      <c r="P54" s="2"/>
      <c r="Q54" s="2"/>
      <c r="R54" s="2"/>
      <c r="S54" s="2"/>
      <c r="T54" s="85"/>
      <c r="U54" s="2"/>
      <c r="V54" s="2"/>
      <c r="W54" s="2"/>
      <c r="X54" s="2"/>
      <c r="Y54" s="2"/>
      <c r="Z54" s="2"/>
      <c r="AA54" s="2"/>
      <c r="AB54" s="2"/>
      <c r="AC54" s="3"/>
    </row>
    <row r="55" spans="1:29" ht="11.25" customHeight="1" x14ac:dyDescent="0.2">
      <c r="A55" s="78"/>
      <c r="B55" s="78"/>
      <c r="C55" s="7"/>
      <c r="D55" s="7"/>
      <c r="E55" s="7"/>
      <c r="F55" s="7"/>
      <c r="G55" s="7"/>
      <c r="H55" s="7"/>
      <c r="I55" s="7"/>
      <c r="J55" s="7"/>
      <c r="K55" s="7"/>
      <c r="L55" s="7"/>
      <c r="M55" s="7"/>
      <c r="N55" s="2"/>
      <c r="O55" s="2"/>
      <c r="P55" s="2"/>
      <c r="Q55" s="2"/>
      <c r="R55" s="2"/>
      <c r="S55" s="2"/>
      <c r="T55" s="85"/>
      <c r="U55" s="2"/>
      <c r="V55" s="2"/>
      <c r="W55" s="2"/>
      <c r="X55" s="2"/>
      <c r="Y55" s="2"/>
      <c r="Z55" s="2"/>
      <c r="AA55" s="2"/>
      <c r="AB55" s="2"/>
      <c r="AC55" s="3"/>
    </row>
    <row r="56" spans="1:29" ht="11.25" customHeight="1" x14ac:dyDescent="0.2">
      <c r="A56" s="78"/>
      <c r="B56" s="78"/>
      <c r="C56" s="7"/>
      <c r="D56" s="7"/>
      <c r="E56" s="7"/>
      <c r="F56" s="7"/>
      <c r="G56" s="7"/>
      <c r="H56" s="7"/>
      <c r="I56" s="7"/>
      <c r="J56" s="7"/>
      <c r="K56" s="7"/>
      <c r="L56" s="7"/>
      <c r="M56" s="7"/>
      <c r="N56" s="2"/>
      <c r="O56" s="2"/>
      <c r="P56" s="2"/>
      <c r="Q56" s="2"/>
      <c r="R56" s="2"/>
      <c r="S56" s="2"/>
      <c r="T56" s="85"/>
      <c r="U56" s="2"/>
      <c r="V56" s="2"/>
      <c r="W56" s="2"/>
      <c r="X56" s="2"/>
      <c r="Y56" s="2"/>
      <c r="Z56" s="2"/>
      <c r="AA56" s="2"/>
      <c r="AB56" s="2"/>
      <c r="AC56" s="3"/>
    </row>
    <row r="57" spans="1:29" ht="11.25" customHeight="1" x14ac:dyDescent="0.2">
      <c r="A57" s="78"/>
      <c r="B57" s="78"/>
      <c r="C57" s="7"/>
      <c r="D57" s="7"/>
      <c r="E57" s="7"/>
      <c r="F57" s="7"/>
      <c r="G57" s="7"/>
      <c r="H57" s="7"/>
      <c r="I57" s="7"/>
      <c r="J57" s="7"/>
      <c r="K57" s="7"/>
      <c r="L57" s="7"/>
      <c r="M57" s="7"/>
      <c r="N57" s="2"/>
      <c r="O57" s="2"/>
      <c r="P57" s="2"/>
      <c r="Q57" s="2"/>
      <c r="R57" s="2"/>
      <c r="S57" s="2"/>
      <c r="T57" s="85"/>
      <c r="U57" s="2"/>
      <c r="V57" s="2"/>
      <c r="W57" s="2"/>
      <c r="X57" s="2"/>
      <c r="Y57" s="2"/>
      <c r="Z57" s="2"/>
      <c r="AA57" s="2"/>
      <c r="AB57" s="2"/>
      <c r="AC57" s="3"/>
    </row>
    <row r="58" spans="1:29" ht="11.25" customHeight="1" x14ac:dyDescent="0.2">
      <c r="A58" s="78"/>
      <c r="B58" s="78"/>
      <c r="C58" s="7"/>
      <c r="D58" s="7"/>
      <c r="E58" s="7"/>
      <c r="F58" s="7"/>
      <c r="G58" s="7"/>
      <c r="H58" s="7"/>
      <c r="I58" s="7"/>
      <c r="J58" s="7"/>
      <c r="K58" s="7"/>
      <c r="L58" s="7"/>
      <c r="M58" s="7"/>
      <c r="N58" s="2"/>
      <c r="O58" s="2"/>
      <c r="P58" s="2"/>
      <c r="Q58" s="2"/>
      <c r="R58" s="2"/>
      <c r="S58" s="2"/>
      <c r="T58" s="85"/>
      <c r="U58" s="2"/>
      <c r="V58" s="2"/>
      <c r="W58" s="2"/>
      <c r="X58" s="2"/>
      <c r="Y58" s="2"/>
      <c r="Z58" s="2"/>
      <c r="AA58" s="2"/>
      <c r="AB58" s="2"/>
      <c r="AC58" s="3"/>
    </row>
    <row r="59" spans="1:29" ht="11.25" customHeight="1" x14ac:dyDescent="0.2">
      <c r="A59" s="78"/>
      <c r="B59" s="78"/>
      <c r="C59" s="7"/>
      <c r="D59" s="7"/>
      <c r="E59" s="7"/>
      <c r="F59" s="7"/>
      <c r="G59" s="7"/>
      <c r="H59" s="7"/>
      <c r="I59" s="7"/>
      <c r="J59" s="7"/>
      <c r="K59" s="7"/>
      <c r="L59" s="7"/>
      <c r="M59" s="7"/>
      <c r="N59" s="2"/>
      <c r="O59" s="2"/>
      <c r="P59" s="2"/>
      <c r="Q59" s="2"/>
      <c r="R59" s="2"/>
      <c r="S59" s="2"/>
      <c r="T59" s="85"/>
      <c r="U59" s="2"/>
      <c r="V59" s="2"/>
      <c r="W59" s="2"/>
      <c r="X59" s="2"/>
      <c r="Y59" s="2"/>
      <c r="Z59" s="2"/>
      <c r="AA59" s="2"/>
      <c r="AB59" s="2"/>
      <c r="AC59" s="3"/>
    </row>
    <row r="60" spans="1:29" ht="11.25" customHeight="1" x14ac:dyDescent="0.2">
      <c r="A60" s="78"/>
      <c r="B60" s="78"/>
      <c r="C60" s="7"/>
      <c r="D60" s="7"/>
      <c r="E60" s="7"/>
      <c r="F60" s="7"/>
      <c r="G60" s="7"/>
      <c r="H60" s="7"/>
      <c r="I60" s="7"/>
      <c r="J60" s="7"/>
      <c r="K60" s="7"/>
      <c r="L60" s="7"/>
      <c r="M60" s="7"/>
      <c r="N60" s="2"/>
      <c r="O60" s="2"/>
      <c r="P60" s="2"/>
      <c r="Q60" s="2"/>
      <c r="R60" s="2"/>
      <c r="S60" s="2"/>
      <c r="T60" s="85"/>
      <c r="U60" s="2"/>
      <c r="V60" s="2"/>
      <c r="W60" s="2"/>
      <c r="X60" s="2"/>
      <c r="Y60" s="2"/>
      <c r="Z60" s="2"/>
      <c r="AA60" s="2"/>
      <c r="AB60" s="2"/>
      <c r="AC60" s="3"/>
    </row>
    <row r="61" spans="1:29" ht="11.25" customHeight="1" x14ac:dyDescent="0.2">
      <c r="A61" s="78"/>
      <c r="B61" s="78"/>
      <c r="C61" s="7"/>
      <c r="D61" s="7"/>
      <c r="E61" s="7"/>
      <c r="F61" s="7"/>
      <c r="G61" s="7"/>
      <c r="H61" s="7"/>
      <c r="I61" s="7"/>
      <c r="J61" s="7"/>
      <c r="K61" s="7"/>
      <c r="L61" s="7"/>
      <c r="M61" s="7"/>
      <c r="N61" s="2"/>
      <c r="O61" s="2"/>
      <c r="P61" s="2"/>
      <c r="Q61" s="2"/>
      <c r="R61" s="2"/>
      <c r="S61" s="2"/>
      <c r="T61" s="85"/>
      <c r="U61" s="2"/>
      <c r="V61" s="2"/>
      <c r="W61" s="2"/>
      <c r="X61" s="2"/>
      <c r="Y61" s="2"/>
      <c r="Z61" s="2"/>
      <c r="AA61" s="2"/>
      <c r="AB61" s="2"/>
      <c r="AC61" s="3"/>
    </row>
    <row r="62" spans="1:29" ht="11.25" customHeight="1" x14ac:dyDescent="0.2">
      <c r="A62" s="78"/>
      <c r="B62" s="78"/>
      <c r="C62" s="7"/>
      <c r="D62" s="7"/>
      <c r="E62" s="7"/>
      <c r="F62" s="7"/>
      <c r="G62" s="7"/>
      <c r="H62" s="7"/>
      <c r="I62" s="7"/>
      <c r="J62" s="7"/>
      <c r="K62" s="7"/>
      <c r="L62" s="7"/>
      <c r="M62" s="7"/>
      <c r="N62" s="2"/>
      <c r="O62" s="2"/>
      <c r="P62" s="2"/>
      <c r="Q62" s="2"/>
      <c r="R62" s="2"/>
      <c r="S62" s="2"/>
      <c r="T62" s="85"/>
      <c r="U62" s="2"/>
      <c r="V62" s="2"/>
      <c r="W62" s="2"/>
      <c r="X62" s="2"/>
      <c r="Y62" s="2"/>
      <c r="Z62" s="2"/>
      <c r="AA62" s="2"/>
      <c r="AB62" s="2"/>
      <c r="AC62" s="3"/>
    </row>
    <row r="63" spans="1:29" ht="11.25" customHeight="1" x14ac:dyDescent="0.2">
      <c r="A63" s="78"/>
      <c r="B63" s="78"/>
      <c r="C63" s="7"/>
      <c r="D63" s="7"/>
      <c r="E63" s="7"/>
      <c r="F63" s="7"/>
      <c r="G63" s="7"/>
      <c r="H63" s="7"/>
      <c r="I63" s="7"/>
      <c r="J63" s="7"/>
      <c r="K63" s="7"/>
      <c r="L63" s="7"/>
      <c r="M63" s="7"/>
      <c r="N63" s="2"/>
      <c r="O63" s="2"/>
      <c r="P63" s="2"/>
      <c r="Q63" s="2"/>
      <c r="R63" s="2"/>
      <c r="S63" s="2"/>
      <c r="T63" s="85"/>
      <c r="U63" s="2"/>
      <c r="V63" s="2"/>
      <c r="W63" s="2"/>
      <c r="X63" s="2"/>
      <c r="Y63" s="2"/>
      <c r="Z63" s="2"/>
      <c r="AA63" s="2"/>
      <c r="AB63" s="2"/>
      <c r="AC63" s="3"/>
    </row>
    <row r="64" spans="1:29" ht="11.25" customHeight="1" x14ac:dyDescent="0.2">
      <c r="A64" s="78"/>
      <c r="B64" s="78"/>
      <c r="C64" s="7"/>
      <c r="D64" s="7"/>
      <c r="E64" s="7"/>
      <c r="F64" s="7"/>
      <c r="G64" s="7"/>
      <c r="H64" s="7"/>
      <c r="I64" s="7"/>
      <c r="J64" s="7"/>
      <c r="K64" s="7"/>
      <c r="L64" s="7"/>
      <c r="M64" s="7"/>
      <c r="N64" s="2"/>
      <c r="O64" s="2"/>
      <c r="P64" s="2"/>
      <c r="Q64" s="2"/>
      <c r="R64" s="2"/>
      <c r="S64" s="2"/>
      <c r="T64" s="85"/>
      <c r="U64" s="2"/>
      <c r="V64" s="2"/>
      <c r="W64" s="2"/>
      <c r="X64" s="2"/>
      <c r="Y64" s="2"/>
      <c r="Z64" s="2"/>
      <c r="AA64" s="2"/>
      <c r="AB64" s="2"/>
      <c r="AC64" s="3"/>
    </row>
    <row r="65" spans="1:29" ht="11.25" customHeight="1" x14ac:dyDescent="0.2">
      <c r="A65" s="78"/>
      <c r="B65" s="78"/>
      <c r="C65" s="7"/>
      <c r="D65" s="7"/>
      <c r="E65" s="7"/>
      <c r="F65" s="7"/>
      <c r="G65" s="7"/>
      <c r="H65" s="7"/>
      <c r="I65" s="7"/>
      <c r="J65" s="7"/>
      <c r="K65" s="7"/>
      <c r="L65" s="7"/>
      <c r="M65" s="7"/>
      <c r="N65" s="2"/>
      <c r="O65" s="2"/>
      <c r="P65" s="2"/>
      <c r="Q65" s="2"/>
      <c r="R65" s="2"/>
      <c r="S65" s="2"/>
      <c r="T65" s="85"/>
      <c r="U65" s="2"/>
      <c r="V65" s="2"/>
      <c r="W65" s="2"/>
      <c r="X65" s="2"/>
      <c r="Y65" s="2"/>
      <c r="Z65" s="2"/>
      <c r="AA65" s="2"/>
      <c r="AB65" s="2"/>
      <c r="AC65" s="3"/>
    </row>
    <row r="66" spans="1:29" ht="11.25" customHeight="1" x14ac:dyDescent="0.2">
      <c r="A66" s="1"/>
      <c r="B66" s="1"/>
      <c r="C66" s="7"/>
      <c r="D66" s="7"/>
      <c r="E66" s="7"/>
      <c r="F66" s="7"/>
      <c r="G66" s="7"/>
      <c r="H66" s="7"/>
      <c r="I66" s="7"/>
      <c r="J66" s="7"/>
      <c r="K66" s="7"/>
      <c r="L66" s="7"/>
      <c r="M66" s="7"/>
      <c r="N66" s="2"/>
      <c r="O66" s="2"/>
      <c r="P66" s="2"/>
      <c r="Q66" s="2"/>
      <c r="R66" s="2"/>
      <c r="S66" s="2"/>
      <c r="T66" s="85"/>
      <c r="U66" s="2"/>
      <c r="V66" s="2"/>
      <c r="W66" s="2"/>
      <c r="X66" s="2"/>
      <c r="Y66" s="2"/>
      <c r="Z66" s="2"/>
      <c r="AA66" s="2"/>
      <c r="AB66" s="2"/>
      <c r="AC66" s="3"/>
    </row>
    <row r="67" spans="1:29" ht="11.25" customHeight="1" x14ac:dyDescent="0.2">
      <c r="A67" s="1"/>
      <c r="B67" s="1"/>
      <c r="C67" s="7"/>
      <c r="D67" s="7"/>
      <c r="E67" s="7"/>
      <c r="F67" s="7"/>
      <c r="G67" s="7"/>
      <c r="H67" s="7"/>
      <c r="I67" s="7"/>
      <c r="J67" s="7"/>
      <c r="K67" s="7"/>
      <c r="L67" s="7"/>
      <c r="M67" s="7"/>
      <c r="N67" s="2"/>
      <c r="O67" s="2"/>
      <c r="P67" s="2"/>
      <c r="Q67" s="2"/>
      <c r="R67" s="2"/>
      <c r="S67" s="2"/>
      <c r="T67" s="85"/>
      <c r="U67" s="2"/>
      <c r="V67" s="2"/>
      <c r="W67" s="2"/>
      <c r="X67" s="2"/>
      <c r="Y67" s="2"/>
      <c r="Z67" s="2"/>
      <c r="AA67" s="2"/>
      <c r="AB67" s="2"/>
      <c r="AC67" s="3"/>
    </row>
    <row r="68" spans="1:29" ht="11.25" customHeight="1" x14ac:dyDescent="0.2">
      <c r="A68" s="1"/>
      <c r="B68" s="1"/>
      <c r="C68" s="7"/>
      <c r="D68" s="7"/>
      <c r="E68" s="7"/>
      <c r="F68" s="7"/>
      <c r="G68" s="7"/>
      <c r="H68" s="7"/>
      <c r="I68" s="7"/>
      <c r="J68" s="7"/>
      <c r="K68" s="7"/>
      <c r="L68" s="7"/>
      <c r="M68" s="7"/>
      <c r="N68" s="2"/>
      <c r="O68" s="2"/>
      <c r="P68" s="2"/>
      <c r="Q68" s="2"/>
      <c r="R68" s="2"/>
      <c r="S68" s="2"/>
      <c r="T68" s="85"/>
      <c r="U68" s="2"/>
      <c r="V68" s="2"/>
      <c r="W68" s="2"/>
      <c r="X68" s="2"/>
      <c r="Y68" s="2"/>
      <c r="Z68" s="2"/>
      <c r="AA68" s="2"/>
      <c r="AB68" s="2"/>
      <c r="AC68" s="3"/>
    </row>
    <row r="69" spans="1:29" ht="11.25" customHeight="1" x14ac:dyDescent="0.2">
      <c r="A69" s="1"/>
      <c r="B69" s="1"/>
      <c r="C69" s="7"/>
      <c r="D69" s="7"/>
      <c r="E69" s="7"/>
      <c r="F69" s="7"/>
      <c r="G69" s="7"/>
      <c r="H69" s="7"/>
      <c r="I69" s="7"/>
      <c r="J69" s="7"/>
      <c r="K69" s="7"/>
      <c r="L69" s="7"/>
      <c r="M69" s="7"/>
      <c r="N69" s="2"/>
      <c r="O69" s="2"/>
      <c r="P69" s="2"/>
      <c r="Q69" s="2"/>
      <c r="R69" s="2"/>
      <c r="S69" s="2"/>
      <c r="T69" s="85"/>
      <c r="U69" s="2"/>
      <c r="V69" s="2"/>
      <c r="W69" s="2"/>
      <c r="X69" s="2"/>
      <c r="Y69" s="2"/>
      <c r="Z69" s="2"/>
      <c r="AA69" s="2"/>
      <c r="AB69" s="2"/>
      <c r="AC69" s="3"/>
    </row>
    <row r="70" spans="1:29" ht="11.25" customHeight="1" x14ac:dyDescent="0.2">
      <c r="A70" s="1"/>
      <c r="B70" s="1"/>
      <c r="C70" s="2"/>
      <c r="D70" s="2"/>
      <c r="E70" s="2"/>
      <c r="F70" s="2"/>
      <c r="G70" s="2"/>
      <c r="H70" s="2"/>
      <c r="I70" s="2"/>
      <c r="J70" s="2"/>
      <c r="K70" s="2"/>
      <c r="L70" s="2"/>
      <c r="M70" s="2"/>
      <c r="N70" s="2"/>
      <c r="O70" s="2"/>
      <c r="P70" s="2"/>
      <c r="Q70" s="2"/>
      <c r="R70" s="2"/>
      <c r="S70" s="2"/>
      <c r="T70" s="85"/>
      <c r="U70" s="2"/>
      <c r="V70" s="2"/>
      <c r="W70" s="2"/>
      <c r="X70" s="2"/>
      <c r="Y70" s="2"/>
      <c r="Z70" s="2"/>
      <c r="AA70" s="2"/>
      <c r="AB70" s="2"/>
      <c r="AC70" s="3"/>
    </row>
    <row r="71" spans="1:29" ht="11.25" customHeight="1" x14ac:dyDescent="0.2">
      <c r="A71" s="1"/>
      <c r="B71" s="1"/>
      <c r="C71" s="2"/>
      <c r="D71" s="2"/>
      <c r="E71" s="2"/>
      <c r="F71" s="2"/>
      <c r="G71" s="2"/>
      <c r="H71" s="2"/>
      <c r="I71" s="2"/>
      <c r="J71" s="2"/>
      <c r="K71" s="2"/>
      <c r="L71" s="2"/>
      <c r="M71" s="2"/>
      <c r="N71" s="2"/>
      <c r="O71" s="2"/>
      <c r="P71" s="2"/>
      <c r="Q71" s="2"/>
      <c r="R71" s="2"/>
      <c r="S71" s="2"/>
      <c r="T71" s="85"/>
      <c r="U71" s="2"/>
      <c r="V71" s="2"/>
      <c r="W71" s="2"/>
      <c r="X71" s="2"/>
      <c r="Y71" s="2"/>
      <c r="Z71" s="2"/>
      <c r="AA71" s="2"/>
      <c r="AB71" s="2"/>
      <c r="AC71" s="3"/>
    </row>
    <row r="72" spans="1:29" ht="11.25" customHeight="1" x14ac:dyDescent="0.2">
      <c r="A72" s="1"/>
      <c r="B72" s="1"/>
      <c r="C72" s="2"/>
      <c r="D72" s="2"/>
      <c r="E72" s="2"/>
      <c r="F72" s="2"/>
      <c r="G72" s="2"/>
      <c r="H72" s="2"/>
      <c r="I72" s="2"/>
      <c r="J72" s="2"/>
      <c r="K72" s="2"/>
      <c r="L72" s="2"/>
      <c r="M72" s="2"/>
      <c r="N72" s="2"/>
      <c r="O72" s="2"/>
      <c r="P72" s="2"/>
      <c r="Q72" s="2"/>
      <c r="R72" s="2"/>
      <c r="S72" s="2"/>
      <c r="T72" s="85"/>
      <c r="U72" s="2"/>
      <c r="V72" s="2"/>
      <c r="W72" s="2"/>
      <c r="X72" s="2"/>
      <c r="Y72" s="2"/>
      <c r="Z72" s="2"/>
      <c r="AA72" s="2"/>
      <c r="AB72" s="2"/>
      <c r="AC72" s="3"/>
    </row>
    <row r="73" spans="1:29" ht="11.25" customHeight="1" x14ac:dyDescent="0.2">
      <c r="A73" s="1"/>
      <c r="B73" s="1"/>
      <c r="C73" s="2"/>
      <c r="D73" s="2"/>
      <c r="E73" s="2"/>
      <c r="F73" s="2"/>
      <c r="G73" s="2"/>
      <c r="H73" s="2"/>
      <c r="I73" s="2"/>
      <c r="J73" s="2"/>
      <c r="K73" s="2"/>
      <c r="L73" s="2"/>
      <c r="M73" s="2"/>
      <c r="N73" s="2"/>
      <c r="O73" s="2"/>
      <c r="P73" s="2"/>
      <c r="Q73" s="2"/>
      <c r="R73" s="2"/>
      <c r="S73" s="2"/>
      <c r="T73" s="85"/>
      <c r="U73" s="2"/>
      <c r="V73" s="2"/>
      <c r="W73" s="2"/>
      <c r="X73" s="2"/>
      <c r="Y73" s="2"/>
      <c r="Z73" s="2"/>
      <c r="AA73" s="2"/>
      <c r="AB73" s="2"/>
      <c r="AC73" s="3"/>
    </row>
    <row r="74" spans="1:29" ht="11.25" customHeight="1" x14ac:dyDescent="0.2">
      <c r="A74" s="1"/>
      <c r="B74" s="1"/>
      <c r="C74" s="2"/>
      <c r="D74" s="2"/>
      <c r="E74" s="2"/>
      <c r="F74" s="2"/>
      <c r="G74" s="2"/>
      <c r="H74" s="2"/>
      <c r="I74" s="2"/>
      <c r="J74" s="2"/>
      <c r="K74" s="2"/>
      <c r="L74" s="2"/>
      <c r="M74" s="2"/>
      <c r="N74" s="2"/>
      <c r="O74" s="2"/>
      <c r="P74" s="2"/>
      <c r="Q74" s="2"/>
      <c r="R74" s="2"/>
      <c r="S74" s="2"/>
      <c r="T74" s="85"/>
      <c r="U74" s="2"/>
      <c r="V74" s="2"/>
      <c r="W74" s="2"/>
      <c r="X74" s="2"/>
      <c r="Y74" s="2"/>
      <c r="Z74" s="2"/>
      <c r="AA74" s="2"/>
      <c r="AB74" s="2"/>
      <c r="AC74" s="3"/>
    </row>
    <row r="75" spans="1:29" ht="11.25" customHeight="1" x14ac:dyDescent="0.2">
      <c r="A75" s="1"/>
      <c r="B75" s="1"/>
      <c r="C75" s="2"/>
      <c r="D75" s="2"/>
      <c r="E75" s="2"/>
      <c r="F75" s="2"/>
      <c r="G75" s="2"/>
      <c r="H75" s="2"/>
      <c r="I75" s="2"/>
      <c r="J75" s="2"/>
      <c r="K75" s="2"/>
      <c r="L75" s="2"/>
      <c r="M75" s="2"/>
      <c r="N75" s="2"/>
      <c r="O75" s="2"/>
      <c r="P75" s="2"/>
      <c r="Q75" s="2"/>
      <c r="R75" s="2"/>
      <c r="S75" s="2"/>
      <c r="T75" s="85"/>
      <c r="U75" s="2"/>
      <c r="V75" s="2"/>
      <c r="W75" s="2"/>
      <c r="X75" s="2"/>
      <c r="Y75" s="2"/>
      <c r="Z75" s="2"/>
      <c r="AA75" s="2"/>
      <c r="AB75" s="2"/>
      <c r="AC75" s="3"/>
    </row>
    <row r="76" spans="1:29" ht="11.25" customHeight="1" x14ac:dyDescent="0.2">
      <c r="A76" s="1"/>
      <c r="B76" s="1"/>
      <c r="C76" s="2"/>
      <c r="D76" s="2"/>
      <c r="E76" s="2"/>
      <c r="F76" s="2"/>
      <c r="G76" s="2"/>
      <c r="H76" s="2"/>
      <c r="I76" s="2"/>
      <c r="J76" s="2"/>
      <c r="K76" s="2"/>
      <c r="L76" s="2"/>
      <c r="M76" s="2"/>
      <c r="N76" s="2"/>
      <c r="O76" s="2"/>
      <c r="P76" s="2"/>
      <c r="Q76" s="2"/>
      <c r="R76" s="2"/>
      <c r="S76" s="2"/>
      <c r="T76" s="85"/>
      <c r="U76" s="2"/>
      <c r="V76" s="2"/>
      <c r="W76" s="2"/>
      <c r="X76" s="2"/>
      <c r="Y76" s="2"/>
      <c r="Z76" s="2"/>
      <c r="AA76" s="2"/>
      <c r="AB76" s="2"/>
      <c r="AC76" s="3"/>
    </row>
    <row r="77" spans="1:29" ht="11.25" customHeight="1" x14ac:dyDescent="0.2">
      <c r="A77" s="1"/>
      <c r="B77" s="1"/>
      <c r="C77" s="2"/>
      <c r="D77" s="2"/>
      <c r="E77" s="2"/>
      <c r="F77" s="2"/>
      <c r="G77" s="2"/>
      <c r="H77" s="2"/>
      <c r="I77" s="2"/>
      <c r="J77" s="2"/>
      <c r="K77" s="2"/>
      <c r="L77" s="2"/>
      <c r="M77" s="2"/>
      <c r="N77" s="2"/>
      <c r="O77" s="2"/>
      <c r="P77" s="2"/>
      <c r="Q77" s="2"/>
      <c r="R77" s="2"/>
      <c r="S77" s="2"/>
      <c r="T77" s="85"/>
      <c r="U77" s="2"/>
      <c r="V77" s="2"/>
      <c r="W77" s="2"/>
      <c r="X77" s="2"/>
      <c r="Y77" s="2"/>
      <c r="Z77" s="2"/>
      <c r="AA77" s="2"/>
      <c r="AB77" s="2"/>
      <c r="AC77" s="3"/>
    </row>
    <row r="78" spans="1:29" ht="11.25" customHeight="1" x14ac:dyDescent="0.2">
      <c r="A78" s="1"/>
      <c r="B78" s="1"/>
      <c r="C78" s="2"/>
      <c r="D78" s="2"/>
      <c r="E78" s="2"/>
      <c r="F78" s="2"/>
      <c r="G78" s="2"/>
      <c r="H78" s="2"/>
      <c r="I78" s="2"/>
      <c r="J78" s="2"/>
      <c r="K78" s="2"/>
      <c r="L78" s="2"/>
      <c r="M78" s="2"/>
      <c r="N78" s="2"/>
      <c r="O78" s="2"/>
      <c r="P78" s="2"/>
      <c r="Q78" s="2"/>
      <c r="R78" s="2"/>
      <c r="S78" s="2"/>
      <c r="T78" s="85"/>
      <c r="U78" s="2"/>
      <c r="V78" s="2"/>
      <c r="W78" s="2"/>
      <c r="X78" s="2"/>
      <c r="Y78" s="2"/>
      <c r="Z78" s="2"/>
      <c r="AA78" s="2"/>
      <c r="AB78" s="2"/>
      <c r="AC78" s="3"/>
    </row>
    <row r="79" spans="1:29" ht="11.25" customHeight="1" x14ac:dyDescent="0.2">
      <c r="A79" s="1"/>
      <c r="B79" s="1"/>
      <c r="C79" s="2"/>
      <c r="D79" s="2"/>
      <c r="E79" s="2"/>
      <c r="F79" s="2"/>
      <c r="G79" s="2"/>
      <c r="H79" s="2"/>
      <c r="I79" s="2"/>
      <c r="J79" s="2"/>
      <c r="K79" s="2"/>
      <c r="L79" s="2"/>
      <c r="M79" s="2"/>
      <c r="N79" s="2"/>
      <c r="O79" s="2"/>
      <c r="P79" s="2"/>
      <c r="Q79" s="2"/>
      <c r="R79" s="2"/>
      <c r="S79" s="2"/>
      <c r="T79" s="85"/>
      <c r="U79" s="2"/>
      <c r="V79" s="2"/>
      <c r="W79" s="2"/>
      <c r="X79" s="2"/>
      <c r="Y79" s="2"/>
      <c r="Z79" s="2"/>
      <c r="AA79" s="2"/>
      <c r="AB79" s="2"/>
      <c r="AC79" s="3"/>
    </row>
    <row r="80" spans="1:29" ht="11.25" customHeight="1" x14ac:dyDescent="0.2">
      <c r="A80" s="1"/>
      <c r="B80" s="1"/>
      <c r="C80" s="2"/>
      <c r="D80" s="2"/>
      <c r="E80" s="2"/>
      <c r="F80" s="2"/>
      <c r="G80" s="2"/>
      <c r="H80" s="2"/>
      <c r="I80" s="2"/>
      <c r="J80" s="2"/>
      <c r="K80" s="2"/>
      <c r="L80" s="2"/>
      <c r="M80" s="2"/>
      <c r="N80" s="2"/>
      <c r="O80" s="2"/>
      <c r="P80" s="2"/>
      <c r="Q80" s="2"/>
      <c r="R80" s="2"/>
      <c r="S80" s="2"/>
      <c r="T80" s="85"/>
      <c r="U80" s="2"/>
      <c r="V80" s="2"/>
      <c r="W80" s="2"/>
      <c r="X80" s="2"/>
      <c r="Y80" s="2"/>
      <c r="Z80" s="2"/>
      <c r="AA80" s="2"/>
      <c r="AB80" s="2"/>
      <c r="AC80" s="3"/>
    </row>
    <row r="81" spans="1:29" ht="11.25" customHeight="1" x14ac:dyDescent="0.2">
      <c r="A81" s="1"/>
      <c r="B81" s="1"/>
      <c r="C81" s="2"/>
      <c r="D81" s="2"/>
      <c r="E81" s="2"/>
      <c r="F81" s="2"/>
      <c r="G81" s="2"/>
      <c r="H81" s="2"/>
      <c r="I81" s="2"/>
      <c r="J81" s="2"/>
      <c r="K81" s="2"/>
      <c r="L81" s="2"/>
      <c r="M81" s="2"/>
      <c r="N81" s="2"/>
      <c r="O81" s="2"/>
      <c r="P81" s="2"/>
      <c r="Q81" s="2"/>
      <c r="R81" s="2"/>
      <c r="S81" s="2"/>
      <c r="T81" s="85"/>
      <c r="U81" s="2"/>
      <c r="V81" s="2"/>
      <c r="W81" s="2"/>
      <c r="X81" s="2"/>
      <c r="Y81" s="2"/>
      <c r="Z81" s="2"/>
      <c r="AA81" s="2"/>
      <c r="AB81" s="2"/>
      <c r="AC81" s="3"/>
    </row>
    <row r="82" spans="1:29" ht="11.25" customHeight="1" x14ac:dyDescent="0.2">
      <c r="A82" s="1"/>
      <c r="B82" s="1"/>
      <c r="C82" s="2"/>
      <c r="D82" s="2"/>
      <c r="E82" s="2"/>
      <c r="F82" s="2"/>
      <c r="G82" s="2"/>
      <c r="H82" s="2"/>
      <c r="I82" s="2"/>
      <c r="J82" s="2"/>
      <c r="K82" s="2"/>
      <c r="L82" s="2"/>
      <c r="M82" s="2"/>
      <c r="N82" s="2"/>
      <c r="O82" s="2"/>
      <c r="P82" s="2"/>
      <c r="Q82" s="2"/>
      <c r="R82" s="2"/>
      <c r="S82" s="2"/>
      <c r="T82" s="85"/>
      <c r="U82" s="2"/>
      <c r="V82" s="2"/>
      <c r="W82" s="2"/>
      <c r="X82" s="2"/>
      <c r="Y82" s="2"/>
      <c r="Z82" s="2"/>
      <c r="AA82" s="2"/>
      <c r="AB82" s="2"/>
      <c r="AC82" s="3"/>
    </row>
    <row r="83" spans="1:29" ht="11.25" customHeight="1" x14ac:dyDescent="0.2">
      <c r="A83" s="1"/>
      <c r="B83" s="1"/>
      <c r="C83" s="2"/>
      <c r="D83" s="2"/>
      <c r="E83" s="2"/>
      <c r="F83" s="2"/>
      <c r="G83" s="2"/>
      <c r="H83" s="2"/>
      <c r="I83" s="2"/>
      <c r="J83" s="2"/>
      <c r="K83" s="2"/>
      <c r="L83" s="2"/>
      <c r="M83" s="2"/>
      <c r="N83" s="2"/>
      <c r="O83" s="2"/>
      <c r="P83" s="2"/>
      <c r="Q83" s="2"/>
      <c r="R83" s="2"/>
      <c r="S83" s="2"/>
      <c r="T83" s="85"/>
      <c r="U83" s="2"/>
      <c r="V83" s="2"/>
      <c r="W83" s="2"/>
      <c r="X83" s="2"/>
      <c r="Y83" s="2"/>
      <c r="Z83" s="2"/>
      <c r="AA83" s="2"/>
      <c r="AB83" s="2"/>
      <c r="AC83" s="3"/>
    </row>
    <row r="84" spans="1:29" ht="11.25" customHeight="1" x14ac:dyDescent="0.2">
      <c r="A84" s="1"/>
      <c r="B84" s="1"/>
      <c r="C84" s="2"/>
      <c r="D84" s="2"/>
      <c r="E84" s="2"/>
      <c r="F84" s="2"/>
      <c r="G84" s="2"/>
      <c r="H84" s="2"/>
      <c r="I84" s="2"/>
      <c r="J84" s="2"/>
      <c r="K84" s="2"/>
      <c r="L84" s="2"/>
      <c r="M84" s="2"/>
      <c r="N84" s="2"/>
      <c r="O84" s="2"/>
      <c r="P84" s="2"/>
      <c r="Q84" s="2"/>
      <c r="R84" s="2"/>
      <c r="S84" s="2"/>
      <c r="T84" s="85"/>
      <c r="U84" s="2"/>
      <c r="V84" s="2"/>
      <c r="W84" s="2"/>
      <c r="X84" s="2"/>
      <c r="Y84" s="2"/>
      <c r="Z84" s="2"/>
      <c r="AA84" s="2"/>
      <c r="AB84" s="2"/>
      <c r="AC84" s="3"/>
    </row>
    <row r="85" spans="1:29" ht="11.25" customHeight="1" x14ac:dyDescent="0.2">
      <c r="A85" s="1"/>
      <c r="B85" s="1"/>
      <c r="C85" s="2"/>
      <c r="D85" s="2"/>
      <c r="E85" s="2"/>
      <c r="F85" s="2"/>
      <c r="G85" s="2"/>
      <c r="H85" s="2"/>
      <c r="I85" s="2"/>
      <c r="J85" s="2"/>
      <c r="K85" s="2"/>
      <c r="L85" s="2"/>
      <c r="M85" s="2"/>
      <c r="N85" s="2"/>
      <c r="O85" s="2"/>
      <c r="P85" s="2"/>
      <c r="Q85" s="2"/>
      <c r="R85" s="2"/>
      <c r="S85" s="2"/>
      <c r="T85" s="85"/>
      <c r="U85" s="2"/>
      <c r="V85" s="2"/>
      <c r="W85" s="2"/>
      <c r="X85" s="2"/>
      <c r="Y85" s="2"/>
      <c r="Z85" s="2"/>
      <c r="AA85" s="2"/>
      <c r="AB85" s="2"/>
      <c r="AC85" s="3"/>
    </row>
    <row r="86" spans="1:29" ht="11.25" customHeight="1" x14ac:dyDescent="0.2">
      <c r="A86" s="1"/>
      <c r="B86" s="1"/>
      <c r="C86" s="2"/>
      <c r="D86" s="2"/>
      <c r="E86" s="2"/>
      <c r="F86" s="2"/>
      <c r="G86" s="2"/>
      <c r="H86" s="2"/>
      <c r="I86" s="2"/>
      <c r="J86" s="2"/>
      <c r="K86" s="2"/>
      <c r="L86" s="2"/>
      <c r="M86" s="2"/>
      <c r="N86" s="2"/>
      <c r="O86" s="2"/>
      <c r="P86" s="2"/>
      <c r="Q86" s="2"/>
      <c r="R86" s="2"/>
      <c r="S86" s="2"/>
      <c r="T86" s="85"/>
      <c r="U86" s="2"/>
      <c r="V86" s="2"/>
      <c r="W86" s="2"/>
      <c r="X86" s="2"/>
      <c r="Y86" s="2"/>
      <c r="Z86" s="2"/>
      <c r="AA86" s="2"/>
      <c r="AB86" s="2"/>
      <c r="AC86" s="3"/>
    </row>
    <row r="87" spans="1:29" ht="11.25" customHeight="1" x14ac:dyDescent="0.2">
      <c r="A87" s="1"/>
      <c r="B87" s="1"/>
      <c r="C87" s="2"/>
      <c r="D87" s="2"/>
      <c r="E87" s="2"/>
      <c r="F87" s="2"/>
      <c r="G87" s="2"/>
      <c r="H87" s="2"/>
      <c r="I87" s="2"/>
      <c r="J87" s="2"/>
      <c r="K87" s="2"/>
      <c r="L87" s="2"/>
      <c r="M87" s="2"/>
      <c r="N87" s="2"/>
      <c r="O87" s="2"/>
      <c r="P87" s="2"/>
      <c r="Q87" s="2"/>
      <c r="R87" s="2"/>
      <c r="S87" s="2"/>
      <c r="T87" s="85"/>
      <c r="U87" s="2"/>
      <c r="V87" s="2"/>
      <c r="W87" s="2"/>
      <c r="X87" s="2"/>
      <c r="Y87" s="2"/>
      <c r="Z87" s="2"/>
      <c r="AA87" s="2"/>
      <c r="AB87" s="2"/>
      <c r="AC87" s="3"/>
    </row>
    <row r="88" spans="1:29" ht="11.25" customHeight="1" x14ac:dyDescent="0.2">
      <c r="A88" s="1"/>
      <c r="B88" s="1"/>
      <c r="C88" s="2"/>
      <c r="D88" s="2"/>
      <c r="E88" s="2"/>
      <c r="F88" s="2"/>
      <c r="G88" s="2"/>
      <c r="H88" s="2"/>
      <c r="I88" s="2"/>
      <c r="J88" s="2"/>
      <c r="K88" s="2"/>
      <c r="L88" s="2"/>
      <c r="M88" s="2"/>
      <c r="N88" s="2"/>
      <c r="O88" s="2"/>
      <c r="P88" s="2"/>
      <c r="Q88" s="2"/>
      <c r="R88" s="2"/>
      <c r="S88" s="2"/>
      <c r="T88" s="85"/>
      <c r="U88" s="2"/>
      <c r="V88" s="2"/>
      <c r="W88" s="2"/>
      <c r="X88" s="2"/>
      <c r="Y88" s="2"/>
      <c r="Z88" s="2"/>
      <c r="AA88" s="2"/>
      <c r="AB88" s="2"/>
      <c r="AC88" s="3"/>
    </row>
    <row r="89" spans="1:29" ht="11.25" customHeight="1" x14ac:dyDescent="0.2">
      <c r="A89" s="1"/>
      <c r="B89" s="1"/>
      <c r="C89" s="2"/>
      <c r="D89" s="2"/>
      <c r="E89" s="2"/>
      <c r="F89" s="2"/>
      <c r="G89" s="2"/>
      <c r="H89" s="2"/>
      <c r="I89" s="2"/>
      <c r="J89" s="2"/>
      <c r="K89" s="2"/>
      <c r="L89" s="2"/>
      <c r="M89" s="2"/>
      <c r="N89" s="2"/>
      <c r="O89" s="2"/>
      <c r="P89" s="2"/>
      <c r="Q89" s="2"/>
      <c r="R89" s="2"/>
      <c r="S89" s="2"/>
      <c r="T89" s="85"/>
      <c r="U89" s="2"/>
      <c r="V89" s="2"/>
      <c r="W89" s="2"/>
      <c r="X89" s="2"/>
      <c r="Y89" s="2"/>
      <c r="Z89" s="2"/>
      <c r="AA89" s="2"/>
      <c r="AB89" s="2"/>
      <c r="AC89" s="3"/>
    </row>
    <row r="90" spans="1:29" ht="11.25" customHeight="1" x14ac:dyDescent="0.2">
      <c r="A90" s="1"/>
      <c r="B90" s="1"/>
      <c r="C90" s="2"/>
      <c r="D90" s="2"/>
      <c r="E90" s="2"/>
      <c r="F90" s="2"/>
      <c r="G90" s="2"/>
      <c r="H90" s="2"/>
      <c r="I90" s="2"/>
      <c r="J90" s="2"/>
      <c r="K90" s="2"/>
      <c r="L90" s="2"/>
      <c r="M90" s="2"/>
      <c r="N90" s="2"/>
      <c r="O90" s="2"/>
      <c r="P90" s="2"/>
      <c r="Q90" s="2"/>
      <c r="R90" s="2"/>
      <c r="S90" s="2"/>
      <c r="T90" s="85"/>
      <c r="U90" s="2"/>
      <c r="V90" s="2"/>
      <c r="W90" s="2"/>
      <c r="X90" s="2"/>
      <c r="Y90" s="2"/>
      <c r="Z90" s="2"/>
      <c r="AA90" s="2"/>
      <c r="AB90" s="2"/>
      <c r="AC90" s="3"/>
    </row>
    <row r="91" spans="1:29" ht="11.25" customHeight="1" x14ac:dyDescent="0.2">
      <c r="A91" s="1"/>
      <c r="B91" s="1"/>
      <c r="C91" s="2"/>
      <c r="D91" s="2"/>
      <c r="E91" s="2"/>
      <c r="F91" s="2"/>
      <c r="G91" s="2"/>
      <c r="H91" s="2"/>
      <c r="I91" s="2"/>
      <c r="J91" s="2"/>
      <c r="K91" s="2"/>
      <c r="L91" s="2"/>
      <c r="M91" s="2"/>
      <c r="N91" s="2"/>
      <c r="O91" s="2"/>
      <c r="P91" s="2"/>
      <c r="Q91" s="2"/>
      <c r="R91" s="2"/>
      <c r="S91" s="2"/>
      <c r="T91" s="85"/>
      <c r="U91" s="2"/>
      <c r="V91" s="2"/>
      <c r="W91" s="2"/>
      <c r="X91" s="2"/>
      <c r="Y91" s="2"/>
      <c r="Z91" s="2"/>
      <c r="AA91" s="2"/>
      <c r="AB91" s="2"/>
      <c r="AC91" s="3"/>
    </row>
    <row r="92" spans="1:29" ht="11.25" customHeight="1" x14ac:dyDescent="0.2">
      <c r="A92" s="1"/>
      <c r="B92" s="1"/>
      <c r="C92" s="2"/>
      <c r="D92" s="2"/>
      <c r="E92" s="2"/>
      <c r="F92" s="2"/>
      <c r="G92" s="2"/>
      <c r="H92" s="2"/>
      <c r="I92" s="2"/>
      <c r="J92" s="2"/>
      <c r="K92" s="2"/>
      <c r="L92" s="2"/>
      <c r="M92" s="2"/>
      <c r="N92" s="2"/>
      <c r="O92" s="2"/>
      <c r="P92" s="2"/>
      <c r="Q92" s="2"/>
      <c r="R92" s="2"/>
      <c r="S92" s="2"/>
      <c r="T92" s="85"/>
      <c r="U92" s="2"/>
      <c r="V92" s="2"/>
      <c r="W92" s="2"/>
      <c r="X92" s="2"/>
      <c r="Y92" s="2"/>
      <c r="Z92" s="2"/>
      <c r="AA92" s="2"/>
      <c r="AB92" s="2"/>
      <c r="AC92" s="3"/>
    </row>
    <row r="93" spans="1:29" ht="11.25" customHeight="1" x14ac:dyDescent="0.2">
      <c r="A93" s="1"/>
      <c r="B93" s="1"/>
      <c r="C93" s="2"/>
      <c r="D93" s="2"/>
      <c r="E93" s="2"/>
      <c r="F93" s="2"/>
      <c r="G93" s="2"/>
      <c r="H93" s="2"/>
      <c r="I93" s="2"/>
      <c r="J93" s="2"/>
      <c r="K93" s="2"/>
      <c r="L93" s="2"/>
      <c r="M93" s="2"/>
      <c r="N93" s="2"/>
      <c r="O93" s="2"/>
      <c r="P93" s="2"/>
      <c r="Q93" s="2"/>
      <c r="R93" s="2"/>
      <c r="S93" s="2"/>
      <c r="T93" s="85"/>
      <c r="U93" s="2"/>
      <c r="V93" s="2"/>
      <c r="W93" s="2"/>
      <c r="X93" s="2"/>
      <c r="Y93" s="2"/>
      <c r="Z93" s="2"/>
      <c r="AA93" s="2"/>
      <c r="AB93" s="2"/>
      <c r="AC93" s="3"/>
    </row>
    <row r="94" spans="1:29" ht="11.25" customHeight="1" x14ac:dyDescent="0.2">
      <c r="A94" s="1"/>
      <c r="B94" s="1"/>
      <c r="C94" s="2"/>
      <c r="D94" s="2"/>
      <c r="E94" s="2"/>
      <c r="F94" s="2"/>
      <c r="G94" s="2"/>
      <c r="H94" s="2"/>
      <c r="I94" s="2"/>
      <c r="J94" s="2"/>
      <c r="K94" s="2"/>
      <c r="L94" s="2"/>
      <c r="M94" s="2"/>
      <c r="N94" s="2"/>
      <c r="O94" s="2"/>
      <c r="P94" s="2"/>
      <c r="Q94" s="2"/>
      <c r="R94" s="2"/>
      <c r="S94" s="2"/>
      <c r="T94" s="85"/>
      <c r="U94" s="2"/>
      <c r="V94" s="2"/>
      <c r="W94" s="2"/>
      <c r="X94" s="2"/>
      <c r="Y94" s="2"/>
      <c r="Z94" s="2"/>
      <c r="AA94" s="2"/>
      <c r="AB94" s="2"/>
      <c r="AC94" s="3"/>
    </row>
    <row r="95" spans="1:29" ht="11.25" customHeight="1" x14ac:dyDescent="0.2">
      <c r="A95" s="1"/>
      <c r="B95" s="1"/>
      <c r="C95" s="2"/>
      <c r="D95" s="2"/>
      <c r="E95" s="2"/>
      <c r="F95" s="2"/>
      <c r="G95" s="2"/>
      <c r="H95" s="2"/>
      <c r="I95" s="2"/>
      <c r="J95" s="2"/>
      <c r="K95" s="2"/>
      <c r="L95" s="2"/>
      <c r="M95" s="2"/>
      <c r="N95" s="2"/>
      <c r="O95" s="2"/>
      <c r="P95" s="2"/>
      <c r="Q95" s="2"/>
      <c r="R95" s="2"/>
      <c r="S95" s="2"/>
      <c r="T95" s="85"/>
      <c r="U95" s="2"/>
      <c r="V95" s="2"/>
      <c r="W95" s="2"/>
      <c r="X95" s="2"/>
      <c r="Y95" s="2"/>
      <c r="Z95" s="2"/>
      <c r="AA95" s="2"/>
      <c r="AB95" s="2"/>
      <c r="AC95" s="3"/>
    </row>
    <row r="96" spans="1:29" ht="11.25" customHeight="1" x14ac:dyDescent="0.2">
      <c r="A96" s="1"/>
      <c r="B96" s="1"/>
      <c r="C96" s="2"/>
      <c r="D96" s="2"/>
      <c r="E96" s="2"/>
      <c r="F96" s="2"/>
      <c r="G96" s="2"/>
      <c r="H96" s="2"/>
      <c r="I96" s="2"/>
      <c r="J96" s="2"/>
      <c r="K96" s="2"/>
      <c r="L96" s="2"/>
      <c r="M96" s="2"/>
      <c r="N96" s="2"/>
      <c r="O96" s="2"/>
      <c r="P96" s="2"/>
      <c r="Q96" s="2"/>
      <c r="R96" s="2"/>
      <c r="S96" s="2"/>
      <c r="T96" s="85"/>
      <c r="U96" s="2"/>
      <c r="V96" s="2"/>
      <c r="W96" s="2"/>
      <c r="X96" s="2"/>
      <c r="Y96" s="2"/>
      <c r="Z96" s="2"/>
      <c r="AA96" s="2"/>
      <c r="AB96" s="2"/>
      <c r="AC96" s="3"/>
    </row>
    <row r="97" spans="1:29" ht="11.25" customHeight="1" x14ac:dyDescent="0.2">
      <c r="A97" s="1"/>
      <c r="B97" s="1"/>
      <c r="C97" s="2"/>
      <c r="D97" s="2"/>
      <c r="E97" s="2"/>
      <c r="F97" s="2"/>
      <c r="G97" s="2"/>
      <c r="H97" s="2"/>
      <c r="I97" s="2"/>
      <c r="J97" s="2"/>
      <c r="K97" s="2"/>
      <c r="L97" s="2"/>
      <c r="M97" s="2"/>
      <c r="N97" s="2"/>
      <c r="O97" s="2"/>
      <c r="P97" s="2"/>
      <c r="Q97" s="2"/>
      <c r="R97" s="2"/>
      <c r="S97" s="2"/>
      <c r="T97" s="85"/>
      <c r="U97" s="2"/>
      <c r="V97" s="2"/>
      <c r="W97" s="2"/>
      <c r="X97" s="2"/>
      <c r="Y97" s="2"/>
      <c r="Z97" s="2"/>
      <c r="AA97" s="2"/>
      <c r="AB97" s="2"/>
      <c r="AC97" s="3"/>
    </row>
    <row r="98" spans="1:29" ht="11.25" customHeight="1" x14ac:dyDescent="0.2">
      <c r="A98" s="1"/>
      <c r="B98" s="1"/>
      <c r="C98" s="2"/>
      <c r="D98" s="2"/>
      <c r="E98" s="2"/>
      <c r="F98" s="2"/>
      <c r="G98" s="2"/>
      <c r="H98" s="2"/>
      <c r="I98" s="2"/>
      <c r="J98" s="2"/>
      <c r="K98" s="2"/>
      <c r="L98" s="2"/>
      <c r="M98" s="2"/>
      <c r="N98" s="2"/>
      <c r="O98" s="2"/>
      <c r="P98" s="2"/>
      <c r="Q98" s="2"/>
      <c r="R98" s="2"/>
      <c r="S98" s="2"/>
      <c r="T98" s="85"/>
      <c r="U98" s="2"/>
      <c r="V98" s="2"/>
      <c r="W98" s="2"/>
      <c r="X98" s="2"/>
      <c r="Y98" s="2"/>
      <c r="Z98" s="2"/>
      <c r="AA98" s="2"/>
      <c r="AB98" s="2"/>
      <c r="AC98" s="3"/>
    </row>
    <row r="99" spans="1:29" ht="11.25" customHeight="1" x14ac:dyDescent="0.2">
      <c r="A99" s="1"/>
      <c r="B99" s="1"/>
      <c r="C99" s="2"/>
      <c r="D99" s="2"/>
      <c r="E99" s="2"/>
      <c r="F99" s="2"/>
      <c r="G99" s="2"/>
      <c r="H99" s="2"/>
      <c r="I99" s="2"/>
      <c r="J99" s="2"/>
      <c r="K99" s="2"/>
      <c r="L99" s="2"/>
      <c r="M99" s="2"/>
      <c r="N99" s="2"/>
      <c r="O99" s="2"/>
      <c r="P99" s="2"/>
      <c r="Q99" s="2"/>
      <c r="R99" s="2"/>
      <c r="S99" s="2"/>
      <c r="T99" s="85"/>
      <c r="U99" s="2"/>
      <c r="V99" s="2"/>
      <c r="W99" s="2"/>
      <c r="X99" s="2"/>
      <c r="Y99" s="2"/>
      <c r="Z99" s="2"/>
      <c r="AA99" s="2"/>
      <c r="AB99" s="2"/>
      <c r="AC99" s="3"/>
    </row>
    <row r="100" spans="1:29" ht="11.25" customHeight="1" x14ac:dyDescent="0.2">
      <c r="A100" s="1"/>
      <c r="B100" s="1"/>
      <c r="C100" s="2"/>
      <c r="D100" s="2"/>
      <c r="E100" s="2"/>
      <c r="F100" s="2"/>
      <c r="G100" s="2"/>
      <c r="H100" s="2"/>
      <c r="I100" s="2"/>
      <c r="J100" s="2"/>
      <c r="K100" s="2"/>
      <c r="L100" s="2"/>
      <c r="M100" s="2"/>
      <c r="N100" s="2"/>
      <c r="O100" s="2"/>
      <c r="P100" s="2"/>
      <c r="Q100" s="2"/>
      <c r="R100" s="2"/>
      <c r="S100" s="2"/>
      <c r="T100" s="85"/>
      <c r="U100" s="2"/>
      <c r="V100" s="2"/>
      <c r="W100" s="2"/>
      <c r="X100" s="2"/>
      <c r="Y100" s="2"/>
      <c r="Z100" s="2"/>
      <c r="AA100" s="2"/>
      <c r="AB100" s="2"/>
      <c r="AC100" s="3"/>
    </row>
    <row r="101" spans="1:29" ht="11.25" customHeight="1" x14ac:dyDescent="0.2">
      <c r="A101" s="1"/>
      <c r="B101" s="1"/>
      <c r="C101" s="2"/>
      <c r="D101" s="2"/>
      <c r="E101" s="2"/>
      <c r="F101" s="2"/>
      <c r="G101" s="2"/>
      <c r="H101" s="2"/>
      <c r="I101" s="2"/>
      <c r="J101" s="2"/>
      <c r="K101" s="2"/>
      <c r="L101" s="2"/>
      <c r="M101" s="2"/>
      <c r="N101" s="2"/>
      <c r="O101" s="2"/>
      <c r="P101" s="2"/>
      <c r="Q101" s="2"/>
      <c r="R101" s="2"/>
      <c r="S101" s="2"/>
      <c r="T101" s="85"/>
      <c r="U101" s="2"/>
      <c r="V101" s="2"/>
      <c r="W101" s="2"/>
      <c r="X101" s="2"/>
      <c r="Y101" s="2"/>
      <c r="Z101" s="2"/>
      <c r="AA101" s="2"/>
      <c r="AB101" s="2"/>
      <c r="AC101" s="3"/>
    </row>
    <row r="102" spans="1:29" ht="11.25" customHeight="1" x14ac:dyDescent="0.2">
      <c r="A102" s="1"/>
      <c r="B102" s="1"/>
      <c r="C102" s="2"/>
      <c r="D102" s="2"/>
      <c r="E102" s="2"/>
      <c r="F102" s="2"/>
      <c r="G102" s="2"/>
      <c r="H102" s="2"/>
      <c r="I102" s="2"/>
      <c r="J102" s="2"/>
      <c r="K102" s="2"/>
      <c r="L102" s="2"/>
      <c r="M102" s="2"/>
      <c r="N102" s="2"/>
      <c r="O102" s="2"/>
      <c r="P102" s="2"/>
      <c r="Q102" s="2"/>
      <c r="R102" s="2"/>
      <c r="S102" s="2"/>
      <c r="T102" s="85"/>
      <c r="U102" s="2"/>
      <c r="V102" s="2"/>
      <c r="W102" s="2"/>
      <c r="X102" s="2"/>
      <c r="Y102" s="2"/>
      <c r="Z102" s="2"/>
      <c r="AA102" s="2"/>
      <c r="AB102" s="2"/>
      <c r="AC102" s="3"/>
    </row>
    <row r="103" spans="1:29" ht="11.25" customHeight="1" x14ac:dyDescent="0.2">
      <c r="A103" s="1"/>
      <c r="B103" s="1"/>
      <c r="C103" s="2"/>
      <c r="D103" s="2"/>
      <c r="E103" s="2"/>
      <c r="F103" s="2"/>
      <c r="G103" s="2"/>
      <c r="H103" s="2"/>
      <c r="I103" s="2"/>
      <c r="J103" s="2"/>
      <c r="K103" s="2"/>
      <c r="L103" s="2"/>
      <c r="M103" s="2"/>
      <c r="N103" s="2"/>
      <c r="O103" s="2"/>
      <c r="P103" s="2"/>
      <c r="Q103" s="2"/>
      <c r="R103" s="2"/>
      <c r="S103" s="2"/>
      <c r="T103" s="85"/>
      <c r="U103" s="2"/>
      <c r="V103" s="2"/>
      <c r="W103" s="2"/>
      <c r="X103" s="2"/>
      <c r="Y103" s="2"/>
      <c r="Z103" s="2"/>
      <c r="AA103" s="2"/>
      <c r="AB103" s="2"/>
      <c r="AC103" s="3"/>
    </row>
    <row r="104" spans="1:29" ht="11.25" customHeight="1" x14ac:dyDescent="0.2">
      <c r="A104" s="1"/>
      <c r="B104" s="1"/>
      <c r="C104" s="2"/>
      <c r="D104" s="2"/>
      <c r="E104" s="2"/>
      <c r="F104" s="2"/>
      <c r="G104" s="2"/>
      <c r="H104" s="2"/>
      <c r="I104" s="2"/>
      <c r="J104" s="2"/>
      <c r="K104" s="2"/>
      <c r="L104" s="2"/>
      <c r="M104" s="2"/>
      <c r="N104" s="2"/>
      <c r="O104" s="2"/>
      <c r="P104" s="2"/>
      <c r="Q104" s="2"/>
      <c r="R104" s="2"/>
      <c r="S104" s="2"/>
      <c r="T104" s="85"/>
      <c r="U104" s="2"/>
      <c r="V104" s="2"/>
      <c r="W104" s="2"/>
      <c r="X104" s="2"/>
      <c r="Y104" s="2"/>
      <c r="Z104" s="2"/>
      <c r="AA104" s="2"/>
      <c r="AB104" s="2"/>
      <c r="AC104" s="3"/>
    </row>
    <row r="105" spans="1:29" ht="11.25" customHeight="1" x14ac:dyDescent="0.2">
      <c r="A105" s="1"/>
      <c r="B105" s="1"/>
      <c r="C105" s="2"/>
      <c r="D105" s="2"/>
      <c r="E105" s="2"/>
      <c r="F105" s="2"/>
      <c r="G105" s="2"/>
      <c r="H105" s="2"/>
      <c r="I105" s="2"/>
      <c r="J105" s="2"/>
      <c r="K105" s="2"/>
      <c r="L105" s="2"/>
      <c r="M105" s="2"/>
      <c r="N105" s="2"/>
      <c r="O105" s="2"/>
      <c r="P105" s="2"/>
      <c r="Q105" s="2"/>
      <c r="R105" s="2"/>
      <c r="S105" s="2"/>
      <c r="T105" s="85"/>
      <c r="U105" s="2"/>
      <c r="V105" s="2"/>
      <c r="W105" s="2"/>
      <c r="X105" s="2"/>
      <c r="Y105" s="2"/>
      <c r="Z105" s="2"/>
      <c r="AA105" s="2"/>
      <c r="AB105" s="2"/>
      <c r="AC105" s="3"/>
    </row>
    <row r="106" spans="1:29" ht="11.25" customHeight="1" x14ac:dyDescent="0.2">
      <c r="A106" s="1"/>
      <c r="B106" s="1"/>
      <c r="C106" s="2"/>
      <c r="D106" s="2"/>
      <c r="E106" s="2"/>
      <c r="F106" s="2"/>
      <c r="G106" s="2"/>
      <c r="H106" s="2"/>
      <c r="I106" s="2"/>
      <c r="J106" s="2"/>
      <c r="K106" s="2"/>
      <c r="L106" s="2"/>
      <c r="M106" s="2"/>
      <c r="N106" s="2"/>
      <c r="O106" s="2"/>
      <c r="P106" s="2"/>
      <c r="Q106" s="2"/>
      <c r="R106" s="2"/>
      <c r="S106" s="2"/>
      <c r="T106" s="85"/>
      <c r="U106" s="2"/>
      <c r="V106" s="2"/>
      <c r="W106" s="2"/>
      <c r="X106" s="2"/>
      <c r="Y106" s="2"/>
      <c r="Z106" s="2"/>
      <c r="AA106" s="2"/>
      <c r="AB106" s="2"/>
      <c r="AC106" s="3"/>
    </row>
    <row r="107" spans="1:29" ht="11.25" customHeight="1" x14ac:dyDescent="0.2">
      <c r="A107" s="1"/>
      <c r="B107" s="1"/>
      <c r="C107" s="2"/>
      <c r="D107" s="2"/>
      <c r="E107" s="2"/>
      <c r="F107" s="2"/>
      <c r="G107" s="2"/>
      <c r="H107" s="2"/>
      <c r="I107" s="2"/>
      <c r="J107" s="2"/>
      <c r="K107" s="2"/>
      <c r="L107" s="2"/>
      <c r="M107" s="2"/>
      <c r="N107" s="2"/>
      <c r="O107" s="2"/>
      <c r="P107" s="2"/>
      <c r="Q107" s="2"/>
      <c r="R107" s="2"/>
      <c r="S107" s="2"/>
      <c r="T107" s="85"/>
      <c r="U107" s="2"/>
      <c r="V107" s="2"/>
      <c r="W107" s="2"/>
      <c r="X107" s="2"/>
      <c r="Y107" s="2"/>
      <c r="Z107" s="2"/>
      <c r="AA107" s="2"/>
      <c r="AB107" s="2"/>
      <c r="AC107" s="3"/>
    </row>
    <row r="108" spans="1:29" ht="11.25" customHeight="1" x14ac:dyDescent="0.2">
      <c r="A108" s="1"/>
      <c r="B108" s="1"/>
      <c r="C108" s="2"/>
      <c r="D108" s="2"/>
      <c r="E108" s="2"/>
      <c r="F108" s="2"/>
      <c r="G108" s="2"/>
      <c r="H108" s="2"/>
      <c r="I108" s="2"/>
      <c r="J108" s="2"/>
      <c r="K108" s="2"/>
      <c r="L108" s="2"/>
      <c r="M108" s="2"/>
      <c r="N108" s="2"/>
      <c r="O108" s="2"/>
      <c r="P108" s="2"/>
      <c r="Q108" s="2"/>
      <c r="R108" s="2"/>
      <c r="S108" s="2"/>
      <c r="T108" s="85"/>
      <c r="U108" s="2"/>
      <c r="V108" s="2"/>
      <c r="W108" s="2"/>
      <c r="X108" s="2"/>
      <c r="Y108" s="2"/>
      <c r="Z108" s="2"/>
      <c r="AA108" s="2"/>
      <c r="AB108" s="2"/>
      <c r="AC108" s="3"/>
    </row>
    <row r="109" spans="1:29" ht="11.25" customHeight="1" x14ac:dyDescent="0.2">
      <c r="A109" s="1"/>
      <c r="B109" s="1"/>
      <c r="C109" s="2"/>
      <c r="D109" s="2"/>
      <c r="E109" s="2"/>
      <c r="F109" s="2"/>
      <c r="G109" s="2"/>
      <c r="H109" s="2"/>
      <c r="I109" s="2"/>
      <c r="J109" s="2"/>
      <c r="K109" s="2"/>
      <c r="L109" s="2"/>
      <c r="M109" s="2"/>
      <c r="N109" s="2"/>
      <c r="O109" s="2"/>
      <c r="P109" s="2"/>
      <c r="Q109" s="2"/>
      <c r="R109" s="2"/>
      <c r="S109" s="2"/>
      <c r="T109" s="85"/>
      <c r="U109" s="2"/>
      <c r="V109" s="2"/>
      <c r="W109" s="2"/>
      <c r="X109" s="2"/>
      <c r="Y109" s="2"/>
      <c r="Z109" s="2"/>
      <c r="AA109" s="2"/>
      <c r="AB109" s="2"/>
      <c r="AC109" s="3"/>
    </row>
    <row r="110" spans="1:29" ht="11.25" customHeight="1" x14ac:dyDescent="0.2">
      <c r="A110" s="1"/>
      <c r="B110" s="1"/>
      <c r="C110" s="2"/>
      <c r="D110" s="2"/>
      <c r="E110" s="2"/>
      <c r="F110" s="2"/>
      <c r="G110" s="2"/>
      <c r="H110" s="2"/>
      <c r="I110" s="2"/>
      <c r="J110" s="2"/>
      <c r="K110" s="2"/>
      <c r="L110" s="2"/>
      <c r="M110" s="2"/>
      <c r="N110" s="2"/>
      <c r="O110" s="2"/>
      <c r="P110" s="2"/>
      <c r="Q110" s="2"/>
      <c r="R110" s="2"/>
      <c r="S110" s="2"/>
      <c r="T110" s="85"/>
      <c r="U110" s="2"/>
      <c r="V110" s="2"/>
      <c r="W110" s="2"/>
      <c r="X110" s="2"/>
      <c r="Y110" s="2"/>
      <c r="Z110" s="2"/>
      <c r="AA110" s="2"/>
      <c r="AB110" s="2"/>
      <c r="AC110" s="3"/>
    </row>
    <row r="111" spans="1:29" ht="11.25" customHeight="1" x14ac:dyDescent="0.2">
      <c r="A111" s="1"/>
      <c r="B111" s="1"/>
      <c r="C111" s="2"/>
      <c r="D111" s="2"/>
      <c r="E111" s="2"/>
      <c r="F111" s="2"/>
      <c r="G111" s="2"/>
      <c r="H111" s="2"/>
      <c r="I111" s="2"/>
      <c r="J111" s="2"/>
      <c r="K111" s="2"/>
      <c r="L111" s="2"/>
      <c r="M111" s="2"/>
      <c r="N111" s="2"/>
      <c r="O111" s="2"/>
      <c r="P111" s="2"/>
      <c r="Q111" s="2"/>
      <c r="R111" s="2"/>
      <c r="S111" s="2"/>
      <c r="T111" s="85"/>
      <c r="U111" s="2"/>
      <c r="V111" s="2"/>
      <c r="W111" s="2"/>
      <c r="X111" s="2"/>
      <c r="Y111" s="2"/>
      <c r="Z111" s="2"/>
      <c r="AA111" s="2"/>
      <c r="AB111" s="2"/>
      <c r="AC111" s="3"/>
    </row>
    <row r="112" spans="1:29" ht="11.25" customHeight="1" x14ac:dyDescent="0.2">
      <c r="A112" s="1"/>
      <c r="B112" s="1"/>
      <c r="C112" s="2"/>
      <c r="D112" s="2"/>
      <c r="E112" s="2"/>
      <c r="F112" s="2"/>
      <c r="G112" s="2"/>
      <c r="H112" s="2"/>
      <c r="I112" s="2"/>
      <c r="J112" s="2"/>
      <c r="K112" s="2"/>
      <c r="L112" s="2"/>
      <c r="M112" s="2"/>
      <c r="N112" s="2"/>
      <c r="O112" s="2"/>
      <c r="P112" s="2"/>
      <c r="Q112" s="2"/>
      <c r="R112" s="2"/>
      <c r="S112" s="2"/>
      <c r="T112" s="85"/>
      <c r="U112" s="2"/>
      <c r="V112" s="2"/>
      <c r="W112" s="2"/>
      <c r="X112" s="2"/>
      <c r="Y112" s="2"/>
      <c r="Z112" s="2"/>
      <c r="AA112" s="2"/>
      <c r="AB112" s="2"/>
      <c r="AC112" s="3"/>
    </row>
    <row r="113" spans="1:29" ht="11.25" customHeight="1" x14ac:dyDescent="0.2">
      <c r="A113" s="1"/>
      <c r="B113" s="1"/>
      <c r="C113" s="2"/>
      <c r="D113" s="2"/>
      <c r="E113" s="2"/>
      <c r="F113" s="2"/>
      <c r="G113" s="2"/>
      <c r="H113" s="2"/>
      <c r="I113" s="2"/>
      <c r="J113" s="2"/>
      <c r="K113" s="2"/>
      <c r="L113" s="2"/>
      <c r="M113" s="2"/>
      <c r="N113" s="2"/>
      <c r="O113" s="2"/>
      <c r="P113" s="2"/>
      <c r="Q113" s="2"/>
      <c r="R113" s="2"/>
      <c r="S113" s="2"/>
      <c r="T113" s="85"/>
      <c r="U113" s="2"/>
      <c r="V113" s="2"/>
      <c r="W113" s="2"/>
      <c r="X113" s="2"/>
      <c r="Y113" s="2"/>
      <c r="Z113" s="2"/>
      <c r="AA113" s="2"/>
      <c r="AB113" s="2"/>
      <c r="AC113" s="3"/>
    </row>
    <row r="114" spans="1:29" ht="11.25" customHeight="1" x14ac:dyDescent="0.2">
      <c r="A114" s="1"/>
      <c r="B114" s="1"/>
      <c r="C114" s="2"/>
      <c r="D114" s="2"/>
      <c r="E114" s="2"/>
      <c r="F114" s="2"/>
      <c r="G114" s="2"/>
      <c r="H114" s="2"/>
      <c r="I114" s="2"/>
      <c r="J114" s="2"/>
      <c r="K114" s="2"/>
      <c r="L114" s="2"/>
      <c r="M114" s="2"/>
      <c r="N114" s="2"/>
      <c r="O114" s="2"/>
      <c r="P114" s="2"/>
      <c r="Q114" s="2"/>
      <c r="R114" s="2"/>
      <c r="S114" s="2"/>
      <c r="T114" s="85"/>
      <c r="U114" s="2"/>
      <c r="V114" s="2"/>
      <c r="W114" s="2"/>
      <c r="X114" s="2"/>
      <c r="Y114" s="2"/>
      <c r="Z114" s="2"/>
      <c r="AA114" s="2"/>
      <c r="AB114" s="2"/>
      <c r="AC114" s="3"/>
    </row>
    <row r="115" spans="1:29" ht="11.25" customHeight="1" x14ac:dyDescent="0.2">
      <c r="A115" s="1"/>
      <c r="B115" s="1"/>
      <c r="C115" s="2"/>
      <c r="D115" s="2"/>
      <c r="E115" s="2"/>
      <c r="F115" s="2"/>
      <c r="G115" s="2"/>
      <c r="H115" s="2"/>
      <c r="I115" s="2"/>
      <c r="J115" s="2"/>
      <c r="K115" s="2"/>
      <c r="L115" s="2"/>
      <c r="M115" s="2"/>
      <c r="N115" s="2"/>
      <c r="O115" s="2"/>
      <c r="P115" s="2"/>
      <c r="Q115" s="2"/>
      <c r="R115" s="2"/>
      <c r="S115" s="2"/>
      <c r="T115" s="85"/>
      <c r="U115" s="2"/>
      <c r="V115" s="2"/>
      <c r="W115" s="2"/>
      <c r="X115" s="2"/>
      <c r="Y115" s="2"/>
      <c r="Z115" s="2"/>
      <c r="AA115" s="2"/>
      <c r="AB115" s="2"/>
      <c r="AC115" s="3"/>
    </row>
    <row r="116" spans="1:29" ht="11.25" customHeight="1" x14ac:dyDescent="0.2">
      <c r="A116" s="1"/>
      <c r="B116" s="1"/>
      <c r="C116" s="2"/>
      <c r="D116" s="2"/>
      <c r="E116" s="2"/>
      <c r="F116" s="2"/>
      <c r="G116" s="2"/>
      <c r="H116" s="2"/>
      <c r="I116" s="2"/>
      <c r="J116" s="2"/>
      <c r="K116" s="2"/>
      <c r="L116" s="2"/>
      <c r="M116" s="2"/>
      <c r="N116" s="2"/>
      <c r="O116" s="2"/>
      <c r="P116" s="2"/>
      <c r="Q116" s="2"/>
      <c r="R116" s="2"/>
      <c r="S116" s="2"/>
      <c r="T116" s="85"/>
      <c r="U116" s="2"/>
      <c r="V116" s="2"/>
      <c r="W116" s="2"/>
      <c r="X116" s="2"/>
      <c r="Y116" s="2"/>
      <c r="Z116" s="2"/>
      <c r="AA116" s="2"/>
      <c r="AB116" s="2"/>
      <c r="AC116" s="3"/>
    </row>
    <row r="117" spans="1:29" ht="11.25" customHeight="1" x14ac:dyDescent="0.2">
      <c r="A117" s="1"/>
      <c r="B117" s="1"/>
      <c r="C117" s="2"/>
      <c r="D117" s="2"/>
      <c r="E117" s="2"/>
      <c r="F117" s="2"/>
      <c r="G117" s="2"/>
      <c r="H117" s="2"/>
      <c r="I117" s="2"/>
      <c r="J117" s="2"/>
      <c r="K117" s="2"/>
      <c r="L117" s="2"/>
      <c r="M117" s="2"/>
      <c r="N117" s="2"/>
      <c r="O117" s="2"/>
      <c r="P117" s="2"/>
      <c r="Q117" s="2"/>
      <c r="R117" s="2"/>
      <c r="S117" s="2"/>
      <c r="T117" s="85"/>
      <c r="U117" s="2"/>
      <c r="V117" s="2"/>
      <c r="W117" s="2"/>
      <c r="X117" s="2"/>
      <c r="Y117" s="2"/>
      <c r="Z117" s="2"/>
      <c r="AA117" s="2"/>
      <c r="AB117" s="2"/>
      <c r="AC117" s="3"/>
    </row>
    <row r="118" spans="1:29" ht="11.25" customHeight="1" x14ac:dyDescent="0.2">
      <c r="A118" s="1"/>
      <c r="B118" s="1"/>
      <c r="C118" s="2"/>
      <c r="D118" s="2"/>
      <c r="E118" s="2"/>
      <c r="F118" s="2"/>
      <c r="G118" s="2"/>
      <c r="H118" s="2"/>
      <c r="I118" s="2"/>
      <c r="J118" s="2"/>
      <c r="K118" s="2"/>
      <c r="L118" s="2"/>
      <c r="M118" s="2"/>
      <c r="N118" s="2"/>
      <c r="O118" s="2"/>
      <c r="P118" s="2"/>
      <c r="Q118" s="2"/>
      <c r="R118" s="2"/>
      <c r="S118" s="2"/>
      <c r="T118" s="85"/>
      <c r="U118" s="2"/>
      <c r="V118" s="2"/>
      <c r="W118" s="2"/>
      <c r="X118" s="2"/>
      <c r="Y118" s="2"/>
      <c r="Z118" s="2"/>
      <c r="AA118" s="2"/>
      <c r="AB118" s="2"/>
      <c r="AC118" s="3"/>
    </row>
    <row r="119" spans="1:29" ht="11.25" customHeight="1" x14ac:dyDescent="0.2">
      <c r="A119" s="1"/>
      <c r="B119" s="1"/>
      <c r="C119" s="2"/>
      <c r="D119" s="2"/>
      <c r="E119" s="2"/>
      <c r="F119" s="2"/>
      <c r="G119" s="2"/>
      <c r="H119" s="2"/>
      <c r="I119" s="2"/>
      <c r="J119" s="2"/>
      <c r="K119" s="2"/>
      <c r="L119" s="2"/>
      <c r="M119" s="2"/>
      <c r="N119" s="2"/>
      <c r="O119" s="2"/>
      <c r="P119" s="2"/>
      <c r="Q119" s="2"/>
      <c r="R119" s="2"/>
      <c r="S119" s="2"/>
      <c r="T119" s="85"/>
      <c r="U119" s="2"/>
      <c r="V119" s="2"/>
      <c r="W119" s="2"/>
      <c r="X119" s="2"/>
      <c r="Y119" s="2"/>
      <c r="Z119" s="2"/>
      <c r="AA119" s="2"/>
      <c r="AB119" s="2"/>
      <c r="AC119" s="3"/>
    </row>
    <row r="120" spans="1:29" ht="11.25" customHeight="1" x14ac:dyDescent="0.2">
      <c r="A120" s="1"/>
      <c r="B120" s="1"/>
      <c r="C120" s="2"/>
      <c r="D120" s="2"/>
      <c r="E120" s="2"/>
      <c r="F120" s="2"/>
      <c r="G120" s="2"/>
      <c r="H120" s="2"/>
      <c r="I120" s="2"/>
      <c r="J120" s="2"/>
      <c r="K120" s="2"/>
      <c r="L120" s="2"/>
      <c r="M120" s="2"/>
      <c r="N120" s="2"/>
      <c r="O120" s="2"/>
      <c r="P120" s="2"/>
      <c r="Q120" s="2"/>
      <c r="R120" s="2"/>
      <c r="S120" s="2"/>
      <c r="T120" s="85"/>
      <c r="U120" s="2"/>
      <c r="V120" s="2"/>
      <c r="W120" s="2"/>
      <c r="X120" s="2"/>
      <c r="Y120" s="2"/>
      <c r="Z120" s="2"/>
      <c r="AA120" s="2"/>
      <c r="AB120" s="2"/>
      <c r="AC120" s="3"/>
    </row>
    <row r="121" spans="1:29" ht="11.25" customHeight="1" x14ac:dyDescent="0.2">
      <c r="A121" s="1"/>
      <c r="B121" s="1"/>
      <c r="C121" s="2"/>
      <c r="D121" s="2"/>
      <c r="E121" s="2"/>
      <c r="F121" s="2"/>
      <c r="G121" s="2"/>
      <c r="H121" s="2"/>
      <c r="I121" s="2"/>
      <c r="J121" s="2"/>
      <c r="K121" s="2"/>
      <c r="L121" s="2"/>
      <c r="M121" s="2"/>
      <c r="N121" s="2"/>
      <c r="O121" s="2"/>
      <c r="P121" s="2"/>
      <c r="Q121" s="2"/>
      <c r="R121" s="2"/>
      <c r="S121" s="2"/>
      <c r="T121" s="85"/>
      <c r="U121" s="2"/>
      <c r="V121" s="2"/>
      <c r="W121" s="2"/>
      <c r="X121" s="2"/>
      <c r="Y121" s="2"/>
      <c r="Z121" s="2"/>
      <c r="AA121" s="2"/>
      <c r="AB121" s="2"/>
      <c r="AC121" s="3"/>
    </row>
    <row r="122" spans="1:29" ht="11.25" customHeight="1" x14ac:dyDescent="0.2">
      <c r="A122" s="1"/>
      <c r="B122" s="1"/>
      <c r="C122" s="2"/>
      <c r="D122" s="2"/>
      <c r="E122" s="2"/>
      <c r="F122" s="2"/>
      <c r="G122" s="2"/>
      <c r="H122" s="2"/>
      <c r="I122" s="2"/>
      <c r="J122" s="2"/>
      <c r="K122" s="2"/>
      <c r="L122" s="2"/>
      <c r="M122" s="2"/>
      <c r="N122" s="2"/>
      <c r="O122" s="2"/>
      <c r="P122" s="2"/>
      <c r="Q122" s="2"/>
      <c r="R122" s="2"/>
      <c r="S122" s="2"/>
      <c r="T122" s="85"/>
      <c r="U122" s="2"/>
      <c r="V122" s="2"/>
      <c r="W122" s="2"/>
      <c r="X122" s="2"/>
      <c r="Y122" s="2"/>
      <c r="Z122" s="2"/>
      <c r="AA122" s="2"/>
      <c r="AB122" s="2"/>
      <c r="AC122" s="3"/>
    </row>
    <row r="123" spans="1:29" ht="11.25" customHeight="1" x14ac:dyDescent="0.2">
      <c r="A123" s="1"/>
      <c r="B123" s="1"/>
      <c r="C123" s="2"/>
      <c r="D123" s="2"/>
      <c r="E123" s="2"/>
      <c r="F123" s="2"/>
      <c r="G123" s="2"/>
      <c r="H123" s="2"/>
      <c r="I123" s="2"/>
      <c r="J123" s="2"/>
      <c r="K123" s="2"/>
      <c r="L123" s="2"/>
      <c r="M123" s="2"/>
      <c r="N123" s="2"/>
      <c r="O123" s="2"/>
      <c r="P123" s="2"/>
      <c r="Q123" s="2"/>
      <c r="R123" s="2"/>
      <c r="S123" s="2"/>
      <c r="T123" s="85"/>
      <c r="U123" s="2"/>
      <c r="V123" s="2"/>
      <c r="W123" s="2"/>
      <c r="X123" s="2"/>
      <c r="Y123" s="2"/>
      <c r="Z123" s="2"/>
      <c r="AA123" s="2"/>
      <c r="AB123" s="2"/>
      <c r="AC123" s="3"/>
    </row>
    <row r="124" spans="1:29" ht="11.25" customHeight="1" x14ac:dyDescent="0.2">
      <c r="A124" s="1"/>
      <c r="B124" s="1"/>
      <c r="C124" s="2"/>
      <c r="D124" s="2"/>
      <c r="E124" s="2"/>
      <c r="F124" s="2"/>
      <c r="G124" s="2"/>
      <c r="H124" s="2"/>
      <c r="I124" s="2"/>
      <c r="J124" s="2"/>
      <c r="K124" s="2"/>
      <c r="L124" s="2"/>
      <c r="M124" s="2"/>
      <c r="N124" s="2"/>
      <c r="O124" s="2"/>
      <c r="P124" s="2"/>
      <c r="Q124" s="2"/>
      <c r="R124" s="2"/>
      <c r="S124" s="2"/>
      <c r="T124" s="85"/>
      <c r="U124" s="2"/>
      <c r="V124" s="2"/>
      <c r="W124" s="2"/>
      <c r="X124" s="2"/>
      <c r="Y124" s="2"/>
      <c r="Z124" s="2"/>
      <c r="AA124" s="2"/>
      <c r="AB124" s="2"/>
      <c r="AC124" s="3"/>
    </row>
    <row r="125" spans="1:29" ht="11.25" customHeight="1" x14ac:dyDescent="0.2">
      <c r="A125" s="1"/>
      <c r="B125" s="1"/>
      <c r="C125" s="2"/>
      <c r="D125" s="2"/>
      <c r="E125" s="2"/>
      <c r="F125" s="2"/>
      <c r="G125" s="2"/>
      <c r="H125" s="2"/>
      <c r="I125" s="2"/>
      <c r="J125" s="2"/>
      <c r="K125" s="2"/>
      <c r="L125" s="2"/>
      <c r="M125" s="2"/>
      <c r="N125" s="2"/>
      <c r="O125" s="2"/>
      <c r="P125" s="2"/>
      <c r="Q125" s="2"/>
      <c r="R125" s="2"/>
      <c r="S125" s="2"/>
      <c r="T125" s="85"/>
      <c r="U125" s="2"/>
      <c r="V125" s="2"/>
      <c r="W125" s="2"/>
      <c r="X125" s="2"/>
      <c r="Y125" s="2"/>
      <c r="Z125" s="2"/>
      <c r="AA125" s="2"/>
      <c r="AB125" s="2"/>
      <c r="AC125" s="3"/>
    </row>
    <row r="126" spans="1:29" ht="11.25" customHeight="1" x14ac:dyDescent="0.2">
      <c r="A126" s="1"/>
      <c r="B126" s="1"/>
      <c r="C126" s="2"/>
      <c r="D126" s="2"/>
      <c r="E126" s="2"/>
      <c r="F126" s="2"/>
      <c r="G126" s="2"/>
      <c r="H126" s="2"/>
      <c r="I126" s="2"/>
      <c r="J126" s="2"/>
      <c r="K126" s="2"/>
      <c r="L126" s="2"/>
      <c r="M126" s="2"/>
      <c r="N126" s="2"/>
      <c r="O126" s="2"/>
      <c r="P126" s="2"/>
      <c r="Q126" s="2"/>
      <c r="R126" s="2"/>
      <c r="S126" s="2"/>
      <c r="T126" s="85"/>
      <c r="U126" s="2"/>
      <c r="V126" s="2"/>
      <c r="W126" s="2"/>
      <c r="X126" s="2"/>
      <c r="Y126" s="2"/>
      <c r="Z126" s="2"/>
      <c r="AA126" s="2"/>
      <c r="AB126" s="2"/>
      <c r="AC126" s="3"/>
    </row>
    <row r="127" spans="1:29" ht="11.25" customHeight="1" x14ac:dyDescent="0.2">
      <c r="A127" s="1"/>
      <c r="B127" s="1"/>
      <c r="C127" s="2"/>
      <c r="D127" s="2"/>
      <c r="E127" s="2"/>
      <c r="F127" s="2"/>
      <c r="G127" s="2"/>
      <c r="H127" s="2"/>
      <c r="I127" s="2"/>
      <c r="J127" s="2"/>
      <c r="K127" s="2"/>
      <c r="L127" s="2"/>
      <c r="M127" s="2"/>
      <c r="N127" s="2"/>
      <c r="O127" s="2"/>
      <c r="P127" s="2"/>
      <c r="Q127" s="2"/>
      <c r="R127" s="2"/>
      <c r="S127" s="2"/>
      <c r="T127" s="85"/>
      <c r="U127" s="2"/>
      <c r="V127" s="2"/>
      <c r="W127" s="2"/>
      <c r="X127" s="2"/>
      <c r="Y127" s="2"/>
      <c r="Z127" s="2"/>
      <c r="AA127" s="2"/>
      <c r="AB127" s="2"/>
      <c r="AC127" s="3"/>
    </row>
    <row r="128" spans="1:29" ht="11.25" customHeight="1" x14ac:dyDescent="0.2">
      <c r="A128" s="1"/>
      <c r="B128" s="1"/>
      <c r="C128" s="2"/>
      <c r="D128" s="2"/>
      <c r="E128" s="2"/>
      <c r="F128" s="2"/>
      <c r="G128" s="2"/>
      <c r="H128" s="2"/>
      <c r="I128" s="2"/>
      <c r="J128" s="2"/>
      <c r="K128" s="2"/>
      <c r="L128" s="2"/>
      <c r="M128" s="2"/>
      <c r="N128" s="2"/>
      <c r="O128" s="2"/>
      <c r="P128" s="2"/>
      <c r="Q128" s="2"/>
      <c r="R128" s="2"/>
      <c r="S128" s="2"/>
      <c r="T128" s="85"/>
      <c r="U128" s="2"/>
      <c r="V128" s="2"/>
      <c r="W128" s="2"/>
      <c r="X128" s="2"/>
      <c r="Y128" s="2"/>
      <c r="Z128" s="2"/>
      <c r="AA128" s="2"/>
      <c r="AB128" s="2"/>
      <c r="AC128" s="3"/>
    </row>
    <row r="129" spans="1:29" ht="11.25" customHeight="1" x14ac:dyDescent="0.2">
      <c r="A129" s="1"/>
      <c r="B129" s="1"/>
      <c r="C129" s="2"/>
      <c r="D129" s="2"/>
      <c r="E129" s="2"/>
      <c r="F129" s="2"/>
      <c r="G129" s="2"/>
      <c r="H129" s="2"/>
      <c r="I129" s="2"/>
      <c r="J129" s="2"/>
      <c r="K129" s="2"/>
      <c r="L129" s="2"/>
      <c r="M129" s="2"/>
      <c r="N129" s="2"/>
      <c r="O129" s="2"/>
      <c r="P129" s="2"/>
      <c r="Q129" s="2"/>
      <c r="R129" s="2"/>
      <c r="S129" s="2"/>
      <c r="T129" s="85"/>
      <c r="U129" s="2"/>
      <c r="V129" s="2"/>
      <c r="W129" s="2"/>
      <c r="X129" s="2"/>
      <c r="Y129" s="2"/>
      <c r="Z129" s="2"/>
      <c r="AA129" s="2"/>
      <c r="AB129" s="2"/>
      <c r="AC129" s="3"/>
    </row>
    <row r="130" spans="1:29" ht="11.25" customHeight="1" x14ac:dyDescent="0.2">
      <c r="A130" s="1"/>
      <c r="B130" s="1"/>
      <c r="C130" s="2"/>
      <c r="D130" s="2"/>
      <c r="E130" s="2"/>
      <c r="F130" s="2"/>
      <c r="G130" s="2"/>
      <c r="H130" s="2"/>
      <c r="I130" s="2"/>
      <c r="J130" s="2"/>
      <c r="K130" s="2"/>
      <c r="L130" s="2"/>
      <c r="M130" s="2"/>
      <c r="N130" s="2"/>
      <c r="O130" s="2"/>
      <c r="P130" s="2"/>
      <c r="Q130" s="2"/>
      <c r="R130" s="2"/>
      <c r="S130" s="2"/>
      <c r="T130" s="85"/>
      <c r="U130" s="2"/>
      <c r="V130" s="2"/>
      <c r="W130" s="2"/>
      <c r="X130" s="2"/>
      <c r="Y130" s="2"/>
      <c r="Z130" s="2"/>
      <c r="AA130" s="2"/>
      <c r="AB130" s="2"/>
      <c r="AC130" s="3"/>
    </row>
    <row r="131" spans="1:29" ht="11.25" customHeight="1" x14ac:dyDescent="0.2">
      <c r="A131" s="1"/>
      <c r="B131" s="1"/>
      <c r="C131" s="2"/>
      <c r="D131" s="2"/>
      <c r="E131" s="2"/>
      <c r="F131" s="2"/>
      <c r="G131" s="2"/>
      <c r="H131" s="2"/>
      <c r="I131" s="2"/>
      <c r="J131" s="2"/>
      <c r="K131" s="2"/>
      <c r="L131" s="2"/>
      <c r="M131" s="2"/>
      <c r="N131" s="2"/>
      <c r="O131" s="2"/>
      <c r="P131" s="2"/>
      <c r="Q131" s="2"/>
      <c r="R131" s="2"/>
      <c r="S131" s="2"/>
      <c r="T131" s="85"/>
      <c r="U131" s="2"/>
      <c r="V131" s="2"/>
      <c r="W131" s="2"/>
      <c r="X131" s="2"/>
      <c r="Y131" s="2"/>
      <c r="Z131" s="2"/>
      <c r="AA131" s="2"/>
      <c r="AB131" s="2"/>
      <c r="AC131" s="3"/>
    </row>
    <row r="132" spans="1:29" ht="11.25" customHeight="1" x14ac:dyDescent="0.2">
      <c r="A132" s="1"/>
      <c r="B132" s="1"/>
      <c r="C132" s="2"/>
      <c r="D132" s="2"/>
      <c r="E132" s="2"/>
      <c r="F132" s="2"/>
      <c r="G132" s="2"/>
      <c r="H132" s="2"/>
      <c r="I132" s="2"/>
      <c r="J132" s="2"/>
      <c r="K132" s="2"/>
      <c r="L132" s="2"/>
      <c r="M132" s="2"/>
      <c r="N132" s="2"/>
      <c r="O132" s="2"/>
      <c r="P132" s="2"/>
      <c r="Q132" s="2"/>
      <c r="R132" s="2"/>
      <c r="S132" s="2"/>
      <c r="T132" s="85"/>
      <c r="U132" s="2"/>
      <c r="V132" s="2"/>
      <c r="W132" s="2"/>
      <c r="X132" s="2"/>
      <c r="Y132" s="2"/>
      <c r="Z132" s="2"/>
      <c r="AA132" s="2"/>
      <c r="AB132" s="2"/>
      <c r="AC132" s="3"/>
    </row>
    <row r="133" spans="1:29" ht="11.25" customHeight="1" x14ac:dyDescent="0.2">
      <c r="A133" s="1"/>
      <c r="B133" s="1"/>
      <c r="C133" s="2"/>
      <c r="D133" s="2"/>
      <c r="E133" s="2"/>
      <c r="F133" s="2"/>
      <c r="G133" s="2"/>
      <c r="H133" s="2"/>
      <c r="I133" s="2"/>
      <c r="J133" s="2"/>
      <c r="K133" s="2"/>
      <c r="L133" s="2"/>
      <c r="M133" s="2"/>
      <c r="N133" s="2"/>
      <c r="O133" s="2"/>
      <c r="P133" s="2"/>
      <c r="Q133" s="2"/>
      <c r="R133" s="2"/>
      <c r="S133" s="2"/>
      <c r="T133" s="85"/>
      <c r="U133" s="2"/>
      <c r="V133" s="2"/>
      <c r="W133" s="2"/>
      <c r="X133" s="2"/>
      <c r="Y133" s="2"/>
      <c r="Z133" s="2"/>
      <c r="AA133" s="2"/>
      <c r="AB133" s="2"/>
      <c r="AC133" s="3"/>
    </row>
    <row r="134" spans="1:29" ht="11.25" customHeight="1" x14ac:dyDescent="0.2">
      <c r="A134" s="1"/>
      <c r="B134" s="1"/>
      <c r="C134" s="2"/>
      <c r="D134" s="2"/>
      <c r="E134" s="2"/>
      <c r="F134" s="2"/>
      <c r="G134" s="2"/>
      <c r="H134" s="2"/>
      <c r="I134" s="2"/>
      <c r="J134" s="2"/>
      <c r="K134" s="2"/>
      <c r="L134" s="2"/>
      <c r="M134" s="2"/>
      <c r="N134" s="2"/>
      <c r="O134" s="2"/>
      <c r="P134" s="2"/>
      <c r="Q134" s="2"/>
      <c r="R134" s="2"/>
      <c r="S134" s="2"/>
      <c r="T134" s="85"/>
      <c r="U134" s="2"/>
      <c r="V134" s="2"/>
      <c r="W134" s="2"/>
      <c r="X134" s="2"/>
      <c r="Y134" s="2"/>
      <c r="Z134" s="2"/>
      <c r="AA134" s="2"/>
      <c r="AB134" s="2"/>
      <c r="AC134" s="3"/>
    </row>
    <row r="135" spans="1:29" ht="11.25" customHeight="1" x14ac:dyDescent="0.2">
      <c r="A135" s="1"/>
      <c r="B135" s="1"/>
      <c r="C135" s="2"/>
      <c r="D135" s="2"/>
      <c r="E135" s="2"/>
      <c r="F135" s="2"/>
      <c r="G135" s="2"/>
      <c r="H135" s="2"/>
      <c r="I135" s="2"/>
      <c r="J135" s="2"/>
      <c r="K135" s="2"/>
      <c r="L135" s="2"/>
      <c r="M135" s="2"/>
      <c r="N135" s="2"/>
      <c r="O135" s="2"/>
      <c r="P135" s="2"/>
      <c r="Q135" s="2"/>
      <c r="R135" s="2"/>
      <c r="S135" s="2"/>
      <c r="T135" s="85"/>
      <c r="U135" s="2"/>
      <c r="V135" s="2"/>
      <c r="W135" s="2"/>
      <c r="X135" s="2"/>
      <c r="Y135" s="2"/>
      <c r="Z135" s="2"/>
      <c r="AA135" s="2"/>
      <c r="AB135" s="2"/>
      <c r="AC135" s="3"/>
    </row>
    <row r="136" spans="1:29" ht="11.25" customHeight="1" x14ac:dyDescent="0.2">
      <c r="A136" s="1"/>
      <c r="B136" s="1"/>
      <c r="C136" s="2"/>
      <c r="D136" s="2"/>
      <c r="E136" s="2"/>
      <c r="F136" s="2"/>
      <c r="G136" s="2"/>
      <c r="H136" s="2"/>
      <c r="I136" s="2"/>
      <c r="J136" s="2"/>
      <c r="K136" s="2"/>
      <c r="L136" s="2"/>
      <c r="M136" s="2"/>
      <c r="N136" s="2"/>
      <c r="O136" s="2"/>
      <c r="P136" s="2"/>
      <c r="Q136" s="2"/>
      <c r="R136" s="2"/>
      <c r="S136" s="2"/>
      <c r="T136" s="85"/>
      <c r="U136" s="2"/>
      <c r="V136" s="2"/>
      <c r="W136" s="2"/>
      <c r="X136" s="2"/>
      <c r="Y136" s="2"/>
      <c r="Z136" s="2"/>
      <c r="AA136" s="2"/>
      <c r="AB136" s="2"/>
      <c r="AC136" s="3"/>
    </row>
    <row r="137" spans="1:29" ht="11.25" customHeight="1" x14ac:dyDescent="0.2">
      <c r="A137" s="1"/>
      <c r="B137" s="1"/>
      <c r="C137" s="2"/>
      <c r="D137" s="2"/>
      <c r="E137" s="2"/>
      <c r="F137" s="2"/>
      <c r="G137" s="2"/>
      <c r="H137" s="2"/>
      <c r="I137" s="2"/>
      <c r="J137" s="2"/>
      <c r="K137" s="2"/>
      <c r="L137" s="2"/>
      <c r="M137" s="2"/>
      <c r="N137" s="2"/>
      <c r="O137" s="2"/>
      <c r="P137" s="2"/>
      <c r="Q137" s="2"/>
      <c r="R137" s="2"/>
      <c r="S137" s="2"/>
      <c r="T137" s="85"/>
      <c r="U137" s="2"/>
      <c r="V137" s="2"/>
      <c r="W137" s="2"/>
      <c r="X137" s="2"/>
      <c r="Y137" s="2"/>
      <c r="Z137" s="2"/>
      <c r="AA137" s="2"/>
      <c r="AB137" s="2"/>
      <c r="AC137" s="3"/>
    </row>
    <row r="138" spans="1:29" ht="11.25" customHeight="1" x14ac:dyDescent="0.2">
      <c r="A138" s="1"/>
      <c r="B138" s="1"/>
      <c r="C138" s="2"/>
      <c r="D138" s="2"/>
      <c r="E138" s="2"/>
      <c r="F138" s="2"/>
      <c r="G138" s="2"/>
      <c r="H138" s="2"/>
      <c r="I138" s="2"/>
      <c r="J138" s="2"/>
      <c r="K138" s="2"/>
      <c r="L138" s="2"/>
      <c r="M138" s="2"/>
      <c r="N138" s="2"/>
      <c r="O138" s="2"/>
      <c r="P138" s="2"/>
      <c r="Q138" s="2"/>
      <c r="R138" s="2"/>
      <c r="S138" s="2"/>
      <c r="T138" s="85"/>
      <c r="U138" s="2"/>
      <c r="V138" s="2"/>
      <c r="W138" s="2"/>
      <c r="X138" s="2"/>
      <c r="Y138" s="2"/>
      <c r="Z138" s="2"/>
      <c r="AA138" s="2"/>
      <c r="AB138" s="2"/>
      <c r="AC138" s="3"/>
    </row>
    <row r="139" spans="1:29" ht="11.25" customHeight="1" x14ac:dyDescent="0.2">
      <c r="A139" s="1"/>
      <c r="B139" s="1"/>
      <c r="C139" s="2"/>
      <c r="D139" s="2"/>
      <c r="E139" s="2"/>
      <c r="F139" s="2"/>
      <c r="G139" s="2"/>
      <c r="H139" s="2"/>
      <c r="I139" s="2"/>
      <c r="J139" s="2"/>
      <c r="K139" s="2"/>
      <c r="L139" s="2"/>
      <c r="M139" s="2"/>
      <c r="N139" s="2"/>
      <c r="O139" s="2"/>
      <c r="P139" s="2"/>
      <c r="Q139" s="2"/>
      <c r="R139" s="2"/>
      <c r="S139" s="2"/>
      <c r="T139" s="85"/>
      <c r="U139" s="2"/>
      <c r="V139" s="2"/>
      <c r="W139" s="2"/>
      <c r="X139" s="2"/>
      <c r="Y139" s="2"/>
      <c r="Z139" s="2"/>
      <c r="AA139" s="2"/>
      <c r="AB139" s="2"/>
      <c r="AC139" s="3"/>
    </row>
    <row r="140" spans="1:29" ht="11.25" customHeight="1" x14ac:dyDescent="0.2">
      <c r="A140" s="1"/>
      <c r="B140" s="1"/>
      <c r="C140" s="2"/>
      <c r="D140" s="2"/>
      <c r="E140" s="2"/>
      <c r="F140" s="2"/>
      <c r="G140" s="2"/>
      <c r="H140" s="2"/>
      <c r="I140" s="2"/>
      <c r="J140" s="2"/>
      <c r="K140" s="2"/>
      <c r="L140" s="2"/>
      <c r="M140" s="2"/>
      <c r="N140" s="2"/>
      <c r="O140" s="2"/>
      <c r="P140" s="2"/>
      <c r="Q140" s="2"/>
      <c r="R140" s="2"/>
      <c r="S140" s="2"/>
      <c r="T140" s="85"/>
      <c r="U140" s="2"/>
      <c r="V140" s="2"/>
      <c r="W140" s="2"/>
      <c r="X140" s="2"/>
      <c r="Y140" s="2"/>
      <c r="Z140" s="2"/>
      <c r="AA140" s="2"/>
      <c r="AB140" s="2"/>
      <c r="AC140" s="3"/>
    </row>
    <row r="141" spans="1:29" ht="11.25" customHeight="1" x14ac:dyDescent="0.2">
      <c r="A141" s="1"/>
      <c r="B141" s="1"/>
      <c r="C141" s="2"/>
      <c r="D141" s="2"/>
      <c r="E141" s="2"/>
      <c r="F141" s="2"/>
      <c r="G141" s="2"/>
      <c r="H141" s="2"/>
      <c r="I141" s="2"/>
      <c r="J141" s="2"/>
      <c r="K141" s="2"/>
      <c r="L141" s="2"/>
      <c r="M141" s="2"/>
      <c r="N141" s="2"/>
      <c r="O141" s="2"/>
      <c r="P141" s="2"/>
      <c r="Q141" s="2"/>
      <c r="R141" s="2"/>
      <c r="S141" s="2"/>
      <c r="T141" s="85"/>
      <c r="U141" s="2"/>
      <c r="V141" s="2"/>
      <c r="W141" s="2"/>
      <c r="X141" s="2"/>
      <c r="Y141" s="2"/>
      <c r="Z141" s="2"/>
      <c r="AA141" s="2"/>
      <c r="AB141" s="2"/>
      <c r="AC141" s="3"/>
    </row>
    <row r="142" spans="1:29" ht="11.25" customHeight="1" x14ac:dyDescent="0.2">
      <c r="A142" s="1"/>
      <c r="B142" s="1"/>
      <c r="C142" s="2"/>
      <c r="D142" s="2"/>
      <c r="E142" s="2"/>
      <c r="F142" s="2"/>
      <c r="G142" s="2"/>
      <c r="H142" s="2"/>
      <c r="I142" s="2"/>
      <c r="J142" s="2"/>
      <c r="K142" s="2"/>
      <c r="L142" s="2"/>
      <c r="M142" s="2"/>
      <c r="N142" s="2"/>
      <c r="O142" s="2"/>
      <c r="P142" s="2"/>
      <c r="Q142" s="2"/>
      <c r="R142" s="2"/>
      <c r="S142" s="2"/>
      <c r="T142" s="85"/>
      <c r="U142" s="2"/>
      <c r="V142" s="2"/>
      <c r="W142" s="2"/>
      <c r="X142" s="2"/>
      <c r="Y142" s="2"/>
      <c r="Z142" s="2"/>
      <c r="AA142" s="2"/>
      <c r="AB142" s="2"/>
      <c r="AC142" s="3"/>
    </row>
    <row r="143" spans="1:29" ht="11.25" customHeight="1" x14ac:dyDescent="0.2">
      <c r="A143" s="1"/>
      <c r="B143" s="1"/>
      <c r="C143" s="2"/>
      <c r="D143" s="2"/>
      <c r="E143" s="2"/>
      <c r="F143" s="2"/>
      <c r="G143" s="2"/>
      <c r="H143" s="2"/>
      <c r="I143" s="2"/>
      <c r="J143" s="2"/>
      <c r="K143" s="2"/>
      <c r="L143" s="2"/>
      <c r="M143" s="2"/>
      <c r="N143" s="2"/>
      <c r="O143" s="2"/>
      <c r="P143" s="2"/>
      <c r="Q143" s="2"/>
      <c r="R143" s="2"/>
      <c r="S143" s="2"/>
      <c r="T143" s="85"/>
      <c r="U143" s="2"/>
      <c r="V143" s="2"/>
      <c r="W143" s="2"/>
      <c r="X143" s="2"/>
      <c r="Y143" s="2"/>
      <c r="Z143" s="2"/>
      <c r="AA143" s="2"/>
      <c r="AB143" s="2"/>
      <c r="AC143" s="3"/>
    </row>
    <row r="144" spans="1:29" ht="11.25" customHeight="1" x14ac:dyDescent="0.2">
      <c r="A144" s="1"/>
      <c r="B144" s="1"/>
      <c r="C144" s="2"/>
      <c r="D144" s="2"/>
      <c r="E144" s="2"/>
      <c r="F144" s="2"/>
      <c r="G144" s="2"/>
      <c r="H144" s="2"/>
      <c r="I144" s="2"/>
      <c r="J144" s="2"/>
      <c r="K144" s="2"/>
      <c r="L144" s="2"/>
      <c r="M144" s="2"/>
      <c r="N144" s="2"/>
      <c r="O144" s="2"/>
      <c r="P144" s="2"/>
      <c r="Q144" s="2"/>
      <c r="R144" s="2"/>
      <c r="S144" s="2"/>
      <c r="T144" s="85"/>
      <c r="U144" s="2"/>
      <c r="V144" s="2"/>
      <c r="W144" s="2"/>
      <c r="X144" s="2"/>
      <c r="Y144" s="2"/>
      <c r="Z144" s="2"/>
      <c r="AA144" s="2"/>
      <c r="AB144" s="2"/>
      <c r="AC144" s="3"/>
    </row>
    <row r="145" spans="1:29" ht="11.25" customHeight="1" x14ac:dyDescent="0.2">
      <c r="A145" s="1"/>
      <c r="B145" s="1"/>
      <c r="C145" s="2"/>
      <c r="D145" s="2"/>
      <c r="E145" s="2"/>
      <c r="F145" s="2"/>
      <c r="G145" s="2"/>
      <c r="H145" s="2"/>
      <c r="I145" s="2"/>
      <c r="J145" s="2"/>
      <c r="K145" s="2"/>
      <c r="L145" s="2"/>
      <c r="M145" s="2"/>
      <c r="N145" s="2"/>
      <c r="O145" s="2"/>
      <c r="P145" s="2"/>
      <c r="Q145" s="2"/>
      <c r="R145" s="2"/>
      <c r="S145" s="2"/>
      <c r="T145" s="85"/>
      <c r="U145" s="2"/>
      <c r="V145" s="2"/>
      <c r="W145" s="2"/>
      <c r="X145" s="2"/>
      <c r="Y145" s="2"/>
      <c r="Z145" s="2"/>
      <c r="AA145" s="2"/>
      <c r="AB145" s="2"/>
      <c r="AC145" s="3"/>
    </row>
    <row r="146" spans="1:29" ht="11.25" customHeight="1" x14ac:dyDescent="0.2">
      <c r="A146" s="1"/>
      <c r="B146" s="1"/>
      <c r="C146" s="2"/>
      <c r="D146" s="2"/>
      <c r="E146" s="2"/>
      <c r="F146" s="2"/>
      <c r="G146" s="2"/>
      <c r="H146" s="2"/>
      <c r="I146" s="2"/>
      <c r="J146" s="2"/>
      <c r="K146" s="2"/>
      <c r="L146" s="2"/>
      <c r="M146" s="2"/>
      <c r="N146" s="2"/>
      <c r="O146" s="2"/>
      <c r="P146" s="2"/>
      <c r="Q146" s="2"/>
      <c r="R146" s="2"/>
      <c r="S146" s="2"/>
      <c r="T146" s="85"/>
      <c r="U146" s="2"/>
      <c r="V146" s="2"/>
      <c r="W146" s="2"/>
      <c r="X146" s="2"/>
      <c r="Y146" s="2"/>
      <c r="Z146" s="2"/>
      <c r="AA146" s="2"/>
      <c r="AB146" s="2"/>
      <c r="AC146" s="3"/>
    </row>
    <row r="147" spans="1:29" ht="11.25" customHeight="1" x14ac:dyDescent="0.2">
      <c r="A147" s="1"/>
      <c r="B147" s="1"/>
      <c r="C147" s="2"/>
      <c r="D147" s="2"/>
      <c r="E147" s="2"/>
      <c r="F147" s="2"/>
      <c r="G147" s="2"/>
      <c r="H147" s="2"/>
      <c r="I147" s="2"/>
      <c r="J147" s="2"/>
      <c r="K147" s="2"/>
      <c r="L147" s="2"/>
      <c r="M147" s="2"/>
      <c r="N147" s="2"/>
      <c r="O147" s="2"/>
      <c r="P147" s="2"/>
      <c r="Q147" s="2"/>
      <c r="R147" s="2"/>
      <c r="S147" s="2"/>
      <c r="T147" s="85"/>
      <c r="U147" s="2"/>
      <c r="V147" s="2"/>
      <c r="W147" s="2"/>
      <c r="X147" s="2"/>
      <c r="Y147" s="2"/>
      <c r="Z147" s="2"/>
      <c r="AA147" s="2"/>
      <c r="AB147" s="2"/>
      <c r="AC147" s="3"/>
    </row>
    <row r="148" spans="1:29" ht="11.25" customHeight="1" x14ac:dyDescent="0.2">
      <c r="A148" s="1"/>
      <c r="B148" s="1"/>
      <c r="C148" s="2"/>
      <c r="D148" s="2"/>
      <c r="E148" s="2"/>
      <c r="F148" s="2"/>
      <c r="G148" s="2"/>
      <c r="H148" s="2"/>
      <c r="I148" s="2"/>
      <c r="J148" s="2"/>
      <c r="K148" s="2"/>
      <c r="L148" s="2"/>
      <c r="M148" s="2"/>
      <c r="N148" s="2"/>
      <c r="O148" s="2"/>
      <c r="P148" s="2"/>
      <c r="Q148" s="2"/>
      <c r="R148" s="2"/>
      <c r="S148" s="2"/>
      <c r="T148" s="85"/>
      <c r="U148" s="2"/>
      <c r="V148" s="2"/>
      <c r="W148" s="2"/>
      <c r="X148" s="2"/>
      <c r="Y148" s="2"/>
      <c r="Z148" s="2"/>
      <c r="AA148" s="2"/>
      <c r="AB148" s="2"/>
      <c r="AC148" s="3"/>
    </row>
    <row r="149" spans="1:29" ht="11.25" customHeight="1" x14ac:dyDescent="0.2">
      <c r="A149" s="1"/>
      <c r="B149" s="1"/>
      <c r="C149" s="2"/>
      <c r="D149" s="2"/>
      <c r="E149" s="2"/>
      <c r="F149" s="2"/>
      <c r="G149" s="2"/>
      <c r="H149" s="2"/>
      <c r="I149" s="2"/>
      <c r="J149" s="2"/>
      <c r="K149" s="2"/>
      <c r="L149" s="2"/>
      <c r="M149" s="2"/>
      <c r="N149" s="2"/>
      <c r="O149" s="2"/>
      <c r="P149" s="2"/>
      <c r="Q149" s="2"/>
      <c r="R149" s="2"/>
      <c r="S149" s="2"/>
      <c r="T149" s="85"/>
      <c r="U149" s="2"/>
      <c r="V149" s="2"/>
      <c r="W149" s="2"/>
      <c r="X149" s="2"/>
      <c r="Y149" s="2"/>
      <c r="Z149" s="2"/>
      <c r="AA149" s="2"/>
      <c r="AB149" s="2"/>
      <c r="AC149" s="3"/>
    </row>
    <row r="150" spans="1:29" ht="11.25" customHeight="1" x14ac:dyDescent="0.2">
      <c r="A150" s="1"/>
      <c r="B150" s="1"/>
      <c r="C150" s="2"/>
      <c r="D150" s="2"/>
      <c r="E150" s="2"/>
      <c r="F150" s="2"/>
      <c r="G150" s="2"/>
      <c r="H150" s="2"/>
      <c r="I150" s="2"/>
      <c r="J150" s="2"/>
      <c r="K150" s="2"/>
      <c r="L150" s="2"/>
      <c r="M150" s="2"/>
      <c r="N150" s="2"/>
      <c r="O150" s="2"/>
      <c r="P150" s="2"/>
      <c r="Q150" s="2"/>
      <c r="R150" s="2"/>
      <c r="S150" s="2"/>
      <c r="T150" s="85"/>
      <c r="U150" s="2"/>
      <c r="V150" s="2"/>
      <c r="W150" s="2"/>
      <c r="X150" s="2"/>
      <c r="Y150" s="2"/>
      <c r="Z150" s="2"/>
      <c r="AA150" s="2"/>
      <c r="AB150" s="2"/>
      <c r="AC150" s="3"/>
    </row>
    <row r="151" spans="1:29" ht="11.25" customHeight="1" x14ac:dyDescent="0.2">
      <c r="A151" s="1"/>
      <c r="B151" s="1"/>
      <c r="C151" s="2"/>
      <c r="D151" s="2"/>
      <c r="E151" s="2"/>
      <c r="F151" s="2"/>
      <c r="G151" s="2"/>
      <c r="H151" s="2"/>
      <c r="I151" s="2"/>
      <c r="J151" s="2"/>
      <c r="K151" s="2"/>
      <c r="L151" s="2"/>
      <c r="M151" s="2"/>
      <c r="N151" s="2"/>
      <c r="O151" s="2"/>
      <c r="P151" s="2"/>
      <c r="Q151" s="2"/>
      <c r="R151" s="2"/>
      <c r="S151" s="2"/>
      <c r="T151" s="85"/>
      <c r="U151" s="2"/>
      <c r="V151" s="2"/>
      <c r="W151" s="2"/>
      <c r="X151" s="2"/>
      <c r="Y151" s="2"/>
      <c r="Z151" s="2"/>
      <c r="AA151" s="2"/>
      <c r="AB151" s="2"/>
      <c r="AC151" s="3"/>
    </row>
    <row r="152" spans="1:29" ht="11.25" customHeight="1" x14ac:dyDescent="0.2">
      <c r="A152" s="1"/>
      <c r="B152" s="1"/>
      <c r="C152" s="2"/>
      <c r="D152" s="2"/>
      <c r="E152" s="2"/>
      <c r="F152" s="2"/>
      <c r="G152" s="2"/>
      <c r="H152" s="2"/>
      <c r="I152" s="2"/>
      <c r="J152" s="2"/>
      <c r="K152" s="2"/>
      <c r="L152" s="2"/>
      <c r="M152" s="2"/>
      <c r="N152" s="2"/>
      <c r="O152" s="2"/>
      <c r="P152" s="2"/>
      <c r="Q152" s="2"/>
      <c r="R152" s="2"/>
      <c r="S152" s="2"/>
      <c r="T152" s="85"/>
      <c r="U152" s="2"/>
      <c r="V152" s="2"/>
      <c r="W152" s="2"/>
      <c r="X152" s="2"/>
      <c r="Y152" s="2"/>
      <c r="Z152" s="2"/>
      <c r="AA152" s="2"/>
      <c r="AB152" s="2"/>
      <c r="AC152" s="3"/>
    </row>
  </sheetData>
  <pageMargins left="0.17" right="0.17" top="0.17" bottom="0.17" header="0" footer="0"/>
  <pageSetup scale="7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U151"/>
  <sheetViews>
    <sheetView showGridLines="0" view="pageBreakPreview" topLeftCell="A23" zoomScaleNormal="100" zoomScaleSheetLayoutView="100" workbookViewId="0">
      <selection activeCell="N37" sqref="N37"/>
    </sheetView>
  </sheetViews>
  <sheetFormatPr defaultColWidth="0" defaultRowHeight="11.25" x14ac:dyDescent="0.2"/>
  <cols>
    <col min="1" max="1" width="36" style="131" customWidth="1"/>
    <col min="2" max="2" width="2.83203125" style="131" customWidth="1"/>
    <col min="3" max="5" width="7.1640625" style="414" customWidth="1"/>
    <col min="6" max="7" width="7.83203125" style="414" customWidth="1"/>
    <col min="8" max="11" width="9.33203125" style="414" customWidth="1"/>
    <col min="12" max="12" width="2" style="414" customWidth="1"/>
    <col min="13" max="15" width="9.33203125" style="414" customWidth="1"/>
    <col min="16" max="16" width="3.33203125" style="13" customWidth="1"/>
    <col min="17" max="17" width="23.83203125" style="13" customWidth="1"/>
    <col min="18" max="18" width="9.33203125" style="13" customWidth="1"/>
    <col min="19" max="19" width="2.5" style="98" customWidth="1"/>
    <col min="20" max="20" width="1.83203125" style="93" customWidth="1"/>
    <col min="21" max="26" width="5.83203125" style="414" customWidth="1"/>
    <col min="27" max="28" width="5.83203125" style="409" customWidth="1"/>
    <col min="29" max="47" width="0" style="409" hidden="1" customWidth="1"/>
    <col min="48" max="16384" width="9.33203125" style="409" hidden="1"/>
  </cols>
  <sheetData>
    <row r="1" spans="1:27" ht="30" customHeight="1" x14ac:dyDescent="0.2">
      <c r="C1" s="13"/>
      <c r="D1" s="13"/>
      <c r="E1" s="13"/>
      <c r="F1" s="13"/>
      <c r="G1" s="13"/>
      <c r="H1" s="13"/>
      <c r="I1" s="13"/>
      <c r="J1" s="13"/>
      <c r="K1" s="13"/>
      <c r="L1" s="13"/>
      <c r="M1" s="13"/>
      <c r="N1" s="13"/>
      <c r="O1" s="13"/>
      <c r="U1" s="13"/>
      <c r="V1" s="13"/>
      <c r="W1" s="13"/>
      <c r="X1" s="13"/>
      <c r="Y1" s="13"/>
      <c r="Z1" s="13"/>
    </row>
    <row r="2" spans="1:27" ht="10.5" customHeight="1" x14ac:dyDescent="0.2">
      <c r="A2" s="131" t="s">
        <v>348</v>
      </c>
      <c r="C2" s="13"/>
      <c r="D2" s="13"/>
      <c r="E2" s="13"/>
      <c r="F2" s="13"/>
      <c r="G2" s="13"/>
      <c r="H2" s="13"/>
      <c r="I2" s="13"/>
      <c r="J2" s="13"/>
      <c r="K2" s="13"/>
      <c r="L2" s="13"/>
      <c r="M2" s="13"/>
      <c r="N2" s="13"/>
      <c r="O2" s="13"/>
      <c r="U2" s="13"/>
      <c r="V2" s="13"/>
      <c r="W2" s="13"/>
      <c r="X2" s="13"/>
      <c r="Y2" s="13"/>
      <c r="Z2" s="13"/>
    </row>
    <row r="3" spans="1:27" ht="12.75" customHeight="1" x14ac:dyDescent="0.2">
      <c r="A3" s="158" t="s">
        <v>242</v>
      </c>
      <c r="C3" s="13"/>
      <c r="D3" s="13"/>
      <c r="E3" s="13"/>
      <c r="F3" s="13"/>
      <c r="G3" s="13"/>
      <c r="H3" s="13"/>
      <c r="I3" s="13"/>
      <c r="J3" s="13"/>
      <c r="K3" s="13"/>
      <c r="L3" s="13"/>
      <c r="M3" s="13"/>
      <c r="N3" s="13"/>
      <c r="O3" s="13"/>
      <c r="U3" s="13"/>
      <c r="V3" s="13"/>
      <c r="W3" s="13"/>
      <c r="X3" s="13"/>
      <c r="Y3" s="13"/>
      <c r="Z3" s="13"/>
    </row>
    <row r="4" spans="1:27" ht="12.75" customHeight="1" x14ac:dyDescent="0.2">
      <c r="A4" s="158" t="s">
        <v>448</v>
      </c>
      <c r="C4" s="13"/>
      <c r="D4" s="13"/>
      <c r="E4" s="13"/>
      <c r="F4" s="13"/>
      <c r="G4" s="13"/>
      <c r="H4" s="13"/>
      <c r="I4" s="13"/>
      <c r="J4" s="13"/>
      <c r="K4" s="13"/>
      <c r="L4" s="13"/>
      <c r="M4" s="13"/>
      <c r="N4" s="13"/>
      <c r="O4" s="13"/>
      <c r="U4" s="13"/>
      <c r="V4" s="13"/>
      <c r="W4" s="13"/>
      <c r="X4" s="13"/>
      <c r="Y4" s="13"/>
      <c r="Z4" s="13"/>
    </row>
    <row r="5" spans="1:27" ht="10.5" customHeight="1" x14ac:dyDescent="0.2">
      <c r="A5" s="136" t="s">
        <v>241</v>
      </c>
      <c r="C5" s="13"/>
      <c r="D5" s="13"/>
      <c r="E5" s="13"/>
      <c r="F5" s="13"/>
      <c r="G5" s="13"/>
      <c r="H5" s="13"/>
      <c r="I5" s="13"/>
      <c r="J5" s="13"/>
      <c r="K5" s="13"/>
      <c r="L5" s="13"/>
      <c r="M5" s="13"/>
      <c r="N5" s="13"/>
      <c r="O5" s="13"/>
      <c r="U5" s="13"/>
      <c r="V5" s="13"/>
      <c r="W5" s="13"/>
      <c r="X5" s="13"/>
      <c r="Y5" s="13"/>
      <c r="Z5" s="13"/>
    </row>
    <row r="6" spans="1:27" ht="10.5" customHeight="1" x14ac:dyDescent="0.2">
      <c r="A6" s="136" t="s">
        <v>449</v>
      </c>
      <c r="C6" s="13"/>
      <c r="D6" s="13"/>
      <c r="E6" s="13"/>
      <c r="F6" s="13"/>
      <c r="G6" s="13"/>
      <c r="H6" s="13"/>
      <c r="I6" s="13"/>
      <c r="J6" s="13"/>
      <c r="K6" s="13"/>
      <c r="L6" s="13"/>
      <c r="M6" s="13"/>
      <c r="N6" s="13"/>
      <c r="O6" s="13"/>
      <c r="U6" s="13"/>
      <c r="V6" s="13"/>
      <c r="W6" s="13"/>
      <c r="X6" s="13"/>
      <c r="Y6" s="13"/>
      <c r="Z6" s="13"/>
    </row>
    <row r="7" spans="1:27" ht="6" customHeight="1" x14ac:dyDescent="0.2">
      <c r="C7" s="13"/>
      <c r="D7" s="13"/>
      <c r="E7" s="13"/>
      <c r="F7" s="13"/>
      <c r="G7" s="13"/>
      <c r="H7" s="13"/>
      <c r="I7" s="13"/>
      <c r="J7" s="13"/>
      <c r="K7" s="13"/>
      <c r="L7" s="13"/>
      <c r="M7" s="13"/>
      <c r="N7" s="33"/>
      <c r="O7" s="33"/>
      <c r="P7" s="33"/>
      <c r="Q7" s="33"/>
      <c r="R7" s="33"/>
      <c r="U7" s="13"/>
      <c r="V7" s="13"/>
      <c r="W7" s="13"/>
      <c r="X7" s="13"/>
      <c r="Y7" s="13"/>
      <c r="Z7" s="13"/>
    </row>
    <row r="8" spans="1:27" ht="11.25" customHeight="1" x14ac:dyDescent="0.2">
      <c r="A8" s="146"/>
      <c r="B8" s="146"/>
      <c r="C8" s="70"/>
      <c r="D8" s="70"/>
      <c r="E8" s="70"/>
      <c r="F8" s="70"/>
      <c r="G8" s="70"/>
      <c r="H8" s="276">
        <v>2024</v>
      </c>
      <c r="I8" s="276"/>
      <c r="J8" s="276"/>
      <c r="K8" s="276"/>
      <c r="L8" s="467"/>
      <c r="M8" s="276">
        <v>2025</v>
      </c>
      <c r="N8" s="276"/>
      <c r="O8" s="276"/>
      <c r="U8" s="13"/>
      <c r="V8" s="13"/>
      <c r="W8" s="13"/>
      <c r="X8" s="13"/>
      <c r="Y8" s="13"/>
      <c r="Z8" s="13"/>
    </row>
    <row r="9" spans="1:27" ht="11.25" customHeight="1" x14ac:dyDescent="0.2">
      <c r="C9" s="13">
        <v>2020</v>
      </c>
      <c r="D9" s="13">
        <v>2021</v>
      </c>
      <c r="E9" s="13">
        <v>2022</v>
      </c>
      <c r="F9" s="13">
        <v>2023</v>
      </c>
      <c r="G9" s="13">
        <v>2024</v>
      </c>
      <c r="H9" s="410" t="s">
        <v>50</v>
      </c>
      <c r="I9" s="410" t="s">
        <v>51</v>
      </c>
      <c r="J9" s="410" t="s">
        <v>52</v>
      </c>
      <c r="K9" s="410" t="s">
        <v>53</v>
      </c>
      <c r="L9" s="468"/>
      <c r="M9" s="410" t="s">
        <v>50</v>
      </c>
      <c r="N9" s="410" t="s">
        <v>51</v>
      </c>
      <c r="O9" s="410" t="s">
        <v>52</v>
      </c>
      <c r="U9" s="13"/>
      <c r="V9" s="13"/>
      <c r="W9" s="13"/>
      <c r="X9" s="13"/>
      <c r="Y9" s="13"/>
      <c r="Z9" s="13"/>
    </row>
    <row r="10" spans="1:27" ht="11.25" customHeight="1" x14ac:dyDescent="0.2">
      <c r="A10" s="64"/>
      <c r="B10" s="64"/>
      <c r="C10" s="33"/>
      <c r="D10" s="33"/>
      <c r="E10" s="33"/>
      <c r="F10" s="33"/>
      <c r="G10" s="33"/>
      <c r="H10" s="406" t="s">
        <v>389</v>
      </c>
      <c r="I10" s="406" t="s">
        <v>390</v>
      </c>
      <c r="J10" s="406" t="s">
        <v>391</v>
      </c>
      <c r="K10" s="406" t="s">
        <v>392</v>
      </c>
      <c r="L10" s="406"/>
      <c r="M10" s="406" t="s">
        <v>389</v>
      </c>
      <c r="N10" s="406" t="s">
        <v>390</v>
      </c>
      <c r="O10" s="406" t="s">
        <v>391</v>
      </c>
      <c r="P10" s="33"/>
      <c r="Q10" s="33"/>
      <c r="R10" s="33"/>
      <c r="U10" s="13"/>
      <c r="V10" s="13"/>
      <c r="W10" s="13"/>
      <c r="X10" s="13"/>
      <c r="Y10" s="13"/>
      <c r="Z10" s="13"/>
    </row>
    <row r="11" spans="1:27" ht="11.25" customHeight="1" x14ac:dyDescent="0.2">
      <c r="C11" s="13"/>
      <c r="D11" s="13"/>
      <c r="E11" s="13"/>
      <c r="F11" s="13"/>
      <c r="G11" s="13"/>
      <c r="H11" s="407"/>
      <c r="I11" s="407"/>
      <c r="J11" s="407"/>
      <c r="K11" s="407"/>
      <c r="L11" s="407"/>
      <c r="M11" s="407"/>
      <c r="N11" s="407"/>
      <c r="O11" s="407"/>
      <c r="U11" s="13"/>
      <c r="V11" s="13"/>
      <c r="W11" s="13"/>
      <c r="X11" s="13"/>
      <c r="Y11" s="13"/>
      <c r="Z11" s="13"/>
    </row>
    <row r="12" spans="1:27" ht="11.25" customHeight="1" x14ac:dyDescent="0.2">
      <c r="A12" s="365" t="s">
        <v>16</v>
      </c>
      <c r="B12" s="122"/>
      <c r="C12" s="34"/>
      <c r="D12" s="34"/>
      <c r="E12" s="34"/>
      <c r="F12" s="34"/>
      <c r="G12" s="34"/>
      <c r="H12" s="205"/>
      <c r="I12" s="205"/>
      <c r="J12" s="205"/>
      <c r="K12" s="205"/>
      <c r="L12" s="205"/>
      <c r="M12" s="205"/>
      <c r="N12" s="205"/>
      <c r="O12" s="205"/>
      <c r="P12" s="34"/>
      <c r="Q12" s="122" t="s">
        <v>303</v>
      </c>
      <c r="R12" s="34"/>
      <c r="T12" s="90"/>
      <c r="U12" s="13"/>
      <c r="V12" s="13"/>
      <c r="W12" s="13"/>
      <c r="X12" s="13"/>
      <c r="Y12" s="13"/>
      <c r="Z12" s="34"/>
      <c r="AA12" s="411"/>
    </row>
    <row r="13" spans="1:27" ht="11.25" customHeight="1" x14ac:dyDescent="0.2">
      <c r="A13" s="69" t="s">
        <v>67</v>
      </c>
      <c r="C13" s="48">
        <v>36.764166666666668</v>
      </c>
      <c r="D13" s="48">
        <v>40.175000000000004</v>
      </c>
      <c r="E13" s="48">
        <v>56.875833333333325</v>
      </c>
      <c r="F13" s="48">
        <v>100.87999999999998</v>
      </c>
      <c r="G13" s="48">
        <v>58.769166666666656</v>
      </c>
      <c r="H13" s="203">
        <v>101.66000000000001</v>
      </c>
      <c r="I13" s="203">
        <v>45.926666666666669</v>
      </c>
      <c r="J13" s="203">
        <v>45.093333333333327</v>
      </c>
      <c r="K13" s="203">
        <v>42.396666666666668</v>
      </c>
      <c r="L13" s="203">
        <v>0</v>
      </c>
      <c r="M13" s="203">
        <v>34.589999999999996</v>
      </c>
      <c r="N13" s="203">
        <v>40.25</v>
      </c>
      <c r="O13" s="203">
        <v>51.206666666666671</v>
      </c>
      <c r="P13" s="48"/>
      <c r="Q13" s="131" t="s">
        <v>67</v>
      </c>
      <c r="R13" s="48"/>
      <c r="T13" s="76"/>
      <c r="U13" s="13"/>
      <c r="V13" s="13"/>
      <c r="W13" s="13"/>
      <c r="X13" s="13"/>
      <c r="Y13" s="13"/>
      <c r="Z13" s="13"/>
    </row>
    <row r="14" spans="1:27" ht="11.25" customHeight="1" x14ac:dyDescent="0.2">
      <c r="A14" s="69" t="s">
        <v>892</v>
      </c>
      <c r="C14" s="48">
        <v>6.3449999999999998</v>
      </c>
      <c r="D14" s="48">
        <v>6.9097003223678692</v>
      </c>
      <c r="E14" s="48">
        <v>6.513373045899236</v>
      </c>
      <c r="F14" s="48">
        <v>6.8825000000000003</v>
      </c>
      <c r="G14" s="48">
        <v>7.109166666666666</v>
      </c>
      <c r="H14" s="203">
        <v>7.09</v>
      </c>
      <c r="I14" s="203">
        <v>7.4433333333333325</v>
      </c>
      <c r="J14" s="203">
        <v>7.3</v>
      </c>
      <c r="K14" s="203">
        <v>6.6033333333333344</v>
      </c>
      <c r="L14" s="203">
        <v>0</v>
      </c>
      <c r="M14" s="203">
        <v>7.06</v>
      </c>
      <c r="N14" s="203">
        <v>7.9266666666666667</v>
      </c>
      <c r="O14" s="203">
        <v>9.8266666666666662</v>
      </c>
      <c r="P14" s="48"/>
      <c r="Q14" s="131" t="s">
        <v>432</v>
      </c>
      <c r="R14" s="48"/>
      <c r="T14" s="76"/>
      <c r="U14" s="13"/>
      <c r="V14" s="13"/>
      <c r="W14" s="13"/>
      <c r="X14" s="13"/>
      <c r="Y14" s="13"/>
      <c r="Z14" s="13"/>
    </row>
    <row r="15" spans="1:27" ht="11.25" customHeight="1" x14ac:dyDescent="0.2">
      <c r="A15" s="69" t="s">
        <v>893</v>
      </c>
      <c r="C15" s="48">
        <v>33.79</v>
      </c>
      <c r="D15" s="48">
        <v>34.0075</v>
      </c>
      <c r="E15" s="48">
        <v>40.555</v>
      </c>
      <c r="F15" s="48">
        <v>42.255833333333335</v>
      </c>
      <c r="G15" s="48">
        <v>42.73749999999999</v>
      </c>
      <c r="H15" s="203">
        <v>41.646666666666668</v>
      </c>
      <c r="I15" s="203">
        <v>42.216666666666669</v>
      </c>
      <c r="J15" s="203">
        <v>42.486666666666665</v>
      </c>
      <c r="K15" s="203">
        <v>44.6</v>
      </c>
      <c r="L15" s="203">
        <v>0</v>
      </c>
      <c r="M15" s="203">
        <v>47.516666666666659</v>
      </c>
      <c r="N15" s="203">
        <v>49.49666666666667</v>
      </c>
      <c r="O15" s="203">
        <v>49.19</v>
      </c>
      <c r="P15" s="48"/>
      <c r="Q15" s="131" t="s">
        <v>433</v>
      </c>
      <c r="R15" s="48"/>
      <c r="T15" s="76"/>
      <c r="U15" s="13"/>
      <c r="V15" s="13"/>
      <c r="W15" s="13"/>
      <c r="X15" s="13"/>
      <c r="Y15" s="13"/>
      <c r="Z15" s="13"/>
    </row>
    <row r="16" spans="1:27" ht="11.25" customHeight="1" x14ac:dyDescent="0.2">
      <c r="A16" s="69" t="s">
        <v>434</v>
      </c>
      <c r="C16" s="48">
        <v>7.9575000000000022</v>
      </c>
      <c r="D16" s="48">
        <v>9.9541666666666675</v>
      </c>
      <c r="E16" s="48">
        <v>16.824999999999999</v>
      </c>
      <c r="F16" s="48">
        <v>18.8825</v>
      </c>
      <c r="G16" s="48">
        <v>14.568333333333333</v>
      </c>
      <c r="H16" s="203">
        <v>16.579999999999998</v>
      </c>
      <c r="I16" s="203">
        <v>14.75</v>
      </c>
      <c r="J16" s="203">
        <v>13.89</v>
      </c>
      <c r="K16" s="203">
        <v>13.053333333333333</v>
      </c>
      <c r="L16" s="203">
        <v>0</v>
      </c>
      <c r="M16" s="203">
        <v>14.76</v>
      </c>
      <c r="N16" s="203">
        <v>14.616666666666667</v>
      </c>
      <c r="O16" s="203">
        <v>13.64</v>
      </c>
      <c r="P16" s="48"/>
      <c r="Q16" s="131" t="s">
        <v>434</v>
      </c>
      <c r="R16" s="48"/>
      <c r="T16" s="76"/>
      <c r="U16" s="13"/>
      <c r="V16" s="13"/>
      <c r="W16" s="13"/>
      <c r="X16" s="13"/>
      <c r="Y16" s="13"/>
      <c r="Z16" s="13"/>
    </row>
    <row r="17" spans="1:26" ht="11.25" customHeight="1" x14ac:dyDescent="0.2">
      <c r="A17" s="69" t="s">
        <v>135</v>
      </c>
      <c r="C17" s="48">
        <v>9.8511637270259342</v>
      </c>
      <c r="D17" s="48">
        <v>9.3383410402963225</v>
      </c>
      <c r="E17" s="48">
        <v>15.807267167470092</v>
      </c>
      <c r="F17" s="48">
        <v>21.03</v>
      </c>
      <c r="G17" s="48">
        <v>16.374999999999996</v>
      </c>
      <c r="H17" s="203">
        <v>17.896666666666665</v>
      </c>
      <c r="I17" s="203">
        <v>16.89</v>
      </c>
      <c r="J17" s="203">
        <v>15.976666666666667</v>
      </c>
      <c r="K17" s="203">
        <v>14.736666666666665</v>
      </c>
      <c r="L17" s="203">
        <v>0</v>
      </c>
      <c r="M17" s="203">
        <v>14.546666666666667</v>
      </c>
      <c r="N17" s="203">
        <v>14.4</v>
      </c>
      <c r="O17" s="203">
        <v>14.14</v>
      </c>
      <c r="P17" s="48"/>
      <c r="Q17" s="131" t="s">
        <v>135</v>
      </c>
      <c r="R17" s="48"/>
      <c r="T17" s="76"/>
      <c r="U17" s="13"/>
      <c r="V17" s="13"/>
      <c r="W17" s="13"/>
      <c r="X17" s="13"/>
      <c r="Y17" s="13"/>
      <c r="Z17" s="13"/>
    </row>
    <row r="18" spans="1:26" ht="11.25" customHeight="1" x14ac:dyDescent="0.2">
      <c r="A18" s="69" t="s">
        <v>435</v>
      </c>
      <c r="C18" s="48">
        <v>10.905124406666665</v>
      </c>
      <c r="D18" s="48">
        <v>9.4917627591666687</v>
      </c>
      <c r="E18" s="48">
        <v>10.870607163333332</v>
      </c>
      <c r="F18" s="48">
        <v>12.898333333333332</v>
      </c>
      <c r="G18" s="48">
        <v>12.771666666666668</v>
      </c>
      <c r="H18" s="203">
        <v>14.203333333333333</v>
      </c>
      <c r="I18" s="203">
        <v>13.223333333333334</v>
      </c>
      <c r="J18" s="203">
        <v>12.166666666666666</v>
      </c>
      <c r="K18" s="203">
        <v>11.493333333333332</v>
      </c>
      <c r="L18" s="203">
        <v>0</v>
      </c>
      <c r="M18" s="203">
        <v>11.572951033333334</v>
      </c>
      <c r="N18" s="203">
        <v>11.310393026666667</v>
      </c>
      <c r="O18" s="203">
        <v>11.436702626666666</v>
      </c>
      <c r="P18" s="48"/>
      <c r="Q18" s="131" t="s">
        <v>435</v>
      </c>
      <c r="R18" s="48"/>
      <c r="T18" s="76"/>
      <c r="U18" s="13"/>
      <c r="V18" s="13"/>
      <c r="W18" s="13"/>
      <c r="X18" s="13"/>
      <c r="Y18" s="13"/>
      <c r="Z18" s="13"/>
    </row>
    <row r="19" spans="1:26" ht="11.25" customHeight="1" x14ac:dyDescent="0.2">
      <c r="A19" s="69" t="s">
        <v>436</v>
      </c>
      <c r="C19" s="48">
        <v>8.85</v>
      </c>
      <c r="D19" s="48">
        <v>8.0733333333333324</v>
      </c>
      <c r="E19" s="48">
        <v>7.6716666666666669</v>
      </c>
      <c r="F19" s="48">
        <v>9.1941666666666659</v>
      </c>
      <c r="G19" s="48">
        <v>10.936666666666666</v>
      </c>
      <c r="H19" s="203">
        <v>10.336666666666666</v>
      </c>
      <c r="I19" s="203">
        <v>11.13</v>
      </c>
      <c r="J19" s="203">
        <v>11.476666666666667</v>
      </c>
      <c r="K19" s="203">
        <v>10.803333333333333</v>
      </c>
      <c r="L19" s="203">
        <v>0</v>
      </c>
      <c r="M19" s="203">
        <v>9.2233333333333345</v>
      </c>
      <c r="N19" s="203">
        <v>8.4</v>
      </c>
      <c r="O19" s="203">
        <v>8.2233333333333345</v>
      </c>
      <c r="P19" s="48"/>
      <c r="Q19" s="131" t="s">
        <v>436</v>
      </c>
      <c r="R19" s="48"/>
      <c r="T19" s="76"/>
      <c r="U19" s="13"/>
      <c r="V19" s="13"/>
      <c r="W19" s="13"/>
      <c r="X19" s="13"/>
      <c r="Y19" s="13"/>
      <c r="Z19" s="13"/>
    </row>
    <row r="20" spans="1:26" ht="11.25" customHeight="1" x14ac:dyDescent="0.2">
      <c r="A20" s="69" t="s">
        <v>437</v>
      </c>
      <c r="C20" s="48">
        <v>6.5791666666666657</v>
      </c>
      <c r="D20" s="48">
        <v>6.1949999999999994</v>
      </c>
      <c r="E20" s="48">
        <v>6.3458333333333323</v>
      </c>
      <c r="F20" s="48">
        <v>7.5341666666666676</v>
      </c>
      <c r="G20" s="48">
        <v>7.9899999999999993</v>
      </c>
      <c r="H20" s="203">
        <v>7.93</v>
      </c>
      <c r="I20" s="203">
        <v>7.8633333333333333</v>
      </c>
      <c r="J20" s="203">
        <v>8.1033333333333335</v>
      </c>
      <c r="K20" s="203">
        <v>8.0633333333333344</v>
      </c>
      <c r="L20" s="203">
        <v>0</v>
      </c>
      <c r="M20" s="203">
        <v>7.9799999999999995</v>
      </c>
      <c r="N20" s="203">
        <v>7.9233333333333329</v>
      </c>
      <c r="O20" s="203">
        <v>7.9833333333333334</v>
      </c>
      <c r="P20" s="48"/>
      <c r="Q20" s="131" t="s">
        <v>437</v>
      </c>
      <c r="R20" s="48"/>
      <c r="T20" s="76"/>
      <c r="U20" s="13"/>
      <c r="V20" s="13"/>
      <c r="W20" s="13"/>
      <c r="X20" s="13"/>
      <c r="Y20" s="13"/>
      <c r="Z20" s="13"/>
    </row>
    <row r="21" spans="1:26" ht="11.25" customHeight="1" x14ac:dyDescent="0.2">
      <c r="A21" s="69" t="s">
        <v>450</v>
      </c>
      <c r="C21" s="48">
        <v>12.525000000000004</v>
      </c>
      <c r="D21" s="48">
        <v>12.188333333333333</v>
      </c>
      <c r="E21" s="48">
        <v>11.923333333333334</v>
      </c>
      <c r="F21" s="48">
        <v>11.961666666666668</v>
      </c>
      <c r="G21" s="48">
        <v>12.394999999999998</v>
      </c>
      <c r="H21" s="203">
        <v>12.21</v>
      </c>
      <c r="I21" s="203">
        <v>12.290000000000001</v>
      </c>
      <c r="J21" s="203">
        <v>12.443333333333333</v>
      </c>
      <c r="K21" s="203">
        <v>12.636666666666668</v>
      </c>
      <c r="L21" s="203">
        <v>0</v>
      </c>
      <c r="M21" s="203">
        <v>12.786666666666667</v>
      </c>
      <c r="N21" s="203">
        <v>12.833333333333334</v>
      </c>
      <c r="O21" s="203">
        <v>12.873333333333333</v>
      </c>
      <c r="P21" s="48"/>
      <c r="Q21" s="131" t="s">
        <v>450</v>
      </c>
      <c r="R21" s="48"/>
      <c r="T21" s="76"/>
      <c r="U21" s="13"/>
      <c r="V21" s="13"/>
      <c r="W21" s="13"/>
      <c r="X21" s="13"/>
      <c r="Y21" s="13"/>
      <c r="Z21" s="13"/>
    </row>
    <row r="22" spans="1:26" ht="11.25" customHeight="1" x14ac:dyDescent="0.2">
      <c r="A22" s="69" t="s">
        <v>910</v>
      </c>
      <c r="C22" s="48">
        <v>16.297847222222224</v>
      </c>
      <c r="D22" s="48">
        <v>14.936666666666667</v>
      </c>
      <c r="E22" s="48">
        <v>14.569444444444445</v>
      </c>
      <c r="F22" s="48">
        <v>16</v>
      </c>
      <c r="G22" s="48">
        <v>15.112847222222223</v>
      </c>
      <c r="H22" s="203">
        <v>14.479166666666666</v>
      </c>
      <c r="I22" s="203">
        <v>13.958333333333334</v>
      </c>
      <c r="J22" s="203">
        <v>16.618055555555554</v>
      </c>
      <c r="K22" s="203">
        <v>15.395833333333334</v>
      </c>
      <c r="L22" s="203">
        <v>0</v>
      </c>
      <c r="M22" s="203">
        <v>14</v>
      </c>
      <c r="N22" s="203">
        <v>14.361111111111112</v>
      </c>
      <c r="O22" s="203" t="s">
        <v>134</v>
      </c>
      <c r="P22" s="48"/>
      <c r="Q22" s="131" t="s">
        <v>451</v>
      </c>
      <c r="R22" s="48"/>
      <c r="T22" s="76"/>
      <c r="U22" s="13"/>
      <c r="V22" s="13"/>
      <c r="W22" s="13"/>
      <c r="X22" s="13"/>
      <c r="Y22" s="13"/>
      <c r="Z22" s="13"/>
    </row>
    <row r="23" spans="1:26" ht="11.25" customHeight="1" x14ac:dyDescent="0.2">
      <c r="A23" s="69" t="s">
        <v>452</v>
      </c>
      <c r="C23" s="48">
        <v>17.009166666666665</v>
      </c>
      <c r="D23" s="48">
        <v>15.964166666666669</v>
      </c>
      <c r="E23" s="48">
        <v>14.607500000000002</v>
      </c>
      <c r="F23" s="48">
        <v>14.398333333333335</v>
      </c>
      <c r="G23" s="48">
        <v>15.974166666666667</v>
      </c>
      <c r="H23" s="203">
        <v>15.153333333333334</v>
      </c>
      <c r="I23" s="203">
        <v>15.546666666666667</v>
      </c>
      <c r="J23" s="203">
        <v>16.186666666666667</v>
      </c>
      <c r="K23" s="203">
        <v>17.010000000000002</v>
      </c>
      <c r="L23" s="203">
        <v>0</v>
      </c>
      <c r="M23" s="203">
        <v>17.889999999999997</v>
      </c>
      <c r="N23" s="203">
        <v>18.556666666666668</v>
      </c>
      <c r="O23" s="203">
        <v>18.936666666666664</v>
      </c>
      <c r="P23" s="48"/>
      <c r="Q23" s="131" t="s">
        <v>452</v>
      </c>
      <c r="R23" s="48"/>
      <c r="T23" s="76"/>
      <c r="U23" s="13"/>
      <c r="V23" s="13"/>
      <c r="W23" s="13"/>
      <c r="X23" s="13"/>
      <c r="Y23" s="13"/>
      <c r="Z23" s="13"/>
    </row>
    <row r="24" spans="1:26" ht="11.25" customHeight="1" x14ac:dyDescent="0.2">
      <c r="A24" s="69" t="s">
        <v>911</v>
      </c>
      <c r="C24" s="48">
        <v>12.730000000000002</v>
      </c>
      <c r="D24" s="48">
        <v>12.612499999999999</v>
      </c>
      <c r="E24" s="48">
        <v>13.068333333333333</v>
      </c>
      <c r="F24" s="48">
        <v>13.75</v>
      </c>
      <c r="G24" s="48">
        <v>13.865833333333333</v>
      </c>
      <c r="H24" s="203">
        <v>13.876666666666667</v>
      </c>
      <c r="I24" s="203">
        <v>13.883333333333335</v>
      </c>
      <c r="J24" s="203">
        <v>13.823333333333332</v>
      </c>
      <c r="K24" s="203">
        <v>13.88</v>
      </c>
      <c r="L24" s="203">
        <v>0</v>
      </c>
      <c r="M24" s="203">
        <v>14.14</v>
      </c>
      <c r="N24" s="203">
        <v>14.133333333333333</v>
      </c>
      <c r="O24" s="203">
        <v>14.12</v>
      </c>
      <c r="P24" s="48"/>
      <c r="Q24" s="131" t="s">
        <v>453</v>
      </c>
      <c r="R24" s="48"/>
      <c r="T24" s="76"/>
      <c r="U24" s="13"/>
      <c r="V24" s="13"/>
      <c r="W24" s="13"/>
      <c r="X24" s="13"/>
      <c r="Y24" s="13"/>
      <c r="Z24" s="13"/>
    </row>
    <row r="25" spans="1:26" ht="11.25" customHeight="1" x14ac:dyDescent="0.2">
      <c r="A25" s="69" t="s">
        <v>454</v>
      </c>
      <c r="C25" s="48">
        <v>11.175399028318187</v>
      </c>
      <c r="D25" s="48">
        <v>9.6191666666666649</v>
      </c>
      <c r="E25" s="48">
        <v>9.23</v>
      </c>
      <c r="F25" s="48">
        <v>9.4815621545658519</v>
      </c>
      <c r="G25" s="48">
        <v>11.282980308634768</v>
      </c>
      <c r="H25" s="203">
        <v>11.286879753992823</v>
      </c>
      <c r="I25" s="203">
        <v>11.473574912123917</v>
      </c>
      <c r="J25" s="203">
        <v>11.597041737205524</v>
      </c>
      <c r="K25" s="203">
        <v>10.774424831216811</v>
      </c>
      <c r="L25" s="203">
        <v>0</v>
      </c>
      <c r="M25" s="203">
        <v>9.4633333333333329</v>
      </c>
      <c r="N25" s="203">
        <v>9.0299999999999994</v>
      </c>
      <c r="O25" s="203">
        <v>8.9300000000000015</v>
      </c>
      <c r="P25" s="48"/>
      <c r="Q25" s="131" t="s">
        <v>454</v>
      </c>
      <c r="R25" s="48"/>
      <c r="T25" s="76"/>
      <c r="U25" s="13"/>
      <c r="V25" s="13"/>
      <c r="W25" s="13"/>
      <c r="X25" s="13"/>
      <c r="Y25" s="13"/>
      <c r="Z25" s="13"/>
    </row>
    <row r="26" spans="1:26" ht="11.25" customHeight="1" x14ac:dyDescent="0.2">
      <c r="A26" s="69" t="s">
        <v>912</v>
      </c>
      <c r="C26" s="48">
        <v>7.0083333333333337</v>
      </c>
      <c r="D26" s="48">
        <v>6.9366666666666665</v>
      </c>
      <c r="E26" s="48">
        <v>6.9074999999999989</v>
      </c>
      <c r="F26" s="48">
        <v>7.5783333333333331</v>
      </c>
      <c r="G26" s="48">
        <v>7.9399999999999986</v>
      </c>
      <c r="H26" s="203">
        <v>7.8666666666666671</v>
      </c>
      <c r="I26" s="203">
        <v>7.956666666666667</v>
      </c>
      <c r="J26" s="203">
        <v>7.97</v>
      </c>
      <c r="K26" s="203">
        <v>7.9666666666666659</v>
      </c>
      <c r="L26" s="203">
        <v>0</v>
      </c>
      <c r="M26" s="203">
        <v>8.0299999999999994</v>
      </c>
      <c r="N26" s="203">
        <v>7.956666666666667</v>
      </c>
      <c r="O26" s="203">
        <v>7.9833333333333334</v>
      </c>
      <c r="P26" s="48"/>
      <c r="Q26" s="131" t="s">
        <v>455</v>
      </c>
      <c r="R26" s="48"/>
      <c r="T26" s="76"/>
      <c r="U26" s="13"/>
      <c r="V26" s="13"/>
      <c r="W26" s="13"/>
      <c r="X26" s="13"/>
      <c r="Y26" s="13"/>
      <c r="Z26" s="13"/>
    </row>
    <row r="27" spans="1:26" ht="11.25" customHeight="1" x14ac:dyDescent="0.2">
      <c r="A27" s="69" t="s">
        <v>456</v>
      </c>
      <c r="C27" s="48">
        <v>10.669653383902736</v>
      </c>
      <c r="D27" s="48">
        <v>9.7596894836149719</v>
      </c>
      <c r="E27" s="48">
        <v>12.730833333333331</v>
      </c>
      <c r="F27" s="48">
        <v>13.27071634146715</v>
      </c>
      <c r="G27" s="48">
        <v>11.44420809482776</v>
      </c>
      <c r="H27" s="203">
        <v>12.600327707608956</v>
      </c>
      <c r="I27" s="203">
        <v>11.311352686617282</v>
      </c>
      <c r="J27" s="203">
        <v>10.598485318418129</v>
      </c>
      <c r="K27" s="203">
        <v>11.266666666666666</v>
      </c>
      <c r="L27" s="203">
        <v>0</v>
      </c>
      <c r="M27" s="203">
        <v>11.683333333333335</v>
      </c>
      <c r="N27" s="203">
        <v>11.463333333333333</v>
      </c>
      <c r="O27" s="203">
        <v>14.53</v>
      </c>
      <c r="P27" s="48"/>
      <c r="Q27" s="131" t="s">
        <v>456</v>
      </c>
      <c r="R27" s="48"/>
      <c r="T27" s="76"/>
      <c r="U27" s="13"/>
      <c r="V27" s="13"/>
      <c r="W27" s="13"/>
      <c r="X27" s="13"/>
      <c r="Y27" s="13"/>
      <c r="Z27" s="13"/>
    </row>
    <row r="28" spans="1:26" ht="11.25" customHeight="1" x14ac:dyDescent="0.2">
      <c r="A28" s="69" t="s">
        <v>913</v>
      </c>
      <c r="C28" s="48">
        <v>12.938333333333333</v>
      </c>
      <c r="D28" s="48">
        <v>10.979508333333333</v>
      </c>
      <c r="E28" s="48">
        <v>12.597258333333334</v>
      </c>
      <c r="F28" s="48">
        <v>15.423450000000001</v>
      </c>
      <c r="G28" s="48">
        <v>15.297358333333333</v>
      </c>
      <c r="H28" s="203">
        <v>15.766333333333334</v>
      </c>
      <c r="I28" s="203">
        <v>15.713633333333334</v>
      </c>
      <c r="J28" s="203">
        <v>14.908266666666668</v>
      </c>
      <c r="K28" s="203">
        <v>14.8012</v>
      </c>
      <c r="L28" s="203">
        <v>0</v>
      </c>
      <c r="M28" s="203">
        <v>14.9</v>
      </c>
      <c r="N28" s="203">
        <v>15</v>
      </c>
      <c r="O28" s="203">
        <v>15.166666666666666</v>
      </c>
      <c r="P28" s="48"/>
      <c r="Q28" s="131" t="s">
        <v>457</v>
      </c>
      <c r="R28" s="48"/>
      <c r="T28" s="76"/>
      <c r="U28" s="13"/>
      <c r="V28" s="13"/>
      <c r="W28" s="13"/>
      <c r="X28" s="13"/>
      <c r="Y28" s="13"/>
      <c r="Z28" s="13"/>
    </row>
    <row r="29" spans="1:26" ht="11.25" customHeight="1" x14ac:dyDescent="0.2">
      <c r="A29" s="69" t="s">
        <v>914</v>
      </c>
      <c r="C29" s="48">
        <v>10.979641666666666</v>
      </c>
      <c r="D29" s="48">
        <v>9.6083083333333352</v>
      </c>
      <c r="E29" s="48">
        <v>11.850050000000001</v>
      </c>
      <c r="F29" s="48">
        <v>14.434541666666668</v>
      </c>
      <c r="G29" s="48">
        <v>15.253099999999998</v>
      </c>
      <c r="H29" s="203">
        <v>14.952733333333333</v>
      </c>
      <c r="I29" s="203">
        <v>15.116633333333333</v>
      </c>
      <c r="J29" s="203">
        <v>15.469333333333333</v>
      </c>
      <c r="K29" s="203">
        <v>15.473700000000001</v>
      </c>
      <c r="L29" s="203">
        <v>0</v>
      </c>
      <c r="M29" s="203">
        <v>15.220133333333331</v>
      </c>
      <c r="N29" s="203">
        <v>14.890466666666669</v>
      </c>
      <c r="O29" s="203">
        <v>14.655133333333334</v>
      </c>
      <c r="P29" s="48"/>
      <c r="Q29" s="131" t="s">
        <v>458</v>
      </c>
      <c r="R29" s="48"/>
      <c r="T29" s="76"/>
      <c r="U29" s="13"/>
      <c r="V29" s="13"/>
      <c r="W29" s="13"/>
      <c r="X29" s="13"/>
      <c r="Y29" s="13"/>
      <c r="Z29" s="13"/>
    </row>
    <row r="30" spans="1:26" ht="11.25" customHeight="1" x14ac:dyDescent="0.2">
      <c r="A30" s="69" t="s">
        <v>459</v>
      </c>
      <c r="C30" s="48">
        <v>12.665715122212708</v>
      </c>
      <c r="D30" s="48">
        <v>8.718051520430409</v>
      </c>
      <c r="E30" s="48">
        <v>11.589878156201735</v>
      </c>
      <c r="F30" s="48">
        <v>12.591355987695588</v>
      </c>
      <c r="G30" s="48">
        <v>10.552765581327586</v>
      </c>
      <c r="H30" s="203">
        <v>10.834784241889338</v>
      </c>
      <c r="I30" s="203">
        <v>10.518727639630171</v>
      </c>
      <c r="J30" s="203">
        <v>10.305358806642467</v>
      </c>
      <c r="K30" s="203">
        <v>10.552191637148367</v>
      </c>
      <c r="L30" s="203">
        <v>0</v>
      </c>
      <c r="M30" s="203">
        <v>10.937842618331638</v>
      </c>
      <c r="N30" s="203">
        <v>11.001456664745932</v>
      </c>
      <c r="O30" s="203">
        <v>10.793620374093399</v>
      </c>
      <c r="P30" s="48"/>
      <c r="Q30" s="131" t="s">
        <v>459</v>
      </c>
      <c r="R30" s="48"/>
      <c r="T30" s="76"/>
      <c r="U30" s="13"/>
      <c r="V30" s="13"/>
      <c r="W30" s="13"/>
      <c r="X30" s="13"/>
      <c r="Y30" s="13"/>
      <c r="Z30" s="13"/>
    </row>
    <row r="31" spans="1:26" ht="11.25" customHeight="1" x14ac:dyDescent="0.2">
      <c r="A31" s="69" t="s">
        <v>915</v>
      </c>
      <c r="C31" s="48">
        <v>33.182778769497894</v>
      </c>
      <c r="D31" s="48">
        <v>43.441994969854761</v>
      </c>
      <c r="E31" s="48">
        <v>49.223333333333329</v>
      </c>
      <c r="F31" s="48">
        <v>50.152500000000003</v>
      </c>
      <c r="G31" s="48">
        <v>57.159166666666664</v>
      </c>
      <c r="H31" s="203">
        <v>55.773333333333333</v>
      </c>
      <c r="I31" s="203">
        <v>57.583333333333336</v>
      </c>
      <c r="J31" s="203">
        <v>57.563333333333333</v>
      </c>
      <c r="K31" s="203">
        <v>57.716666666666669</v>
      </c>
      <c r="L31" s="203">
        <v>0</v>
      </c>
      <c r="M31" s="203">
        <v>58.23</v>
      </c>
      <c r="N31" s="203">
        <v>57.79666666666666</v>
      </c>
      <c r="O31" s="203">
        <v>56.96</v>
      </c>
      <c r="P31" s="48"/>
      <c r="Q31" s="131" t="s">
        <v>460</v>
      </c>
      <c r="R31" s="48"/>
      <c r="T31" s="76"/>
      <c r="U31" s="13"/>
      <c r="V31" s="13"/>
      <c r="W31" s="13"/>
      <c r="X31" s="13"/>
      <c r="Y31" s="13"/>
      <c r="Z31" s="13"/>
    </row>
    <row r="32" spans="1:26" ht="11.25" customHeight="1" x14ac:dyDescent="0.2">
      <c r="A32" s="69"/>
      <c r="C32" s="48"/>
      <c r="D32" s="48"/>
      <c r="E32" s="48"/>
      <c r="F32" s="48"/>
      <c r="G32" s="48"/>
      <c r="H32" s="203"/>
      <c r="I32" s="203"/>
      <c r="J32" s="203"/>
      <c r="K32" s="203"/>
      <c r="L32" s="203"/>
      <c r="M32" s="203"/>
      <c r="N32" s="203"/>
      <c r="O32" s="203"/>
      <c r="P32" s="48"/>
      <c r="Q32" s="131"/>
      <c r="R32" s="48"/>
      <c r="T32" s="76"/>
      <c r="U32" s="13"/>
      <c r="V32" s="13"/>
      <c r="W32" s="13"/>
      <c r="X32" s="13"/>
      <c r="Y32" s="13"/>
      <c r="Z32" s="13"/>
    </row>
    <row r="33" spans="1:27" ht="11.25" customHeight="1" x14ac:dyDescent="0.2">
      <c r="A33" s="365" t="s">
        <v>37</v>
      </c>
      <c r="B33" s="122"/>
      <c r="C33" s="48"/>
      <c r="D33" s="48"/>
      <c r="E33" s="48"/>
      <c r="F33" s="48"/>
      <c r="G33" s="48"/>
      <c r="H33" s="203"/>
      <c r="I33" s="203"/>
      <c r="J33" s="203"/>
      <c r="K33" s="203"/>
      <c r="L33" s="203"/>
      <c r="M33" s="203"/>
      <c r="N33" s="203"/>
      <c r="O33" s="203"/>
      <c r="P33" s="48"/>
      <c r="Q33" s="122" t="s">
        <v>311</v>
      </c>
      <c r="R33" s="48"/>
      <c r="T33" s="91"/>
      <c r="U33" s="34"/>
      <c r="V33" s="34"/>
      <c r="W33" s="34"/>
      <c r="X33" s="34"/>
      <c r="Y33" s="34"/>
      <c r="Z33" s="34"/>
      <c r="AA33" s="411"/>
    </row>
    <row r="34" spans="1:27" ht="11.25" customHeight="1" x14ac:dyDescent="0.2">
      <c r="A34" s="69" t="s">
        <v>916</v>
      </c>
      <c r="C34" s="48">
        <v>7.7325000000000008</v>
      </c>
      <c r="D34" s="48">
        <v>7.5200000000000022</v>
      </c>
      <c r="E34" s="48">
        <v>7.5324999999999998</v>
      </c>
      <c r="F34" s="48">
        <v>6.5349999999999993</v>
      </c>
      <c r="G34" s="48">
        <v>6.7874999999999988</v>
      </c>
      <c r="H34" s="203">
        <v>6.88</v>
      </c>
      <c r="I34" s="203">
        <v>6.78</v>
      </c>
      <c r="J34" s="203">
        <v>6.78</v>
      </c>
      <c r="K34" s="203">
        <v>6.71</v>
      </c>
      <c r="L34" s="203">
        <v>0</v>
      </c>
      <c r="M34" s="203">
        <v>6.73</v>
      </c>
      <c r="N34" s="203">
        <v>6.63</v>
      </c>
      <c r="O34" s="203" t="s">
        <v>134</v>
      </c>
      <c r="P34" s="48"/>
      <c r="Q34" s="131" t="s">
        <v>461</v>
      </c>
      <c r="R34" s="48"/>
      <c r="T34" s="76"/>
      <c r="U34" s="13"/>
      <c r="V34" s="13"/>
      <c r="W34" s="13"/>
      <c r="X34" s="13"/>
      <c r="Y34" s="13"/>
      <c r="Z34" s="13"/>
    </row>
    <row r="35" spans="1:27" ht="11.25" customHeight="1" x14ac:dyDescent="0.2">
      <c r="A35" s="69" t="s">
        <v>1004</v>
      </c>
      <c r="C35" s="48">
        <v>10.27181818181818</v>
      </c>
      <c r="D35" s="48">
        <v>10.02</v>
      </c>
      <c r="E35" s="48">
        <v>11.055</v>
      </c>
      <c r="F35" s="48">
        <v>11.027499999999998</v>
      </c>
      <c r="G35" s="48">
        <v>11.226666666666667</v>
      </c>
      <c r="H35" s="203">
        <v>10.596666666666666</v>
      </c>
      <c r="I35" s="203">
        <v>10.743333333333334</v>
      </c>
      <c r="J35" s="203">
        <v>12.146666666666667</v>
      </c>
      <c r="K35" s="203">
        <v>11.42</v>
      </c>
      <c r="L35" s="203">
        <v>0</v>
      </c>
      <c r="M35" s="203">
        <v>11.38</v>
      </c>
      <c r="N35" s="203">
        <v>11.013333333333334</v>
      </c>
      <c r="O35" s="203">
        <v>11.376666666666665</v>
      </c>
      <c r="P35" s="48"/>
      <c r="Q35" s="131" t="s">
        <v>1005</v>
      </c>
      <c r="R35" s="48"/>
      <c r="T35" s="76"/>
      <c r="U35" s="13"/>
      <c r="V35" s="13"/>
      <c r="W35" s="13"/>
      <c r="X35" s="13"/>
      <c r="Y35" s="13"/>
      <c r="Z35" s="13"/>
    </row>
    <row r="36" spans="1:27" ht="11.25" customHeight="1" x14ac:dyDescent="0.2">
      <c r="A36" s="69" t="s">
        <v>462</v>
      </c>
      <c r="C36" s="48">
        <v>6.0834953032635637</v>
      </c>
      <c r="D36" s="48">
        <v>5.7574999999999994</v>
      </c>
      <c r="E36" s="48">
        <v>5.5917339432542414</v>
      </c>
      <c r="F36" s="48">
        <v>5.5066666666666668</v>
      </c>
      <c r="G36" s="48">
        <v>5.3309274900427077</v>
      </c>
      <c r="H36" s="203">
        <v>5.4104214420550996</v>
      </c>
      <c r="I36" s="203">
        <v>5.3457672632370263</v>
      </c>
      <c r="J36" s="203">
        <v>5.3475271570890142</v>
      </c>
      <c r="K36" s="203">
        <v>5.2199940977896908</v>
      </c>
      <c r="L36" s="203">
        <v>0</v>
      </c>
      <c r="M36" s="203">
        <v>5.166666666666667</v>
      </c>
      <c r="N36" s="203">
        <v>5.206666666666667</v>
      </c>
      <c r="O36" s="203">
        <v>5.2</v>
      </c>
      <c r="P36" s="48"/>
      <c r="Q36" s="131" t="s">
        <v>462</v>
      </c>
      <c r="R36" s="48"/>
      <c r="T36" s="76"/>
      <c r="U36" s="13"/>
      <c r="V36" s="13"/>
      <c r="W36" s="13"/>
      <c r="X36" s="13"/>
      <c r="Y36" s="13"/>
      <c r="Z36" s="13"/>
    </row>
    <row r="37" spans="1:27" ht="11.25" customHeight="1" x14ac:dyDescent="0.2">
      <c r="A37" s="69" t="s">
        <v>917</v>
      </c>
      <c r="C37" s="48">
        <v>8.7341524782998246</v>
      </c>
      <c r="D37" s="48">
        <v>8.3848304202642936</v>
      </c>
      <c r="E37" s="48">
        <v>8.4474999999999998</v>
      </c>
      <c r="F37" s="48">
        <v>8.7349999999999977</v>
      </c>
      <c r="G37" s="48">
        <v>8.4181324204025341</v>
      </c>
      <c r="H37" s="203">
        <v>8.3946407398003782</v>
      </c>
      <c r="I37" s="203">
        <v>8.3949802378280598</v>
      </c>
      <c r="J37" s="203">
        <v>8.429703655265703</v>
      </c>
      <c r="K37" s="203">
        <v>8.4532050487159935</v>
      </c>
      <c r="L37" s="203">
        <v>0</v>
      </c>
      <c r="M37" s="203">
        <v>8.4730907035786469</v>
      </c>
      <c r="N37" s="203">
        <v>8.4880662795010284</v>
      </c>
      <c r="O37" s="203">
        <v>8.478954438852556</v>
      </c>
      <c r="P37" s="48"/>
      <c r="Q37" s="131" t="s">
        <v>463</v>
      </c>
      <c r="R37" s="48"/>
      <c r="T37" s="76"/>
      <c r="U37" s="13"/>
      <c r="V37" s="13"/>
      <c r="W37" s="13"/>
      <c r="X37" s="13"/>
      <c r="Y37" s="13"/>
      <c r="Z37" s="13"/>
    </row>
    <row r="38" spans="1:27" ht="11.25" customHeight="1" x14ac:dyDescent="0.2">
      <c r="A38" s="69" t="s">
        <v>464</v>
      </c>
      <c r="C38" s="48">
        <v>6.7750000000000012</v>
      </c>
      <c r="D38" s="48">
        <v>6.3</v>
      </c>
      <c r="E38" s="48">
        <v>6.5424999999999995</v>
      </c>
      <c r="F38" s="48">
        <v>5.9499999999999993</v>
      </c>
      <c r="G38" s="48">
        <v>5.8575000000000008</v>
      </c>
      <c r="H38" s="203">
        <v>5.87</v>
      </c>
      <c r="I38" s="203">
        <v>5.88</v>
      </c>
      <c r="J38" s="203">
        <v>5.8499999999999988</v>
      </c>
      <c r="K38" s="203">
        <v>5.830000000000001</v>
      </c>
      <c r="L38" s="203">
        <v>0</v>
      </c>
      <c r="M38" s="203">
        <v>5.81</v>
      </c>
      <c r="N38" s="203">
        <v>5.830000000000001</v>
      </c>
      <c r="O38" s="203" t="s">
        <v>134</v>
      </c>
      <c r="P38" s="48"/>
      <c r="Q38" s="131" t="s">
        <v>464</v>
      </c>
      <c r="R38" s="48"/>
      <c r="T38" s="76"/>
      <c r="U38" s="13"/>
      <c r="V38" s="13"/>
      <c r="W38" s="13"/>
      <c r="X38" s="13"/>
      <c r="Y38" s="13"/>
      <c r="Z38" s="13"/>
    </row>
    <row r="39" spans="1:27" ht="11.25" customHeight="1" x14ac:dyDescent="0.2">
      <c r="A39" s="69" t="s">
        <v>918</v>
      </c>
      <c r="C39" s="48">
        <v>6.4700000000000015</v>
      </c>
      <c r="D39" s="48">
        <v>6.2824999999999998</v>
      </c>
      <c r="E39" s="48">
        <v>6.2399999999999993</v>
      </c>
      <c r="F39" s="48">
        <v>6.887500000000002</v>
      </c>
      <c r="G39" s="48">
        <v>6.94</v>
      </c>
      <c r="H39" s="203">
        <v>7</v>
      </c>
      <c r="I39" s="203">
        <v>6.98</v>
      </c>
      <c r="J39" s="203">
        <v>6.919999999999999</v>
      </c>
      <c r="K39" s="203">
        <v>6.86</v>
      </c>
      <c r="L39" s="203">
        <v>0</v>
      </c>
      <c r="M39" s="203">
        <v>6.86</v>
      </c>
      <c r="N39" s="203">
        <v>6.93</v>
      </c>
      <c r="O39" s="203" t="s">
        <v>134</v>
      </c>
      <c r="P39" s="48"/>
      <c r="Q39" s="131" t="s">
        <v>465</v>
      </c>
      <c r="R39" s="48"/>
      <c r="T39" s="76"/>
      <c r="U39" s="13"/>
      <c r="V39" s="13"/>
      <c r="W39" s="13"/>
      <c r="X39" s="13"/>
      <c r="Y39" s="13"/>
      <c r="Z39" s="13"/>
    </row>
    <row r="40" spans="1:27" ht="11.25" customHeight="1" x14ac:dyDescent="0.2">
      <c r="A40" s="69" t="s">
        <v>466</v>
      </c>
      <c r="C40" s="48">
        <v>8.4949999999999992</v>
      </c>
      <c r="D40" s="48">
        <v>8.5416666666666661</v>
      </c>
      <c r="E40" s="48">
        <v>8.2616666666666649</v>
      </c>
      <c r="F40" s="48">
        <v>8.1866666666666656</v>
      </c>
      <c r="G40" s="48">
        <v>8.0774999999999988</v>
      </c>
      <c r="H40" s="203">
        <v>8.11</v>
      </c>
      <c r="I40" s="203">
        <v>8.08</v>
      </c>
      <c r="J40" s="203">
        <v>8.07</v>
      </c>
      <c r="K40" s="203">
        <v>8.0499999999999989</v>
      </c>
      <c r="L40" s="203">
        <v>0</v>
      </c>
      <c r="M40" s="203">
        <v>8.0299999999999994</v>
      </c>
      <c r="N40" s="203">
        <v>7.916666666666667</v>
      </c>
      <c r="O40" s="203">
        <v>7.9233333333333329</v>
      </c>
      <c r="P40" s="48"/>
      <c r="Q40" s="131" t="s">
        <v>466</v>
      </c>
      <c r="R40" s="48"/>
      <c r="T40" s="76"/>
      <c r="U40" s="13"/>
      <c r="V40" s="13"/>
      <c r="W40" s="13"/>
      <c r="X40" s="13"/>
      <c r="Y40" s="13"/>
      <c r="Z40" s="13"/>
    </row>
    <row r="41" spans="1:27" ht="11.25" customHeight="1" x14ac:dyDescent="0.2">
      <c r="A41" s="69" t="s">
        <v>467</v>
      </c>
      <c r="C41" s="48">
        <v>12.058034555707836</v>
      </c>
      <c r="D41" s="48">
        <v>11.539166666666667</v>
      </c>
      <c r="E41" s="48">
        <v>11.405000000000001</v>
      </c>
      <c r="F41" s="48">
        <v>11.651666666666666</v>
      </c>
      <c r="G41" s="48">
        <v>11.997500000000002</v>
      </c>
      <c r="H41" s="203">
        <v>11.923333333333334</v>
      </c>
      <c r="I41" s="203">
        <v>12.066666666666668</v>
      </c>
      <c r="J41" s="203">
        <v>11.96</v>
      </c>
      <c r="K41" s="203">
        <v>12.04</v>
      </c>
      <c r="L41" s="203">
        <v>0</v>
      </c>
      <c r="M41" s="203">
        <v>12.12</v>
      </c>
      <c r="N41" s="203">
        <v>12.126666666666667</v>
      </c>
      <c r="O41" s="203">
        <v>12.15</v>
      </c>
      <c r="P41" s="48"/>
      <c r="Q41" s="131" t="s">
        <v>467</v>
      </c>
      <c r="R41" s="48"/>
      <c r="T41" s="76"/>
      <c r="U41" s="13"/>
      <c r="V41" s="13"/>
      <c r="W41" s="13"/>
      <c r="X41" s="13"/>
      <c r="Y41" s="13"/>
      <c r="Z41" s="13"/>
    </row>
    <row r="42" spans="1:27" ht="11.25" customHeight="1" x14ac:dyDescent="0.2">
      <c r="A42" s="69" t="s">
        <v>919</v>
      </c>
      <c r="C42" s="48">
        <v>7.169999999999999</v>
      </c>
      <c r="D42" s="48">
        <v>6.8599999999999994</v>
      </c>
      <c r="E42" s="48">
        <v>6.7825000000000015</v>
      </c>
      <c r="F42" s="48">
        <v>6.4825000000000017</v>
      </c>
      <c r="G42" s="48">
        <v>6.3625000000000007</v>
      </c>
      <c r="H42" s="203">
        <v>6.39</v>
      </c>
      <c r="I42" s="203">
        <v>6.36</v>
      </c>
      <c r="J42" s="203">
        <v>6.31</v>
      </c>
      <c r="K42" s="203">
        <v>6.39</v>
      </c>
      <c r="L42" s="203">
        <v>0</v>
      </c>
      <c r="M42" s="203">
        <v>6.37</v>
      </c>
      <c r="N42" s="203">
        <v>6.41</v>
      </c>
      <c r="O42" s="203" t="s">
        <v>134</v>
      </c>
      <c r="P42" s="48"/>
      <c r="Q42" s="131" t="s">
        <v>468</v>
      </c>
      <c r="R42" s="48"/>
      <c r="T42" s="76"/>
      <c r="U42" s="13"/>
      <c r="V42" s="13"/>
      <c r="W42" s="13"/>
      <c r="X42" s="13"/>
      <c r="Y42" s="13"/>
      <c r="Z42" s="13"/>
    </row>
    <row r="43" spans="1:27" ht="11.25" customHeight="1" x14ac:dyDescent="0.2">
      <c r="A43" s="69" t="s">
        <v>920</v>
      </c>
      <c r="C43" s="48">
        <v>7.9624999999999986</v>
      </c>
      <c r="D43" s="48">
        <v>7.6675000000000004</v>
      </c>
      <c r="E43" s="48">
        <v>7.4124999999999988</v>
      </c>
      <c r="F43" s="48">
        <v>7.18</v>
      </c>
      <c r="G43" s="48">
        <v>7.1124999999999998</v>
      </c>
      <c r="H43" s="203">
        <v>7.07</v>
      </c>
      <c r="I43" s="203">
        <v>7.169999999999999</v>
      </c>
      <c r="J43" s="203">
        <v>7.14</v>
      </c>
      <c r="K43" s="203">
        <v>7.07</v>
      </c>
      <c r="L43" s="203">
        <v>0</v>
      </c>
      <c r="M43" s="203">
        <v>6.98</v>
      </c>
      <c r="N43" s="203">
        <v>7.13</v>
      </c>
      <c r="O43" s="203" t="s">
        <v>134</v>
      </c>
      <c r="P43" s="48"/>
      <c r="Q43" s="131" t="s">
        <v>469</v>
      </c>
      <c r="R43" s="48"/>
      <c r="T43" s="76"/>
      <c r="U43" s="13"/>
      <c r="V43" s="13"/>
      <c r="W43" s="13"/>
      <c r="X43" s="13"/>
      <c r="Y43" s="13"/>
      <c r="Z43" s="13"/>
    </row>
    <row r="44" spans="1:27" ht="11.25" customHeight="1" x14ac:dyDescent="0.2">
      <c r="A44" s="69" t="s">
        <v>921</v>
      </c>
      <c r="C44" s="48">
        <v>7.0074999999999994</v>
      </c>
      <c r="D44" s="48">
        <v>6.7450000000000001</v>
      </c>
      <c r="E44" s="48">
        <v>6.5975000000000001</v>
      </c>
      <c r="F44" s="48">
        <v>6.6325000000000012</v>
      </c>
      <c r="G44" s="48">
        <v>6.4074999999999989</v>
      </c>
      <c r="H44" s="203">
        <v>6.48</v>
      </c>
      <c r="I44" s="203">
        <v>6.47</v>
      </c>
      <c r="J44" s="203">
        <v>6.36</v>
      </c>
      <c r="K44" s="203">
        <v>6.32</v>
      </c>
      <c r="L44" s="203">
        <v>0</v>
      </c>
      <c r="M44" s="203">
        <v>6.37</v>
      </c>
      <c r="N44" s="203">
        <v>6.38</v>
      </c>
      <c r="O44" s="203" t="s">
        <v>134</v>
      </c>
      <c r="P44" s="48"/>
      <c r="Q44" s="131" t="s">
        <v>470</v>
      </c>
      <c r="R44" s="48"/>
      <c r="T44" s="76"/>
      <c r="U44" s="13"/>
      <c r="V44" s="13"/>
      <c r="W44" s="13"/>
      <c r="X44" s="13"/>
      <c r="Y44" s="13"/>
      <c r="Z44" s="13"/>
    </row>
    <row r="45" spans="1:27" ht="11.25" customHeight="1" x14ac:dyDescent="0.2">
      <c r="A45" s="69" t="s">
        <v>471</v>
      </c>
      <c r="C45" s="48">
        <v>14.79166666666667</v>
      </c>
      <c r="D45" s="48">
        <v>14.816666666666665</v>
      </c>
      <c r="E45" s="48">
        <v>14.748492848944869</v>
      </c>
      <c r="F45" s="48">
        <v>14.172802611599282</v>
      </c>
      <c r="G45" s="48">
        <v>14.795484513013209</v>
      </c>
      <c r="H45" s="203">
        <v>15.037943806168251</v>
      </c>
      <c r="I45" s="203">
        <v>14.771165354144651</v>
      </c>
      <c r="J45" s="203">
        <v>14.670880771808946</v>
      </c>
      <c r="K45" s="203">
        <v>14.701948119930982</v>
      </c>
      <c r="L45" s="203">
        <v>0</v>
      </c>
      <c r="M45" s="203">
        <v>14.57382028437096</v>
      </c>
      <c r="N45" s="203">
        <v>14.518093691739779</v>
      </c>
      <c r="O45" s="203">
        <v>14.527040936289604</v>
      </c>
      <c r="P45" s="48"/>
      <c r="Q45" s="131" t="s">
        <v>471</v>
      </c>
      <c r="R45" s="48"/>
      <c r="T45" s="76"/>
      <c r="U45" s="13"/>
      <c r="V45" s="13"/>
      <c r="W45" s="13"/>
      <c r="X45" s="13"/>
      <c r="Y45" s="13"/>
      <c r="Z45" s="13"/>
    </row>
    <row r="46" spans="1:27" ht="11.25" customHeight="1" x14ac:dyDescent="0.2">
      <c r="A46" s="69" t="s">
        <v>922</v>
      </c>
      <c r="C46" s="48">
        <v>7.878333333333333</v>
      </c>
      <c r="D46" s="48">
        <v>7.5699999999999976</v>
      </c>
      <c r="E46" s="48">
        <v>7.5699999999999976</v>
      </c>
      <c r="F46" s="48">
        <v>7.5699999999999976</v>
      </c>
      <c r="G46" s="48">
        <v>7.5699999999999976</v>
      </c>
      <c r="H46" s="203">
        <v>7.57</v>
      </c>
      <c r="I46" s="203">
        <v>7.57</v>
      </c>
      <c r="J46" s="203">
        <v>7.57</v>
      </c>
      <c r="K46" s="203">
        <v>7.57</v>
      </c>
      <c r="L46" s="203">
        <v>0</v>
      </c>
      <c r="M46" s="203">
        <v>7.57</v>
      </c>
      <c r="N46" s="203">
        <v>7.57</v>
      </c>
      <c r="O46" s="203">
        <v>7.57</v>
      </c>
      <c r="P46" s="48"/>
      <c r="Q46" s="131" t="s">
        <v>472</v>
      </c>
      <c r="R46" s="48"/>
      <c r="T46" s="76"/>
      <c r="U46" s="13"/>
      <c r="V46" s="13"/>
      <c r="W46" s="13"/>
      <c r="X46" s="13"/>
      <c r="Y46" s="13"/>
      <c r="Z46" s="13"/>
    </row>
    <row r="47" spans="1:27" ht="11.25" customHeight="1" x14ac:dyDescent="0.2">
      <c r="A47" s="64"/>
      <c r="B47" s="64"/>
      <c r="C47" s="92"/>
      <c r="D47" s="92"/>
      <c r="E47" s="92"/>
      <c r="F47" s="92"/>
      <c r="G47" s="92"/>
      <c r="H47" s="206"/>
      <c r="I47" s="206"/>
      <c r="J47" s="206"/>
      <c r="K47" s="206"/>
      <c r="L47" s="206"/>
      <c r="M47" s="206"/>
      <c r="N47" s="206"/>
      <c r="O47" s="206"/>
      <c r="P47" s="92"/>
      <c r="Q47" s="64"/>
      <c r="R47" s="92"/>
      <c r="U47" s="13"/>
      <c r="V47" s="13"/>
      <c r="W47" s="13"/>
      <c r="X47" s="13"/>
      <c r="Y47" s="13"/>
      <c r="Z47" s="13"/>
    </row>
    <row r="48" spans="1:27" ht="11.25" customHeight="1" x14ac:dyDescent="0.2">
      <c r="C48" s="13"/>
      <c r="D48" s="13"/>
      <c r="E48" s="13"/>
      <c r="F48" s="13"/>
      <c r="G48" s="13"/>
      <c r="H48" s="13"/>
      <c r="I48" s="13"/>
      <c r="J48" s="13"/>
      <c r="K48" s="13"/>
      <c r="L48" s="13"/>
      <c r="M48" s="13"/>
      <c r="N48" s="13"/>
      <c r="O48" s="13"/>
      <c r="U48" s="13"/>
      <c r="V48" s="13"/>
      <c r="W48" s="13"/>
      <c r="X48" s="13"/>
      <c r="Y48" s="13"/>
      <c r="Z48" s="13"/>
    </row>
    <row r="49" spans="1:26" ht="11.25" customHeight="1" x14ac:dyDescent="0.2">
      <c r="A49" s="131" t="s">
        <v>14</v>
      </c>
      <c r="C49" s="13"/>
      <c r="D49" s="13"/>
      <c r="E49" s="13"/>
      <c r="F49" s="13"/>
      <c r="G49" s="13"/>
      <c r="H49" s="13"/>
      <c r="I49" s="13"/>
      <c r="J49" s="13"/>
      <c r="K49" s="13"/>
      <c r="L49" s="13"/>
      <c r="M49" s="13"/>
      <c r="N49" s="13"/>
      <c r="O49" s="13"/>
      <c r="U49" s="13"/>
      <c r="V49" s="13"/>
      <c r="W49" s="13"/>
      <c r="X49" s="13"/>
      <c r="Y49" s="13"/>
      <c r="Z49" s="13"/>
    </row>
    <row r="50" spans="1:26" ht="11.25" customHeight="1" x14ac:dyDescent="0.2">
      <c r="A50" s="320" t="s">
        <v>923</v>
      </c>
      <c r="C50" s="13"/>
      <c r="D50" s="13"/>
      <c r="E50" s="13"/>
      <c r="F50" s="13"/>
      <c r="G50" s="13"/>
      <c r="H50" s="13"/>
      <c r="I50" s="13"/>
      <c r="J50" s="13"/>
      <c r="K50" s="13"/>
      <c r="L50" s="13"/>
      <c r="M50" s="13"/>
      <c r="N50" s="13"/>
      <c r="O50" s="13"/>
      <c r="U50" s="13"/>
      <c r="V50" s="13"/>
      <c r="W50" s="13"/>
      <c r="X50" s="13"/>
      <c r="Y50" s="13"/>
      <c r="Z50" s="13"/>
    </row>
    <row r="51" spans="1:26" ht="11.25" customHeight="1" x14ac:dyDescent="0.2">
      <c r="A51" s="320" t="s">
        <v>924</v>
      </c>
      <c r="C51" s="13"/>
      <c r="D51" s="13"/>
      <c r="E51" s="13"/>
      <c r="F51" s="13"/>
      <c r="G51" s="13"/>
      <c r="H51" s="13"/>
      <c r="I51" s="13"/>
      <c r="J51" s="13"/>
      <c r="K51" s="13"/>
      <c r="L51" s="13"/>
      <c r="M51" s="13"/>
      <c r="N51" s="13"/>
      <c r="O51" s="13"/>
      <c r="U51" s="13"/>
      <c r="V51" s="13"/>
      <c r="W51" s="13"/>
      <c r="X51" s="13"/>
      <c r="Y51" s="13"/>
      <c r="Z51" s="13"/>
    </row>
    <row r="52" spans="1:26" ht="11.25" customHeight="1" x14ac:dyDescent="0.2">
      <c r="A52" s="320" t="s">
        <v>925</v>
      </c>
      <c r="C52" s="13"/>
      <c r="D52" s="13"/>
      <c r="E52" s="13"/>
      <c r="F52" s="13"/>
      <c r="G52" s="13"/>
      <c r="H52" s="13"/>
      <c r="I52" s="13"/>
      <c r="J52" s="13"/>
      <c r="K52" s="13"/>
      <c r="L52" s="13"/>
      <c r="M52" s="13"/>
      <c r="N52" s="13"/>
      <c r="O52" s="13"/>
      <c r="U52" s="13"/>
      <c r="V52" s="13"/>
      <c r="W52" s="13"/>
      <c r="X52" s="13"/>
      <c r="Y52" s="13"/>
      <c r="Z52" s="13"/>
    </row>
    <row r="53" spans="1:26" ht="11.25" customHeight="1" x14ac:dyDescent="0.2">
      <c r="A53" s="320" t="s">
        <v>926</v>
      </c>
      <c r="C53" s="13"/>
      <c r="D53" s="13"/>
      <c r="E53" s="13"/>
      <c r="F53" s="13"/>
      <c r="G53" s="13"/>
      <c r="H53" s="13"/>
      <c r="I53" s="13"/>
      <c r="J53" s="13"/>
      <c r="K53" s="13"/>
      <c r="L53" s="13"/>
      <c r="M53" s="13"/>
      <c r="N53" s="13"/>
      <c r="O53" s="13"/>
      <c r="U53" s="13"/>
      <c r="V53" s="13"/>
      <c r="W53" s="13"/>
      <c r="X53" s="13"/>
      <c r="Y53" s="13"/>
      <c r="Z53" s="13"/>
    </row>
    <row r="54" spans="1:26" ht="11.25" customHeight="1" x14ac:dyDescent="0.2">
      <c r="A54" s="320" t="s">
        <v>927</v>
      </c>
      <c r="C54" s="13"/>
      <c r="D54" s="13"/>
      <c r="E54" s="13"/>
      <c r="F54" s="13"/>
      <c r="G54" s="13"/>
      <c r="H54" s="13"/>
      <c r="I54" s="13"/>
      <c r="J54" s="13"/>
      <c r="K54" s="13"/>
      <c r="L54" s="13"/>
      <c r="M54" s="13"/>
      <c r="N54" s="13"/>
      <c r="O54" s="13"/>
      <c r="U54" s="13"/>
      <c r="V54" s="13"/>
      <c r="W54" s="13"/>
      <c r="X54" s="13"/>
      <c r="Y54" s="13"/>
      <c r="Z54" s="13"/>
    </row>
    <row r="55" spans="1:26" ht="11.25" customHeight="1" x14ac:dyDescent="0.2">
      <c r="A55" s="320" t="s">
        <v>928</v>
      </c>
      <c r="C55" s="13"/>
      <c r="D55" s="13"/>
      <c r="E55" s="13"/>
      <c r="F55" s="13"/>
      <c r="G55" s="13"/>
      <c r="H55" s="13"/>
      <c r="I55" s="13"/>
      <c r="J55" s="13"/>
      <c r="K55" s="13"/>
      <c r="L55" s="13"/>
      <c r="M55" s="13"/>
      <c r="N55" s="13"/>
      <c r="O55" s="13"/>
      <c r="U55" s="13"/>
      <c r="V55" s="13"/>
      <c r="W55" s="13"/>
      <c r="X55" s="13"/>
      <c r="Y55" s="13"/>
      <c r="Z55" s="13"/>
    </row>
    <row r="56" spans="1:26" ht="11.25" customHeight="1" x14ac:dyDescent="0.2">
      <c r="A56" s="320" t="s">
        <v>929</v>
      </c>
      <c r="C56" s="13"/>
      <c r="D56" s="13"/>
      <c r="E56" s="13"/>
      <c r="F56" s="13"/>
      <c r="G56" s="13"/>
      <c r="H56" s="13"/>
      <c r="I56" s="13"/>
      <c r="J56" s="13"/>
      <c r="K56" s="13"/>
      <c r="L56" s="13"/>
      <c r="M56" s="13"/>
      <c r="N56" s="13"/>
      <c r="O56" s="13"/>
      <c r="U56" s="13"/>
      <c r="V56" s="13"/>
      <c r="W56" s="13"/>
      <c r="X56" s="13"/>
      <c r="Y56" s="13"/>
      <c r="Z56" s="13"/>
    </row>
    <row r="57" spans="1:26" ht="11.25" customHeight="1" x14ac:dyDescent="0.2">
      <c r="A57" s="320" t="s">
        <v>930</v>
      </c>
      <c r="C57" s="13"/>
      <c r="D57" s="13"/>
      <c r="E57" s="13"/>
      <c r="F57" s="13"/>
      <c r="G57" s="13"/>
      <c r="H57" s="13"/>
      <c r="I57" s="13"/>
      <c r="J57" s="13"/>
      <c r="K57" s="13"/>
      <c r="L57" s="13"/>
      <c r="M57" s="13"/>
      <c r="N57" s="13"/>
      <c r="O57" s="13"/>
      <c r="U57" s="13"/>
      <c r="V57" s="13"/>
      <c r="W57" s="13"/>
      <c r="X57" s="13"/>
      <c r="Y57" s="13"/>
      <c r="Z57" s="13"/>
    </row>
    <row r="58" spans="1:26" ht="11.25" customHeight="1" x14ac:dyDescent="0.2">
      <c r="A58" s="320" t="s">
        <v>931</v>
      </c>
      <c r="C58" s="13"/>
      <c r="D58" s="13"/>
      <c r="E58" s="13"/>
      <c r="F58" s="13"/>
      <c r="G58" s="13"/>
      <c r="H58" s="13"/>
      <c r="I58" s="13"/>
      <c r="J58" s="13"/>
      <c r="K58" s="13"/>
      <c r="L58" s="13"/>
      <c r="M58" s="13"/>
      <c r="N58" s="13"/>
      <c r="O58" s="13"/>
      <c r="U58" s="13"/>
      <c r="V58" s="13"/>
      <c r="W58" s="13"/>
      <c r="X58" s="13"/>
      <c r="Y58" s="13"/>
      <c r="Z58" s="13"/>
    </row>
    <row r="59" spans="1:26" ht="11.25" customHeight="1" x14ac:dyDescent="0.2">
      <c r="A59" s="320" t="s">
        <v>824</v>
      </c>
      <c r="C59" s="13"/>
      <c r="D59" s="13"/>
      <c r="E59" s="13"/>
      <c r="F59" s="13"/>
      <c r="G59" s="13"/>
      <c r="H59" s="13"/>
      <c r="I59" s="13"/>
      <c r="J59" s="13"/>
      <c r="K59" s="13"/>
      <c r="L59" s="13"/>
      <c r="M59" s="13"/>
      <c r="N59" s="13"/>
      <c r="O59" s="13"/>
      <c r="U59" s="13"/>
      <c r="V59" s="13"/>
      <c r="W59" s="13"/>
      <c r="X59" s="13"/>
      <c r="Y59" s="13"/>
      <c r="Z59" s="13"/>
    </row>
    <row r="60" spans="1:26" ht="11.25" customHeight="1" x14ac:dyDescent="0.2">
      <c r="A60" s="320" t="s">
        <v>932</v>
      </c>
      <c r="C60" s="13"/>
      <c r="D60" s="13"/>
      <c r="E60" s="13"/>
      <c r="F60" s="13"/>
      <c r="G60" s="13"/>
      <c r="H60" s="13"/>
      <c r="I60" s="13"/>
      <c r="J60" s="13"/>
      <c r="K60" s="13"/>
      <c r="L60" s="13"/>
      <c r="M60" s="13"/>
      <c r="N60" s="13"/>
      <c r="O60" s="13"/>
      <c r="U60" s="13"/>
      <c r="V60" s="13"/>
      <c r="W60" s="13"/>
      <c r="X60" s="13"/>
      <c r="Y60" s="13"/>
      <c r="Z60" s="13"/>
    </row>
    <row r="61" spans="1:26" ht="11.25" customHeight="1" x14ac:dyDescent="0.2">
      <c r="A61" s="320" t="s">
        <v>933</v>
      </c>
      <c r="C61" s="13"/>
      <c r="D61" s="13"/>
      <c r="E61" s="13"/>
      <c r="F61" s="13"/>
      <c r="G61" s="13"/>
      <c r="H61" s="13"/>
      <c r="I61" s="13"/>
      <c r="J61" s="13"/>
      <c r="K61" s="13"/>
      <c r="L61" s="13"/>
      <c r="M61" s="13"/>
      <c r="N61" s="13"/>
      <c r="O61" s="13"/>
      <c r="U61" s="13"/>
      <c r="V61" s="13"/>
      <c r="W61" s="13"/>
      <c r="X61" s="13"/>
      <c r="Y61" s="13"/>
      <c r="Z61" s="13"/>
    </row>
    <row r="62" spans="1:26" ht="11.25" customHeight="1" x14ac:dyDescent="0.2">
      <c r="A62" s="320" t="s">
        <v>934</v>
      </c>
      <c r="C62" s="13"/>
      <c r="D62" s="13"/>
      <c r="E62" s="13"/>
      <c r="F62" s="13"/>
      <c r="G62" s="13"/>
      <c r="H62" s="13"/>
      <c r="I62" s="13"/>
      <c r="J62" s="13"/>
      <c r="K62" s="13"/>
      <c r="L62" s="13"/>
      <c r="M62" s="13"/>
      <c r="N62" s="13"/>
      <c r="O62" s="13"/>
      <c r="U62" s="13"/>
      <c r="V62" s="13"/>
      <c r="W62" s="13"/>
      <c r="X62" s="13"/>
      <c r="Y62" s="13"/>
      <c r="Z62" s="13"/>
    </row>
    <row r="63" spans="1:26" ht="11.25" customHeight="1" x14ac:dyDescent="0.2">
      <c r="A63" s="320" t="s">
        <v>935</v>
      </c>
      <c r="C63" s="13"/>
      <c r="D63" s="13"/>
      <c r="E63" s="13"/>
      <c r="F63" s="13"/>
      <c r="G63" s="13"/>
      <c r="H63" s="13"/>
      <c r="I63" s="13"/>
      <c r="J63" s="13"/>
      <c r="K63" s="13"/>
      <c r="L63" s="13"/>
      <c r="M63" s="13"/>
      <c r="N63" s="13"/>
      <c r="O63" s="13"/>
      <c r="U63" s="13"/>
      <c r="V63" s="13"/>
      <c r="W63" s="13"/>
      <c r="X63" s="13"/>
      <c r="Y63" s="13"/>
      <c r="Z63" s="13"/>
    </row>
    <row r="64" spans="1:26" ht="11.25" customHeight="1" x14ac:dyDescent="0.2">
      <c r="A64" s="320" t="s">
        <v>936</v>
      </c>
      <c r="C64" s="13"/>
      <c r="D64" s="13"/>
      <c r="E64" s="13"/>
      <c r="F64" s="13"/>
      <c r="G64" s="13"/>
      <c r="H64" s="13"/>
      <c r="I64" s="13"/>
      <c r="J64" s="13"/>
      <c r="K64" s="13"/>
      <c r="L64" s="13"/>
      <c r="M64" s="13"/>
      <c r="N64" s="13"/>
      <c r="O64" s="13"/>
      <c r="U64" s="13"/>
      <c r="V64" s="13"/>
      <c r="W64" s="13"/>
      <c r="X64" s="13"/>
      <c r="Y64" s="13"/>
      <c r="Z64" s="13"/>
    </row>
    <row r="65" spans="1:26" ht="11.25" customHeight="1" x14ac:dyDescent="0.2">
      <c r="A65" s="320" t="s">
        <v>937</v>
      </c>
      <c r="C65" s="13"/>
      <c r="D65" s="13"/>
      <c r="E65" s="13"/>
      <c r="F65" s="13"/>
      <c r="G65" s="13"/>
      <c r="H65" s="13"/>
      <c r="I65" s="13"/>
      <c r="J65" s="13"/>
      <c r="K65" s="13"/>
      <c r="L65" s="13"/>
      <c r="M65" s="13"/>
      <c r="N65" s="13"/>
      <c r="O65" s="13"/>
      <c r="U65" s="13"/>
      <c r="V65" s="13"/>
      <c r="W65" s="13"/>
      <c r="X65" s="13"/>
      <c r="Y65" s="13"/>
      <c r="Z65" s="13"/>
    </row>
    <row r="66" spans="1:26" ht="11.25" customHeight="1" x14ac:dyDescent="0.2">
      <c r="A66" s="320" t="s">
        <v>938</v>
      </c>
      <c r="C66" s="13"/>
      <c r="D66" s="13"/>
      <c r="E66" s="13"/>
      <c r="F66" s="13"/>
      <c r="G66" s="13"/>
      <c r="H66" s="13"/>
      <c r="I66" s="13"/>
      <c r="J66" s="13"/>
      <c r="K66" s="13"/>
      <c r="L66" s="13"/>
      <c r="M66" s="13"/>
      <c r="N66" s="13"/>
      <c r="O66" s="13"/>
      <c r="U66" s="13"/>
      <c r="V66" s="13"/>
      <c r="W66" s="13"/>
      <c r="X66" s="13"/>
      <c r="Y66" s="13"/>
      <c r="Z66" s="13"/>
    </row>
    <row r="67" spans="1:26" ht="11.25" customHeight="1" x14ac:dyDescent="0.2">
      <c r="A67" s="320" t="s">
        <v>939</v>
      </c>
      <c r="C67" s="13"/>
      <c r="D67" s="13"/>
      <c r="E67" s="13"/>
      <c r="F67" s="13"/>
      <c r="G67" s="13"/>
      <c r="H67" s="13"/>
      <c r="I67" s="13"/>
      <c r="J67" s="13"/>
      <c r="K67" s="13"/>
      <c r="L67" s="13"/>
      <c r="M67" s="13"/>
      <c r="N67" s="13"/>
      <c r="O67" s="13"/>
      <c r="U67" s="13"/>
      <c r="V67" s="13"/>
      <c r="W67" s="13"/>
      <c r="X67" s="13"/>
      <c r="Y67" s="13"/>
      <c r="Z67" s="13"/>
    </row>
    <row r="68" spans="1:26" ht="11.25" customHeight="1" x14ac:dyDescent="0.2">
      <c r="A68" s="320" t="s">
        <v>940</v>
      </c>
      <c r="C68" s="13"/>
      <c r="D68" s="13"/>
      <c r="E68" s="13"/>
      <c r="F68" s="13"/>
      <c r="G68" s="13"/>
      <c r="H68" s="13"/>
      <c r="I68" s="13"/>
      <c r="J68" s="13"/>
      <c r="K68" s="13"/>
      <c r="L68" s="13"/>
      <c r="M68" s="13"/>
      <c r="N68" s="13"/>
      <c r="O68" s="13"/>
      <c r="U68" s="13"/>
      <c r="V68" s="13"/>
      <c r="W68" s="13"/>
      <c r="X68" s="13"/>
      <c r="Y68" s="13"/>
      <c r="Z68" s="13"/>
    </row>
    <row r="69" spans="1:26" ht="11.25" customHeight="1" x14ac:dyDescent="0.2">
      <c r="A69" s="320" t="s">
        <v>941</v>
      </c>
      <c r="C69" s="13"/>
      <c r="D69" s="13"/>
      <c r="E69" s="13"/>
      <c r="F69" s="13"/>
      <c r="G69" s="13"/>
      <c r="H69" s="13"/>
      <c r="I69" s="13"/>
      <c r="J69" s="13"/>
      <c r="K69" s="13"/>
      <c r="L69" s="13"/>
      <c r="M69" s="13"/>
      <c r="N69" s="13"/>
      <c r="O69" s="13"/>
      <c r="T69" s="13"/>
      <c r="U69" s="13"/>
      <c r="V69" s="13"/>
      <c r="W69" s="13"/>
      <c r="X69" s="13"/>
      <c r="Y69" s="13"/>
      <c r="Z69" s="13"/>
    </row>
    <row r="70" spans="1:26" ht="11.25" customHeight="1" x14ac:dyDescent="0.2">
      <c r="A70" s="320" t="s">
        <v>942</v>
      </c>
      <c r="C70" s="13"/>
      <c r="D70" s="13"/>
      <c r="E70" s="13"/>
      <c r="F70" s="13"/>
      <c r="G70" s="13"/>
      <c r="H70" s="13"/>
      <c r="I70" s="13"/>
      <c r="J70" s="13"/>
      <c r="K70" s="13"/>
      <c r="L70" s="13"/>
      <c r="M70" s="13"/>
      <c r="N70" s="13"/>
      <c r="O70" s="13"/>
      <c r="T70" s="13"/>
      <c r="U70" s="13"/>
      <c r="V70" s="13"/>
      <c r="W70" s="13"/>
      <c r="X70" s="13"/>
      <c r="Y70" s="13"/>
      <c r="Z70" s="13"/>
    </row>
    <row r="71" spans="1:26" ht="11.25" customHeight="1" x14ac:dyDescent="0.2">
      <c r="A71" s="320"/>
      <c r="C71" s="13"/>
      <c r="D71" s="13"/>
      <c r="E71" s="13"/>
      <c r="F71" s="13"/>
      <c r="G71" s="13"/>
      <c r="H71" s="13"/>
      <c r="I71" s="13"/>
      <c r="J71" s="13"/>
      <c r="K71" s="13"/>
      <c r="L71" s="13"/>
      <c r="M71" s="13"/>
      <c r="N71" s="13"/>
      <c r="O71" s="13"/>
      <c r="T71" s="13"/>
      <c r="U71" s="13"/>
      <c r="V71" s="13"/>
      <c r="W71" s="13"/>
      <c r="X71" s="13"/>
      <c r="Y71" s="13"/>
      <c r="Z71" s="13"/>
    </row>
    <row r="72" spans="1:26" ht="11.25" customHeight="1" x14ac:dyDescent="0.2">
      <c r="A72" s="131" t="s">
        <v>299</v>
      </c>
      <c r="C72" s="13"/>
      <c r="D72" s="13"/>
      <c r="E72" s="13"/>
      <c r="F72" s="13"/>
      <c r="G72" s="13"/>
      <c r="H72" s="13"/>
      <c r="I72" s="13"/>
      <c r="J72" s="13"/>
      <c r="K72" s="13"/>
      <c r="L72" s="13"/>
      <c r="M72" s="13"/>
      <c r="N72" s="13"/>
      <c r="O72" s="13"/>
      <c r="T72" s="13"/>
      <c r="U72" s="13"/>
      <c r="V72" s="13"/>
      <c r="W72" s="13"/>
      <c r="X72" s="13"/>
      <c r="Y72" s="13"/>
      <c r="Z72" s="13"/>
    </row>
    <row r="73" spans="1:26" ht="11.25" customHeight="1" x14ac:dyDescent="0.2">
      <c r="A73" s="320" t="s">
        <v>589</v>
      </c>
      <c r="C73" s="13"/>
      <c r="D73" s="13"/>
      <c r="E73" s="13"/>
      <c r="F73" s="13"/>
      <c r="G73" s="13"/>
      <c r="H73" s="13"/>
      <c r="I73" s="13"/>
      <c r="J73" s="13"/>
      <c r="K73" s="13"/>
      <c r="L73" s="13"/>
      <c r="M73" s="13"/>
      <c r="N73" s="13"/>
      <c r="O73" s="13"/>
      <c r="T73" s="13"/>
      <c r="U73" s="13"/>
      <c r="V73" s="13"/>
      <c r="W73" s="13"/>
      <c r="X73" s="13"/>
      <c r="Y73" s="13"/>
      <c r="Z73" s="13"/>
    </row>
    <row r="74" spans="1:26" ht="11.25" customHeight="1" x14ac:dyDescent="0.2">
      <c r="A74" s="320" t="s">
        <v>590</v>
      </c>
      <c r="C74" s="13"/>
      <c r="D74" s="13"/>
      <c r="E74" s="13"/>
      <c r="F74" s="13"/>
      <c r="G74" s="13"/>
      <c r="H74" s="13"/>
      <c r="I74" s="13"/>
      <c r="J74" s="13"/>
      <c r="K74" s="13"/>
      <c r="L74" s="13"/>
      <c r="M74" s="13"/>
      <c r="N74" s="13"/>
      <c r="O74" s="13"/>
      <c r="T74" s="13"/>
      <c r="U74" s="13"/>
      <c r="V74" s="13"/>
      <c r="W74" s="13"/>
      <c r="X74" s="13"/>
      <c r="Y74" s="13"/>
      <c r="Z74" s="13"/>
    </row>
    <row r="75" spans="1:26" ht="11.25" customHeight="1" x14ac:dyDescent="0.2">
      <c r="A75" s="320" t="s">
        <v>591</v>
      </c>
      <c r="C75" s="13"/>
      <c r="D75" s="13"/>
      <c r="E75" s="13"/>
      <c r="F75" s="13"/>
      <c r="G75" s="13"/>
      <c r="H75" s="13"/>
      <c r="I75" s="13"/>
      <c r="J75" s="13"/>
      <c r="K75" s="13"/>
      <c r="L75" s="13"/>
      <c r="M75" s="13"/>
      <c r="N75" s="13"/>
      <c r="O75" s="13"/>
      <c r="T75" s="13"/>
      <c r="U75" s="13"/>
      <c r="V75" s="13"/>
      <c r="W75" s="13"/>
      <c r="X75" s="13"/>
      <c r="Y75" s="13"/>
      <c r="Z75" s="13"/>
    </row>
    <row r="76" spans="1:26" ht="11.25" customHeight="1" x14ac:dyDescent="0.2">
      <c r="A76" s="320" t="s">
        <v>592</v>
      </c>
      <c r="C76" s="13"/>
      <c r="D76" s="13"/>
      <c r="E76" s="13"/>
      <c r="F76" s="13"/>
      <c r="G76" s="13"/>
      <c r="H76" s="13"/>
      <c r="I76" s="13"/>
      <c r="J76" s="13"/>
      <c r="K76" s="13"/>
      <c r="L76" s="13"/>
      <c r="M76" s="13"/>
      <c r="N76" s="13"/>
      <c r="O76" s="13"/>
      <c r="T76" s="13"/>
      <c r="U76" s="13"/>
      <c r="V76" s="13"/>
      <c r="W76" s="13"/>
      <c r="X76" s="13"/>
      <c r="Y76" s="13"/>
      <c r="Z76" s="13"/>
    </row>
    <row r="77" spans="1:26" ht="11.25" customHeight="1" x14ac:dyDescent="0.2">
      <c r="A77" s="320" t="s">
        <v>593</v>
      </c>
      <c r="C77" s="13"/>
      <c r="D77" s="13"/>
      <c r="E77" s="13"/>
      <c r="F77" s="13"/>
      <c r="G77" s="13"/>
      <c r="H77" s="13"/>
      <c r="I77" s="13"/>
      <c r="J77" s="13"/>
      <c r="K77" s="13"/>
      <c r="L77" s="13"/>
      <c r="M77" s="13"/>
      <c r="N77" s="13"/>
      <c r="O77" s="13"/>
      <c r="T77" s="13"/>
      <c r="U77" s="13"/>
      <c r="V77" s="13"/>
      <c r="W77" s="13"/>
      <c r="X77" s="13"/>
      <c r="Y77" s="13"/>
      <c r="Z77" s="13"/>
    </row>
    <row r="78" spans="1:26" ht="11.25" customHeight="1" x14ac:dyDescent="0.2">
      <c r="A78" s="320" t="s">
        <v>594</v>
      </c>
      <c r="C78" s="13"/>
      <c r="D78" s="13"/>
      <c r="E78" s="13"/>
      <c r="F78" s="13"/>
      <c r="G78" s="13"/>
      <c r="H78" s="13"/>
      <c r="I78" s="13"/>
      <c r="J78" s="13"/>
      <c r="K78" s="13"/>
      <c r="L78" s="13"/>
      <c r="M78" s="13"/>
      <c r="N78" s="13"/>
      <c r="O78" s="13"/>
      <c r="T78" s="13"/>
      <c r="U78" s="13"/>
      <c r="V78" s="13"/>
      <c r="W78" s="13"/>
      <c r="X78" s="13"/>
      <c r="Y78" s="13"/>
      <c r="Z78" s="13"/>
    </row>
    <row r="79" spans="1:26" ht="11.25" customHeight="1" x14ac:dyDescent="0.2">
      <c r="A79" s="320" t="s">
        <v>595</v>
      </c>
      <c r="C79" s="13"/>
      <c r="D79" s="13"/>
      <c r="E79" s="13"/>
      <c r="F79" s="13"/>
      <c r="G79" s="13"/>
      <c r="H79" s="13"/>
      <c r="I79" s="13"/>
      <c r="J79" s="13"/>
      <c r="K79" s="13"/>
      <c r="L79" s="13"/>
      <c r="M79" s="13"/>
      <c r="N79" s="13"/>
      <c r="O79" s="13"/>
      <c r="T79" s="13"/>
      <c r="U79" s="13"/>
      <c r="V79" s="13"/>
      <c r="W79" s="13"/>
      <c r="X79" s="13"/>
      <c r="Y79" s="13"/>
      <c r="Z79" s="13"/>
    </row>
    <row r="80" spans="1:26" ht="11.25" customHeight="1" x14ac:dyDescent="0.2">
      <c r="A80" s="320" t="s">
        <v>596</v>
      </c>
      <c r="C80" s="13"/>
      <c r="D80" s="13"/>
      <c r="E80" s="13"/>
      <c r="F80" s="13"/>
      <c r="G80" s="13"/>
      <c r="H80" s="13"/>
      <c r="I80" s="13"/>
      <c r="J80" s="13"/>
      <c r="K80" s="13"/>
      <c r="L80" s="13"/>
      <c r="M80" s="13"/>
      <c r="N80" s="13"/>
      <c r="O80" s="13"/>
      <c r="U80" s="13"/>
      <c r="V80" s="13"/>
      <c r="W80" s="13"/>
      <c r="X80" s="13"/>
      <c r="Y80" s="13"/>
      <c r="Z80" s="13"/>
    </row>
    <row r="81" spans="1:26" ht="11.25" customHeight="1" x14ac:dyDescent="0.2">
      <c r="A81" s="320" t="s">
        <v>597</v>
      </c>
      <c r="C81" s="13"/>
      <c r="D81" s="13"/>
      <c r="E81" s="13"/>
      <c r="F81" s="13"/>
      <c r="G81" s="13"/>
      <c r="H81" s="13"/>
      <c r="I81" s="13"/>
      <c r="J81" s="13"/>
      <c r="K81" s="13"/>
      <c r="L81" s="13"/>
      <c r="M81" s="13"/>
      <c r="N81" s="13"/>
      <c r="O81" s="13"/>
      <c r="U81" s="13"/>
      <c r="V81" s="13"/>
      <c r="W81" s="13"/>
      <c r="X81" s="13"/>
      <c r="Y81" s="13"/>
      <c r="Z81" s="13"/>
    </row>
    <row r="82" spans="1:26" ht="11.25" customHeight="1" x14ac:dyDescent="0.2">
      <c r="A82" s="320" t="s">
        <v>825</v>
      </c>
      <c r="C82" s="13"/>
      <c r="D82" s="13"/>
      <c r="E82" s="13"/>
      <c r="F82" s="13"/>
      <c r="G82" s="13"/>
      <c r="H82" s="13"/>
      <c r="I82" s="13"/>
      <c r="J82" s="13"/>
      <c r="K82" s="13"/>
      <c r="L82" s="13"/>
      <c r="M82" s="13"/>
      <c r="N82" s="13"/>
      <c r="O82" s="13"/>
      <c r="U82" s="13"/>
      <c r="V82" s="13"/>
      <c r="W82" s="13"/>
      <c r="X82" s="13"/>
      <c r="Y82" s="13"/>
      <c r="Z82" s="13"/>
    </row>
    <row r="83" spans="1:26" ht="11.25" customHeight="1" x14ac:dyDescent="0.2">
      <c r="A83" s="320" t="s">
        <v>598</v>
      </c>
      <c r="C83" s="13"/>
      <c r="D83" s="13"/>
      <c r="E83" s="13"/>
      <c r="F83" s="13"/>
      <c r="G83" s="13"/>
      <c r="H83" s="13"/>
      <c r="I83" s="13"/>
      <c r="J83" s="13"/>
      <c r="K83" s="13"/>
      <c r="L83" s="13"/>
      <c r="M83" s="13"/>
      <c r="N83" s="13"/>
      <c r="O83" s="13"/>
      <c r="U83" s="13"/>
      <c r="V83" s="13"/>
      <c r="W83" s="13"/>
      <c r="X83" s="13"/>
      <c r="Y83" s="13"/>
      <c r="Z83" s="13"/>
    </row>
    <row r="84" spans="1:26" ht="11.25" customHeight="1" x14ac:dyDescent="0.2">
      <c r="A84" s="320" t="s">
        <v>599</v>
      </c>
      <c r="C84" s="13"/>
      <c r="D84" s="13"/>
      <c r="E84" s="13"/>
      <c r="F84" s="13"/>
      <c r="G84" s="13"/>
      <c r="H84" s="13"/>
      <c r="I84" s="13"/>
      <c r="J84" s="13"/>
      <c r="K84" s="13"/>
      <c r="L84" s="13"/>
      <c r="M84" s="13"/>
      <c r="N84" s="13"/>
      <c r="O84" s="13"/>
      <c r="U84" s="13"/>
      <c r="V84" s="13"/>
      <c r="W84" s="13"/>
      <c r="X84" s="13"/>
      <c r="Y84" s="13"/>
      <c r="Z84" s="13"/>
    </row>
    <row r="85" spans="1:26" ht="11.25" customHeight="1" x14ac:dyDescent="0.2">
      <c r="A85" s="320" t="s">
        <v>600</v>
      </c>
      <c r="C85" s="13"/>
      <c r="D85" s="13"/>
      <c r="E85" s="13"/>
      <c r="F85" s="13"/>
      <c r="G85" s="13"/>
      <c r="H85" s="13"/>
      <c r="I85" s="13"/>
      <c r="J85" s="13"/>
      <c r="K85" s="13"/>
      <c r="L85" s="13"/>
      <c r="M85" s="13"/>
      <c r="N85" s="13"/>
      <c r="O85" s="13"/>
      <c r="U85" s="13"/>
      <c r="V85" s="13"/>
      <c r="W85" s="13"/>
      <c r="X85" s="13"/>
      <c r="Y85" s="13"/>
      <c r="Z85" s="13"/>
    </row>
    <row r="86" spans="1:26" ht="11.25" customHeight="1" x14ac:dyDescent="0.2">
      <c r="A86" s="320" t="s">
        <v>601</v>
      </c>
      <c r="C86" s="13"/>
      <c r="D86" s="13"/>
      <c r="E86" s="13"/>
      <c r="F86" s="13"/>
      <c r="G86" s="13"/>
      <c r="H86" s="13"/>
      <c r="I86" s="13"/>
      <c r="J86" s="13"/>
      <c r="K86" s="13"/>
      <c r="L86" s="13"/>
      <c r="M86" s="13"/>
      <c r="N86" s="13"/>
      <c r="O86" s="13"/>
      <c r="U86" s="13"/>
      <c r="V86" s="13"/>
      <c r="W86" s="13"/>
      <c r="X86" s="13"/>
      <c r="Y86" s="13"/>
      <c r="Z86" s="13"/>
    </row>
    <row r="87" spans="1:26" ht="11.25" customHeight="1" x14ac:dyDescent="0.2">
      <c r="A87" s="320" t="s">
        <v>602</v>
      </c>
      <c r="C87" s="13"/>
      <c r="D87" s="13"/>
      <c r="E87" s="13"/>
      <c r="F87" s="13"/>
      <c r="G87" s="13"/>
      <c r="H87" s="13"/>
      <c r="I87" s="13"/>
      <c r="J87" s="13"/>
      <c r="K87" s="13"/>
      <c r="L87" s="13"/>
      <c r="M87" s="13"/>
      <c r="N87" s="13"/>
      <c r="O87" s="13"/>
      <c r="U87" s="13"/>
      <c r="V87" s="13"/>
      <c r="W87" s="13"/>
      <c r="X87" s="13"/>
      <c r="Y87" s="13"/>
      <c r="Z87" s="13"/>
    </row>
    <row r="88" spans="1:26" ht="11.25" customHeight="1" x14ac:dyDescent="0.2">
      <c r="A88" s="320" t="s">
        <v>603</v>
      </c>
      <c r="C88" s="13"/>
      <c r="D88" s="13"/>
      <c r="E88" s="13"/>
      <c r="F88" s="13"/>
      <c r="G88" s="13"/>
      <c r="H88" s="13"/>
      <c r="I88" s="13"/>
      <c r="J88" s="13"/>
      <c r="K88" s="13"/>
      <c r="L88" s="13"/>
      <c r="M88" s="13"/>
      <c r="N88" s="13"/>
      <c r="O88" s="13"/>
      <c r="U88" s="13"/>
      <c r="V88" s="13"/>
      <c r="W88" s="13"/>
      <c r="X88" s="13"/>
      <c r="Y88" s="13"/>
      <c r="Z88" s="13"/>
    </row>
    <row r="89" spans="1:26" ht="11.25" customHeight="1" x14ac:dyDescent="0.2">
      <c r="A89" s="320" t="s">
        <v>604</v>
      </c>
      <c r="C89" s="13"/>
      <c r="D89" s="13"/>
      <c r="E89" s="13"/>
      <c r="F89" s="13"/>
      <c r="G89" s="13"/>
      <c r="H89" s="13"/>
      <c r="I89" s="13"/>
      <c r="J89" s="13"/>
      <c r="K89" s="13"/>
      <c r="L89" s="13"/>
      <c r="M89" s="13"/>
      <c r="N89" s="13"/>
      <c r="O89" s="13"/>
      <c r="U89" s="13"/>
      <c r="V89" s="13"/>
      <c r="W89" s="13"/>
      <c r="X89" s="13"/>
      <c r="Y89" s="13"/>
      <c r="Z89" s="13"/>
    </row>
    <row r="90" spans="1:26" ht="11.25" customHeight="1" x14ac:dyDescent="0.2">
      <c r="A90" s="320" t="s">
        <v>605</v>
      </c>
      <c r="C90" s="13"/>
      <c r="D90" s="13"/>
      <c r="E90" s="13"/>
      <c r="F90" s="13"/>
      <c r="G90" s="13"/>
      <c r="H90" s="13"/>
      <c r="I90" s="13"/>
      <c r="J90" s="13"/>
      <c r="K90" s="13"/>
      <c r="L90" s="13"/>
      <c r="M90" s="13"/>
      <c r="N90" s="13"/>
      <c r="O90" s="13"/>
      <c r="U90" s="13"/>
      <c r="V90" s="13"/>
      <c r="W90" s="13"/>
      <c r="X90" s="13"/>
      <c r="Y90" s="13"/>
      <c r="Z90" s="13"/>
    </row>
    <row r="91" spans="1:26" ht="11.25" customHeight="1" x14ac:dyDescent="0.2">
      <c r="A91" s="320" t="s">
        <v>606</v>
      </c>
      <c r="C91" s="13"/>
      <c r="D91" s="13"/>
      <c r="E91" s="13"/>
      <c r="F91" s="13"/>
      <c r="G91" s="13"/>
      <c r="H91" s="13"/>
      <c r="I91" s="13"/>
      <c r="J91" s="13"/>
      <c r="K91" s="13"/>
      <c r="L91" s="13"/>
      <c r="M91" s="13"/>
      <c r="N91" s="13"/>
      <c r="O91" s="13"/>
      <c r="U91" s="13"/>
      <c r="V91" s="13"/>
      <c r="W91" s="13"/>
      <c r="X91" s="13"/>
      <c r="Y91" s="13"/>
      <c r="Z91" s="13"/>
    </row>
    <row r="92" spans="1:26" ht="11.25" customHeight="1" x14ac:dyDescent="0.2">
      <c r="A92" s="320" t="s">
        <v>607</v>
      </c>
      <c r="C92" s="13"/>
      <c r="D92" s="13"/>
      <c r="E92" s="13"/>
      <c r="F92" s="13"/>
      <c r="G92" s="13"/>
      <c r="H92" s="13"/>
      <c r="I92" s="13"/>
      <c r="J92" s="13"/>
      <c r="K92" s="13"/>
      <c r="L92" s="13"/>
      <c r="M92" s="13"/>
      <c r="N92" s="13"/>
      <c r="O92" s="13"/>
      <c r="U92" s="13"/>
      <c r="V92" s="13"/>
      <c r="W92" s="13"/>
      <c r="X92" s="13"/>
      <c r="Y92" s="13"/>
      <c r="Z92" s="13"/>
    </row>
    <row r="93" spans="1:26" ht="11.25" customHeight="1" x14ac:dyDescent="0.2">
      <c r="A93" s="320" t="s">
        <v>608</v>
      </c>
      <c r="C93" s="13"/>
      <c r="D93" s="13"/>
      <c r="E93" s="13"/>
      <c r="F93" s="13"/>
      <c r="G93" s="13"/>
      <c r="H93" s="13"/>
      <c r="I93" s="13"/>
      <c r="J93" s="13"/>
      <c r="K93" s="13"/>
      <c r="L93" s="13"/>
      <c r="M93" s="13"/>
      <c r="N93" s="13"/>
      <c r="O93" s="13"/>
      <c r="U93" s="13"/>
      <c r="V93" s="13"/>
      <c r="W93" s="13"/>
      <c r="X93" s="13"/>
      <c r="Y93" s="13"/>
      <c r="Z93" s="13"/>
    </row>
    <row r="94" spans="1:26" ht="11.25" customHeight="1" x14ac:dyDescent="0.2">
      <c r="C94" s="13"/>
      <c r="D94" s="13"/>
      <c r="E94" s="13"/>
      <c r="F94" s="13"/>
      <c r="G94" s="13"/>
      <c r="H94" s="13"/>
      <c r="I94" s="13"/>
      <c r="J94" s="13"/>
      <c r="K94" s="13"/>
      <c r="L94" s="13"/>
      <c r="M94" s="13"/>
      <c r="N94" s="13"/>
      <c r="O94" s="13"/>
      <c r="U94" s="13"/>
      <c r="V94" s="13"/>
      <c r="W94" s="13"/>
      <c r="X94" s="13"/>
      <c r="Y94" s="13"/>
      <c r="Z94" s="13"/>
    </row>
    <row r="95" spans="1:26" ht="11.25" customHeight="1" x14ac:dyDescent="0.2">
      <c r="C95" s="13"/>
      <c r="D95" s="13"/>
      <c r="E95" s="13"/>
      <c r="F95" s="13"/>
      <c r="G95" s="13"/>
      <c r="H95" s="13"/>
      <c r="I95" s="13"/>
      <c r="J95" s="13"/>
      <c r="K95" s="13"/>
      <c r="L95" s="13"/>
      <c r="M95" s="13"/>
      <c r="N95" s="13"/>
      <c r="O95" s="13"/>
      <c r="U95" s="13"/>
      <c r="V95" s="13"/>
      <c r="W95" s="13"/>
      <c r="X95" s="13"/>
      <c r="Y95" s="13"/>
      <c r="Z95" s="13"/>
    </row>
    <row r="96" spans="1:26" ht="11.25" customHeight="1" x14ac:dyDescent="0.2">
      <c r="C96" s="13"/>
      <c r="D96" s="13"/>
      <c r="E96" s="13"/>
      <c r="F96" s="13"/>
      <c r="G96" s="13"/>
      <c r="H96" s="13"/>
      <c r="I96" s="13"/>
      <c r="J96" s="13"/>
      <c r="K96" s="13"/>
      <c r="L96" s="13"/>
      <c r="M96" s="13"/>
      <c r="N96" s="13"/>
      <c r="O96" s="13"/>
      <c r="U96" s="13"/>
      <c r="V96" s="13"/>
      <c r="W96" s="13"/>
      <c r="X96" s="13"/>
      <c r="Y96" s="13"/>
      <c r="Z96" s="13"/>
    </row>
    <row r="97" spans="3:26" ht="11.25" customHeight="1" x14ac:dyDescent="0.2">
      <c r="C97" s="13"/>
      <c r="D97" s="13"/>
      <c r="E97" s="13"/>
      <c r="F97" s="13"/>
      <c r="G97" s="13"/>
      <c r="H97" s="13"/>
      <c r="I97" s="13"/>
      <c r="J97" s="13"/>
      <c r="K97" s="13"/>
      <c r="L97" s="13"/>
      <c r="M97" s="13"/>
      <c r="N97" s="13"/>
      <c r="O97" s="13"/>
      <c r="U97" s="13"/>
      <c r="V97" s="13"/>
      <c r="W97" s="13"/>
      <c r="X97" s="13"/>
      <c r="Y97" s="13"/>
      <c r="Z97" s="13"/>
    </row>
    <row r="98" spans="3:26" ht="11.25" customHeight="1" x14ac:dyDescent="0.2">
      <c r="C98" s="13"/>
      <c r="D98" s="13"/>
      <c r="E98" s="13"/>
      <c r="F98" s="13"/>
      <c r="G98" s="13"/>
      <c r="H98" s="13"/>
      <c r="I98" s="13"/>
      <c r="J98" s="13"/>
      <c r="K98" s="13"/>
      <c r="L98" s="13"/>
      <c r="M98" s="13"/>
      <c r="N98" s="13"/>
      <c r="O98" s="13"/>
      <c r="U98" s="13"/>
      <c r="V98" s="13"/>
      <c r="W98" s="13"/>
      <c r="X98" s="13"/>
      <c r="Y98" s="13"/>
      <c r="Z98" s="13"/>
    </row>
    <row r="99" spans="3:26" ht="11.25" customHeight="1" x14ac:dyDescent="0.2">
      <c r="C99" s="13"/>
      <c r="D99" s="13"/>
      <c r="E99" s="13"/>
      <c r="F99" s="13"/>
      <c r="G99" s="13"/>
      <c r="H99" s="13"/>
      <c r="I99" s="13"/>
      <c r="J99" s="13"/>
      <c r="K99" s="13"/>
      <c r="L99" s="13"/>
      <c r="M99" s="13"/>
      <c r="N99" s="13"/>
      <c r="O99" s="13"/>
      <c r="U99" s="13"/>
      <c r="V99" s="13"/>
      <c r="W99" s="13"/>
      <c r="X99" s="13"/>
      <c r="Y99" s="13"/>
      <c r="Z99" s="13"/>
    </row>
    <row r="100" spans="3:26" ht="11.25" customHeight="1" x14ac:dyDescent="0.2">
      <c r="C100" s="13"/>
      <c r="D100" s="13"/>
      <c r="E100" s="13"/>
      <c r="F100" s="13"/>
      <c r="G100" s="13"/>
      <c r="H100" s="13"/>
      <c r="I100" s="13"/>
      <c r="J100" s="13"/>
      <c r="K100" s="13"/>
      <c r="L100" s="13"/>
      <c r="M100" s="13"/>
      <c r="N100" s="13"/>
      <c r="O100" s="13"/>
      <c r="U100" s="13"/>
      <c r="V100" s="13"/>
      <c r="W100" s="13"/>
      <c r="X100" s="13"/>
      <c r="Y100" s="13"/>
      <c r="Z100" s="13"/>
    </row>
    <row r="101" spans="3:26" ht="11.25" customHeight="1" x14ac:dyDescent="0.2">
      <c r="C101" s="13"/>
      <c r="D101" s="13"/>
      <c r="E101" s="13"/>
      <c r="F101" s="13"/>
      <c r="G101" s="13"/>
      <c r="H101" s="13"/>
      <c r="I101" s="13"/>
      <c r="J101" s="13"/>
      <c r="K101" s="13"/>
      <c r="L101" s="13"/>
      <c r="M101" s="13"/>
      <c r="N101" s="13"/>
      <c r="O101" s="13"/>
      <c r="U101" s="13"/>
      <c r="V101" s="13"/>
      <c r="W101" s="13"/>
      <c r="X101" s="13"/>
      <c r="Y101" s="13"/>
      <c r="Z101" s="13"/>
    </row>
    <row r="102" spans="3:26" ht="11.25" customHeight="1" x14ac:dyDescent="0.2">
      <c r="C102" s="13"/>
      <c r="D102" s="13"/>
      <c r="E102" s="13"/>
      <c r="F102" s="13"/>
      <c r="G102" s="13"/>
      <c r="H102" s="13"/>
      <c r="I102" s="13"/>
      <c r="J102" s="13"/>
      <c r="K102" s="13"/>
      <c r="L102" s="13"/>
      <c r="M102" s="13"/>
      <c r="N102" s="13"/>
      <c r="O102" s="13"/>
      <c r="U102" s="13"/>
      <c r="V102" s="13"/>
      <c r="W102" s="13"/>
      <c r="X102" s="13"/>
      <c r="Y102" s="13"/>
      <c r="Z102" s="13"/>
    </row>
    <row r="103" spans="3:26" ht="11.25" customHeight="1" x14ac:dyDescent="0.2">
      <c r="C103" s="13"/>
      <c r="D103" s="13"/>
      <c r="E103" s="13"/>
      <c r="F103" s="13"/>
      <c r="G103" s="13"/>
      <c r="H103" s="13"/>
      <c r="I103" s="13"/>
      <c r="J103" s="13"/>
      <c r="K103" s="13"/>
      <c r="L103" s="13"/>
      <c r="M103" s="13"/>
      <c r="N103" s="13"/>
      <c r="O103" s="13"/>
      <c r="U103" s="13"/>
      <c r="V103" s="13"/>
      <c r="W103" s="13"/>
      <c r="X103" s="13"/>
      <c r="Y103" s="13"/>
      <c r="Z103" s="13"/>
    </row>
    <row r="104" spans="3:26" ht="11.25" customHeight="1" x14ac:dyDescent="0.2">
      <c r="C104" s="13"/>
      <c r="D104" s="13"/>
      <c r="E104" s="13"/>
      <c r="F104" s="13"/>
      <c r="G104" s="13"/>
      <c r="H104" s="13"/>
      <c r="I104" s="13"/>
      <c r="J104" s="13"/>
      <c r="K104" s="13"/>
      <c r="L104" s="13"/>
      <c r="M104" s="13"/>
      <c r="N104" s="13"/>
      <c r="O104" s="13"/>
      <c r="U104" s="13"/>
      <c r="V104" s="13"/>
      <c r="W104" s="13"/>
      <c r="X104" s="13"/>
      <c r="Y104" s="13"/>
      <c r="Z104" s="13"/>
    </row>
    <row r="105" spans="3:26" ht="11.25" customHeight="1" x14ac:dyDescent="0.2">
      <c r="C105" s="13"/>
      <c r="D105" s="13"/>
      <c r="E105" s="13"/>
      <c r="F105" s="13"/>
      <c r="G105" s="13"/>
      <c r="H105" s="13"/>
      <c r="I105" s="13"/>
      <c r="J105" s="13"/>
      <c r="K105" s="13"/>
      <c r="L105" s="13"/>
      <c r="M105" s="13"/>
      <c r="N105" s="13"/>
      <c r="O105" s="13"/>
      <c r="U105" s="13"/>
      <c r="V105" s="13"/>
      <c r="W105" s="13"/>
      <c r="X105" s="13"/>
      <c r="Y105" s="13"/>
      <c r="Z105" s="13"/>
    </row>
    <row r="106" spans="3:26" ht="11.25" customHeight="1" x14ac:dyDescent="0.2">
      <c r="C106" s="13"/>
      <c r="D106" s="13"/>
      <c r="E106" s="13"/>
      <c r="F106" s="13"/>
      <c r="G106" s="13"/>
      <c r="H106" s="13"/>
      <c r="I106" s="13"/>
      <c r="J106" s="13"/>
      <c r="K106" s="13"/>
      <c r="L106" s="13"/>
      <c r="M106" s="13"/>
      <c r="N106" s="13"/>
      <c r="O106" s="13"/>
      <c r="U106" s="13"/>
      <c r="V106" s="13"/>
      <c r="W106" s="13"/>
      <c r="X106" s="13"/>
      <c r="Y106" s="13"/>
      <c r="Z106" s="13"/>
    </row>
    <row r="107" spans="3:26" ht="11.25" customHeight="1" x14ac:dyDescent="0.2">
      <c r="C107" s="13"/>
      <c r="D107" s="13"/>
      <c r="E107" s="13"/>
      <c r="F107" s="13"/>
      <c r="G107" s="13"/>
      <c r="H107" s="13"/>
      <c r="I107" s="13"/>
      <c r="J107" s="13"/>
      <c r="K107" s="13"/>
      <c r="L107" s="13"/>
      <c r="M107" s="13"/>
      <c r="N107" s="13"/>
      <c r="O107" s="13"/>
      <c r="U107" s="13"/>
      <c r="V107" s="13"/>
      <c r="W107" s="13"/>
      <c r="X107" s="13"/>
      <c r="Y107" s="13"/>
      <c r="Z107" s="13"/>
    </row>
    <row r="108" spans="3:26" ht="11.25" customHeight="1" x14ac:dyDescent="0.2">
      <c r="C108" s="13"/>
      <c r="D108" s="13"/>
      <c r="E108" s="13"/>
      <c r="F108" s="13"/>
      <c r="G108" s="13"/>
      <c r="H108" s="13"/>
      <c r="I108" s="13"/>
      <c r="J108" s="13"/>
      <c r="K108" s="13"/>
      <c r="L108" s="13"/>
      <c r="M108" s="13"/>
      <c r="N108" s="13"/>
      <c r="O108" s="13"/>
      <c r="U108" s="13"/>
      <c r="V108" s="13"/>
      <c r="W108" s="13"/>
      <c r="X108" s="13"/>
      <c r="Y108" s="13"/>
      <c r="Z108" s="13"/>
    </row>
    <row r="109" spans="3:26" ht="11.25" customHeight="1" x14ac:dyDescent="0.2">
      <c r="C109" s="13"/>
      <c r="D109" s="13"/>
      <c r="E109" s="13"/>
      <c r="F109" s="13"/>
      <c r="G109" s="13"/>
      <c r="H109" s="13"/>
      <c r="I109" s="13"/>
      <c r="J109" s="13"/>
      <c r="K109" s="13"/>
      <c r="L109" s="13"/>
      <c r="M109" s="13"/>
      <c r="N109" s="13"/>
      <c r="O109" s="13"/>
      <c r="U109" s="13"/>
      <c r="V109" s="13"/>
      <c r="W109" s="13"/>
      <c r="X109" s="13"/>
      <c r="Y109" s="13"/>
      <c r="Z109" s="13"/>
    </row>
    <row r="110" spans="3:26" ht="11.25" customHeight="1" x14ac:dyDescent="0.2">
      <c r="C110" s="13"/>
      <c r="D110" s="13"/>
      <c r="E110" s="13"/>
      <c r="F110" s="13"/>
      <c r="G110" s="13"/>
      <c r="H110" s="13"/>
      <c r="I110" s="13"/>
      <c r="J110" s="13"/>
      <c r="K110" s="13"/>
      <c r="L110" s="13"/>
      <c r="M110" s="13"/>
      <c r="N110" s="13"/>
      <c r="O110" s="13"/>
      <c r="U110" s="13"/>
      <c r="V110" s="13"/>
      <c r="W110" s="13"/>
      <c r="X110" s="13"/>
      <c r="Y110" s="13"/>
      <c r="Z110" s="13"/>
    </row>
    <row r="111" spans="3:26" ht="11.25" customHeight="1" x14ac:dyDescent="0.2">
      <c r="C111" s="13"/>
      <c r="D111" s="13"/>
      <c r="E111" s="13"/>
      <c r="F111" s="13"/>
      <c r="G111" s="13"/>
      <c r="H111" s="13"/>
      <c r="I111" s="13"/>
      <c r="J111" s="13"/>
      <c r="K111" s="13"/>
      <c r="L111" s="13"/>
      <c r="M111" s="13"/>
      <c r="N111" s="13"/>
      <c r="O111" s="13"/>
      <c r="U111" s="13"/>
      <c r="V111" s="13"/>
      <c r="W111" s="13"/>
      <c r="X111" s="13"/>
      <c r="Y111" s="13"/>
      <c r="Z111" s="13"/>
    </row>
    <row r="112" spans="3:26" ht="11.25" customHeight="1" x14ac:dyDescent="0.2">
      <c r="C112" s="13"/>
      <c r="D112" s="13"/>
      <c r="E112" s="13"/>
      <c r="F112" s="13"/>
      <c r="G112" s="13"/>
      <c r="H112" s="13"/>
      <c r="I112" s="13"/>
      <c r="J112" s="13"/>
      <c r="K112" s="13"/>
      <c r="L112" s="13"/>
      <c r="M112" s="13"/>
      <c r="N112" s="13"/>
      <c r="O112" s="13"/>
      <c r="U112" s="13"/>
      <c r="V112" s="13"/>
      <c r="W112" s="13"/>
      <c r="X112" s="13"/>
      <c r="Y112" s="13"/>
      <c r="Z112" s="13"/>
    </row>
    <row r="113" spans="3:26" ht="11.25" customHeight="1" x14ac:dyDescent="0.2">
      <c r="C113" s="13"/>
      <c r="D113" s="13"/>
      <c r="E113" s="13"/>
      <c r="F113" s="13"/>
      <c r="G113" s="13"/>
      <c r="H113" s="13"/>
      <c r="I113" s="13"/>
      <c r="J113" s="13"/>
      <c r="K113" s="13"/>
      <c r="L113" s="13"/>
      <c r="M113" s="13"/>
      <c r="N113" s="13"/>
      <c r="O113" s="13"/>
      <c r="U113" s="13"/>
      <c r="V113" s="13"/>
      <c r="W113" s="13"/>
      <c r="X113" s="13"/>
      <c r="Y113" s="13"/>
      <c r="Z113" s="13"/>
    </row>
    <row r="114" spans="3:26" ht="11.25" customHeight="1" x14ac:dyDescent="0.2">
      <c r="C114" s="13"/>
      <c r="D114" s="13"/>
      <c r="E114" s="13"/>
      <c r="F114" s="13"/>
      <c r="G114" s="13"/>
      <c r="H114" s="13"/>
      <c r="I114" s="13"/>
      <c r="J114" s="13"/>
      <c r="K114" s="13"/>
      <c r="L114" s="13"/>
      <c r="M114" s="13"/>
      <c r="N114" s="13"/>
      <c r="O114" s="13"/>
      <c r="U114" s="13"/>
      <c r="V114" s="13"/>
      <c r="W114" s="13"/>
      <c r="X114" s="13"/>
      <c r="Y114" s="13"/>
      <c r="Z114" s="13"/>
    </row>
    <row r="115" spans="3:26" ht="11.25" customHeight="1" x14ac:dyDescent="0.2">
      <c r="C115" s="13"/>
      <c r="D115" s="13"/>
      <c r="E115" s="13"/>
      <c r="F115" s="13"/>
      <c r="G115" s="13"/>
      <c r="H115" s="13"/>
      <c r="I115" s="13"/>
      <c r="J115" s="13"/>
      <c r="K115" s="13"/>
      <c r="L115" s="13"/>
      <c r="M115" s="13"/>
      <c r="N115" s="13"/>
      <c r="O115" s="13"/>
      <c r="U115" s="13"/>
      <c r="V115" s="13"/>
      <c r="W115" s="13"/>
      <c r="X115" s="13"/>
      <c r="Y115" s="13"/>
      <c r="Z115" s="13"/>
    </row>
    <row r="116" spans="3:26" ht="11.25" customHeight="1" x14ac:dyDescent="0.2">
      <c r="C116" s="13"/>
      <c r="D116" s="13"/>
      <c r="E116" s="13"/>
      <c r="F116" s="13"/>
      <c r="G116" s="13"/>
      <c r="H116" s="13"/>
      <c r="I116" s="13"/>
      <c r="J116" s="13"/>
      <c r="K116" s="13"/>
      <c r="L116" s="13"/>
      <c r="M116" s="13"/>
      <c r="N116" s="13"/>
      <c r="O116" s="13"/>
      <c r="U116" s="13"/>
      <c r="V116" s="13"/>
      <c r="W116" s="13"/>
      <c r="X116" s="13"/>
      <c r="Y116" s="13"/>
      <c r="Z116" s="13"/>
    </row>
    <row r="117" spans="3:26" ht="11.25" customHeight="1" x14ac:dyDescent="0.2">
      <c r="C117" s="13"/>
      <c r="D117" s="13"/>
      <c r="E117" s="13"/>
      <c r="F117" s="13"/>
      <c r="G117" s="13"/>
      <c r="H117" s="13"/>
      <c r="I117" s="13"/>
      <c r="J117" s="13"/>
      <c r="K117" s="13"/>
      <c r="L117" s="13"/>
      <c r="M117" s="13"/>
      <c r="N117" s="13"/>
      <c r="O117" s="13"/>
      <c r="U117" s="13"/>
      <c r="V117" s="13"/>
      <c r="W117" s="13"/>
      <c r="X117" s="13"/>
      <c r="Y117" s="13"/>
      <c r="Z117" s="13"/>
    </row>
    <row r="118" spans="3:26" ht="11.25" customHeight="1" x14ac:dyDescent="0.2">
      <c r="C118" s="13"/>
      <c r="D118" s="13"/>
      <c r="E118" s="13"/>
      <c r="F118" s="13"/>
      <c r="G118" s="13"/>
      <c r="H118" s="13"/>
      <c r="I118" s="13"/>
      <c r="J118" s="13"/>
      <c r="K118" s="13"/>
      <c r="L118" s="13"/>
      <c r="M118" s="13"/>
      <c r="N118" s="13"/>
      <c r="O118" s="13"/>
      <c r="U118" s="13"/>
      <c r="V118" s="13"/>
      <c r="W118" s="13"/>
      <c r="X118" s="13"/>
      <c r="Y118" s="13"/>
      <c r="Z118" s="13"/>
    </row>
    <row r="119" spans="3:26" ht="11.25" customHeight="1" x14ac:dyDescent="0.2">
      <c r="C119" s="13"/>
      <c r="D119" s="13"/>
      <c r="E119" s="13"/>
      <c r="F119" s="13"/>
      <c r="G119" s="13"/>
      <c r="H119" s="13"/>
      <c r="I119" s="13"/>
      <c r="J119" s="13"/>
      <c r="K119" s="13"/>
      <c r="L119" s="13"/>
      <c r="M119" s="13"/>
      <c r="N119" s="13"/>
      <c r="O119" s="13"/>
      <c r="U119" s="13"/>
      <c r="V119" s="13"/>
      <c r="W119" s="13"/>
      <c r="X119" s="13"/>
      <c r="Y119" s="13"/>
      <c r="Z119" s="13"/>
    </row>
    <row r="120" spans="3:26" ht="11.25" customHeight="1" x14ac:dyDescent="0.2">
      <c r="C120" s="13"/>
      <c r="D120" s="13"/>
      <c r="E120" s="13"/>
      <c r="F120" s="13"/>
      <c r="G120" s="13"/>
      <c r="H120" s="13"/>
      <c r="I120" s="13"/>
      <c r="J120" s="13"/>
      <c r="K120" s="13"/>
      <c r="L120" s="13"/>
      <c r="M120" s="13"/>
      <c r="N120" s="13"/>
      <c r="O120" s="13"/>
      <c r="U120" s="13"/>
      <c r="V120" s="13"/>
      <c r="W120" s="13"/>
      <c r="X120" s="13"/>
      <c r="Y120" s="13"/>
      <c r="Z120" s="13"/>
    </row>
    <row r="121" spans="3:26" ht="11.25" customHeight="1" x14ac:dyDescent="0.2">
      <c r="C121" s="13"/>
      <c r="D121" s="13"/>
      <c r="E121" s="13"/>
      <c r="F121" s="13"/>
      <c r="G121" s="13"/>
      <c r="H121" s="13"/>
      <c r="I121" s="13"/>
      <c r="J121" s="13"/>
      <c r="K121" s="13"/>
      <c r="L121" s="13"/>
      <c r="M121" s="13"/>
      <c r="N121" s="13"/>
      <c r="O121" s="13"/>
      <c r="U121" s="13"/>
      <c r="V121" s="13"/>
      <c r="W121" s="13"/>
      <c r="X121" s="13"/>
      <c r="Y121" s="13"/>
      <c r="Z121" s="13"/>
    </row>
    <row r="122" spans="3:26" ht="11.25" customHeight="1" x14ac:dyDescent="0.2">
      <c r="C122" s="13"/>
      <c r="D122" s="13"/>
      <c r="E122" s="13"/>
      <c r="F122" s="13"/>
      <c r="G122" s="13"/>
      <c r="H122" s="13"/>
      <c r="I122" s="13"/>
      <c r="J122" s="13"/>
      <c r="K122" s="13"/>
      <c r="L122" s="13"/>
      <c r="M122" s="13"/>
      <c r="N122" s="13"/>
      <c r="O122" s="13"/>
      <c r="U122" s="13"/>
      <c r="V122" s="13"/>
      <c r="W122" s="13"/>
      <c r="X122" s="13"/>
      <c r="Y122" s="13"/>
      <c r="Z122" s="13"/>
    </row>
    <row r="123" spans="3:26" ht="11.25" customHeight="1" x14ac:dyDescent="0.2">
      <c r="C123" s="13"/>
      <c r="D123" s="13"/>
      <c r="E123" s="13"/>
      <c r="F123" s="13"/>
      <c r="G123" s="13"/>
      <c r="H123" s="13"/>
      <c r="I123" s="13"/>
      <c r="J123" s="13"/>
      <c r="K123" s="13"/>
      <c r="L123" s="13"/>
      <c r="M123" s="13"/>
      <c r="N123" s="13"/>
      <c r="O123" s="13"/>
      <c r="U123" s="13"/>
      <c r="V123" s="13"/>
      <c r="W123" s="13"/>
      <c r="X123" s="13"/>
      <c r="Y123" s="13"/>
      <c r="Z123" s="13"/>
    </row>
    <row r="124" spans="3:26" ht="11.25" customHeight="1" x14ac:dyDescent="0.2">
      <c r="C124" s="13"/>
      <c r="D124" s="13"/>
      <c r="E124" s="13"/>
      <c r="F124" s="13"/>
      <c r="G124" s="13"/>
      <c r="H124" s="13"/>
      <c r="I124" s="13"/>
      <c r="J124" s="13"/>
      <c r="K124" s="13"/>
      <c r="L124" s="13"/>
      <c r="M124" s="13"/>
      <c r="N124" s="13"/>
      <c r="O124" s="13"/>
      <c r="U124" s="13"/>
      <c r="V124" s="13"/>
      <c r="W124" s="13"/>
      <c r="X124" s="13"/>
      <c r="Y124" s="13"/>
      <c r="Z124" s="13"/>
    </row>
    <row r="125" spans="3:26" ht="11.25" customHeight="1" x14ac:dyDescent="0.2">
      <c r="C125" s="13"/>
      <c r="D125" s="13"/>
      <c r="E125" s="13"/>
      <c r="F125" s="13"/>
      <c r="G125" s="13"/>
      <c r="H125" s="13"/>
      <c r="I125" s="13"/>
      <c r="J125" s="13"/>
      <c r="K125" s="13"/>
      <c r="L125" s="13"/>
      <c r="M125" s="13"/>
      <c r="N125" s="13"/>
      <c r="O125" s="13"/>
      <c r="U125" s="13"/>
      <c r="V125" s="13"/>
      <c r="W125" s="13"/>
      <c r="X125" s="13"/>
      <c r="Y125" s="13"/>
      <c r="Z125" s="13"/>
    </row>
    <row r="126" spans="3:26" ht="11.25" customHeight="1" x14ac:dyDescent="0.2">
      <c r="C126" s="13"/>
      <c r="D126" s="13"/>
      <c r="E126" s="13"/>
      <c r="F126" s="13"/>
      <c r="G126" s="13"/>
      <c r="H126" s="13"/>
      <c r="I126" s="13"/>
      <c r="J126" s="13"/>
      <c r="K126" s="13"/>
      <c r="L126" s="13"/>
      <c r="M126" s="13"/>
      <c r="N126" s="13"/>
      <c r="O126" s="13"/>
      <c r="U126" s="13"/>
      <c r="V126" s="13"/>
      <c r="W126" s="13"/>
      <c r="X126" s="13"/>
      <c r="Y126" s="13"/>
      <c r="Z126" s="13"/>
    </row>
    <row r="127" spans="3:26" ht="11.25" customHeight="1" x14ac:dyDescent="0.2">
      <c r="C127" s="13"/>
      <c r="D127" s="13"/>
      <c r="E127" s="13"/>
      <c r="F127" s="13"/>
      <c r="G127" s="13"/>
      <c r="H127" s="13"/>
      <c r="I127" s="13"/>
      <c r="J127" s="13"/>
      <c r="K127" s="13"/>
      <c r="L127" s="13"/>
      <c r="M127" s="13"/>
      <c r="N127" s="13"/>
      <c r="O127" s="13"/>
      <c r="U127" s="13"/>
      <c r="V127" s="13"/>
      <c r="W127" s="13"/>
      <c r="X127" s="13"/>
      <c r="Y127" s="13"/>
      <c r="Z127" s="13"/>
    </row>
    <row r="128" spans="3:26" ht="11.25" customHeight="1" x14ac:dyDescent="0.2">
      <c r="C128" s="13"/>
      <c r="D128" s="13"/>
      <c r="E128" s="13"/>
      <c r="F128" s="13"/>
      <c r="G128" s="13"/>
      <c r="H128" s="13"/>
      <c r="I128" s="13"/>
      <c r="J128" s="13"/>
      <c r="K128" s="13"/>
      <c r="L128" s="13"/>
      <c r="M128" s="13"/>
      <c r="N128" s="13"/>
      <c r="O128" s="13"/>
      <c r="U128" s="13"/>
      <c r="V128" s="13"/>
      <c r="W128" s="13"/>
      <c r="X128" s="13"/>
      <c r="Y128" s="13"/>
      <c r="Z128" s="13"/>
    </row>
    <row r="129" spans="3:26" ht="11.25" customHeight="1" x14ac:dyDescent="0.2">
      <c r="C129" s="13"/>
      <c r="D129" s="13"/>
      <c r="E129" s="13"/>
      <c r="F129" s="13"/>
      <c r="G129" s="13"/>
      <c r="H129" s="13"/>
      <c r="I129" s="13"/>
      <c r="J129" s="13"/>
      <c r="K129" s="13"/>
      <c r="L129" s="13"/>
      <c r="M129" s="13"/>
      <c r="N129" s="13"/>
      <c r="O129" s="13"/>
      <c r="U129" s="13"/>
      <c r="V129" s="13"/>
      <c r="W129" s="13"/>
      <c r="X129" s="13"/>
      <c r="Y129" s="13"/>
      <c r="Z129" s="13"/>
    </row>
    <row r="130" spans="3:26" ht="11.25" customHeight="1" x14ac:dyDescent="0.2">
      <c r="C130" s="13"/>
      <c r="D130" s="13"/>
      <c r="E130" s="13"/>
      <c r="F130" s="13"/>
      <c r="G130" s="13"/>
      <c r="H130" s="13"/>
      <c r="I130" s="13"/>
      <c r="J130" s="13"/>
      <c r="K130" s="13"/>
      <c r="L130" s="13"/>
      <c r="M130" s="13"/>
      <c r="N130" s="13"/>
      <c r="O130" s="13"/>
      <c r="U130" s="13"/>
      <c r="V130" s="13"/>
      <c r="W130" s="13"/>
      <c r="X130" s="13"/>
      <c r="Y130" s="13"/>
      <c r="Z130" s="13"/>
    </row>
    <row r="131" spans="3:26" ht="11.25" customHeight="1" x14ac:dyDescent="0.2">
      <c r="C131" s="13"/>
      <c r="D131" s="13"/>
      <c r="E131" s="13"/>
      <c r="F131" s="13"/>
      <c r="G131" s="13"/>
      <c r="H131" s="13"/>
      <c r="I131" s="13"/>
      <c r="J131" s="13"/>
      <c r="K131" s="13"/>
      <c r="L131" s="13"/>
      <c r="M131" s="13"/>
      <c r="N131" s="13"/>
      <c r="O131" s="13"/>
      <c r="U131" s="13"/>
      <c r="V131" s="13"/>
      <c r="W131" s="13"/>
      <c r="X131" s="13"/>
      <c r="Y131" s="13"/>
      <c r="Z131" s="13"/>
    </row>
    <row r="132" spans="3:26" ht="11.25" customHeight="1" x14ac:dyDescent="0.2">
      <c r="C132" s="13"/>
      <c r="D132" s="13"/>
      <c r="E132" s="13"/>
      <c r="F132" s="13"/>
      <c r="G132" s="13"/>
      <c r="H132" s="13"/>
      <c r="I132" s="13"/>
      <c r="J132" s="13"/>
      <c r="K132" s="13"/>
      <c r="L132" s="13"/>
      <c r="M132" s="13"/>
      <c r="N132" s="13"/>
      <c r="O132" s="13"/>
      <c r="U132" s="13"/>
      <c r="V132" s="13"/>
      <c r="W132" s="13"/>
      <c r="X132" s="13"/>
      <c r="Y132" s="13"/>
      <c r="Z132" s="13"/>
    </row>
    <row r="133" spans="3:26" ht="11.25" customHeight="1" x14ac:dyDescent="0.2">
      <c r="C133" s="13"/>
      <c r="D133" s="13"/>
      <c r="E133" s="13"/>
      <c r="F133" s="13"/>
      <c r="G133" s="13"/>
      <c r="H133" s="13"/>
      <c r="I133" s="13"/>
      <c r="J133" s="13"/>
      <c r="K133" s="13"/>
      <c r="L133" s="13"/>
      <c r="M133" s="13"/>
      <c r="N133" s="13"/>
      <c r="O133" s="13"/>
      <c r="U133" s="13"/>
      <c r="V133" s="13"/>
      <c r="W133" s="13"/>
      <c r="X133" s="13"/>
      <c r="Y133" s="13"/>
      <c r="Z133" s="13"/>
    </row>
    <row r="134" spans="3:26" ht="11.25" customHeight="1" x14ac:dyDescent="0.2">
      <c r="C134" s="13"/>
      <c r="D134" s="13"/>
      <c r="E134" s="13"/>
      <c r="F134" s="13"/>
      <c r="G134" s="13"/>
      <c r="H134" s="13"/>
      <c r="I134" s="13"/>
      <c r="J134" s="13"/>
      <c r="K134" s="13"/>
      <c r="L134" s="13"/>
      <c r="M134" s="13"/>
      <c r="N134" s="13"/>
      <c r="O134" s="13"/>
      <c r="U134" s="13"/>
      <c r="V134" s="13"/>
      <c r="W134" s="13"/>
      <c r="X134" s="13"/>
      <c r="Y134" s="13"/>
      <c r="Z134" s="13"/>
    </row>
    <row r="135" spans="3:26" ht="11.25" customHeight="1" x14ac:dyDescent="0.2">
      <c r="C135" s="13"/>
      <c r="D135" s="13"/>
      <c r="E135" s="13"/>
      <c r="F135" s="13"/>
      <c r="G135" s="13"/>
      <c r="H135" s="13"/>
      <c r="I135" s="13"/>
      <c r="J135" s="13"/>
      <c r="K135" s="13"/>
      <c r="L135" s="13"/>
      <c r="M135" s="13"/>
      <c r="N135" s="13"/>
      <c r="O135" s="13"/>
      <c r="U135" s="13"/>
      <c r="V135" s="13"/>
      <c r="W135" s="13"/>
      <c r="X135" s="13"/>
      <c r="Y135" s="13"/>
      <c r="Z135" s="13"/>
    </row>
    <row r="136" spans="3:26" ht="11.25" customHeight="1" x14ac:dyDescent="0.2">
      <c r="C136" s="13"/>
      <c r="D136" s="13"/>
      <c r="E136" s="13"/>
      <c r="F136" s="13"/>
      <c r="G136" s="13"/>
      <c r="H136" s="13"/>
      <c r="I136" s="13"/>
      <c r="J136" s="13"/>
      <c r="K136" s="13"/>
      <c r="L136" s="13"/>
      <c r="M136" s="13"/>
      <c r="N136" s="13"/>
      <c r="O136" s="13"/>
      <c r="U136" s="13"/>
      <c r="V136" s="13"/>
      <c r="W136" s="13"/>
      <c r="X136" s="13"/>
      <c r="Y136" s="13"/>
      <c r="Z136" s="13"/>
    </row>
    <row r="137" spans="3:26" ht="11.25" customHeight="1" x14ac:dyDescent="0.2">
      <c r="C137" s="13"/>
      <c r="D137" s="13"/>
      <c r="E137" s="13"/>
      <c r="F137" s="13"/>
      <c r="G137" s="13"/>
      <c r="H137" s="13"/>
      <c r="I137" s="13"/>
      <c r="J137" s="13"/>
      <c r="K137" s="13"/>
      <c r="L137" s="13"/>
      <c r="M137" s="13"/>
      <c r="N137" s="13"/>
      <c r="O137" s="13"/>
      <c r="U137" s="13"/>
      <c r="V137" s="13"/>
      <c r="W137" s="13"/>
      <c r="X137" s="13"/>
      <c r="Y137" s="13"/>
      <c r="Z137" s="13"/>
    </row>
    <row r="138" spans="3:26" ht="11.25" customHeight="1" x14ac:dyDescent="0.2">
      <c r="C138" s="13"/>
      <c r="D138" s="13"/>
      <c r="E138" s="13"/>
      <c r="F138" s="13"/>
      <c r="G138" s="13"/>
      <c r="H138" s="13"/>
      <c r="I138" s="13"/>
      <c r="J138" s="13"/>
      <c r="K138" s="13"/>
      <c r="L138" s="13"/>
      <c r="M138" s="13"/>
      <c r="N138" s="13"/>
      <c r="O138" s="13"/>
      <c r="U138" s="13"/>
      <c r="V138" s="13"/>
      <c r="W138" s="13"/>
      <c r="X138" s="13"/>
      <c r="Y138" s="13"/>
      <c r="Z138" s="13"/>
    </row>
    <row r="139" spans="3:26" ht="11.25" customHeight="1" x14ac:dyDescent="0.2">
      <c r="C139" s="13"/>
      <c r="D139" s="13"/>
      <c r="E139" s="13"/>
      <c r="F139" s="13"/>
      <c r="G139" s="13"/>
      <c r="H139" s="13"/>
      <c r="I139" s="13"/>
      <c r="J139" s="13"/>
      <c r="K139" s="13"/>
      <c r="L139" s="13"/>
      <c r="M139" s="13"/>
      <c r="N139" s="13"/>
      <c r="O139" s="13"/>
      <c r="U139" s="13"/>
      <c r="V139" s="13"/>
      <c r="W139" s="13"/>
      <c r="X139" s="13"/>
      <c r="Y139" s="13"/>
      <c r="Z139" s="13"/>
    </row>
    <row r="140" spans="3:26" ht="11.25" customHeight="1" x14ac:dyDescent="0.2">
      <c r="C140" s="13"/>
      <c r="D140" s="13"/>
      <c r="E140" s="13"/>
      <c r="F140" s="13"/>
      <c r="G140" s="13"/>
      <c r="H140" s="13"/>
      <c r="I140" s="13"/>
      <c r="J140" s="13"/>
      <c r="K140" s="13"/>
      <c r="L140" s="13"/>
      <c r="M140" s="13"/>
      <c r="N140" s="13"/>
      <c r="O140" s="13"/>
      <c r="U140" s="13"/>
      <c r="V140" s="13"/>
      <c r="W140" s="13"/>
      <c r="X140" s="13"/>
      <c r="Y140" s="13"/>
      <c r="Z140" s="13"/>
    </row>
    <row r="141" spans="3:26" ht="11.25" customHeight="1" x14ac:dyDescent="0.2">
      <c r="C141" s="13"/>
      <c r="D141" s="13"/>
      <c r="E141" s="13"/>
      <c r="F141" s="13"/>
      <c r="G141" s="13"/>
      <c r="H141" s="13"/>
      <c r="I141" s="13"/>
      <c r="J141" s="13"/>
      <c r="K141" s="13"/>
      <c r="L141" s="13"/>
      <c r="M141" s="13"/>
      <c r="N141" s="13"/>
      <c r="O141" s="13"/>
      <c r="U141" s="13"/>
      <c r="V141" s="13"/>
      <c r="W141" s="13"/>
      <c r="X141" s="13"/>
      <c r="Y141" s="13"/>
      <c r="Z141" s="13"/>
    </row>
    <row r="142" spans="3:26" ht="11.25" customHeight="1" x14ac:dyDescent="0.2">
      <c r="C142" s="13"/>
      <c r="D142" s="13"/>
      <c r="E142" s="13"/>
      <c r="F142" s="13"/>
      <c r="G142" s="13"/>
      <c r="H142" s="13"/>
      <c r="I142" s="13"/>
      <c r="J142" s="13"/>
      <c r="K142" s="13"/>
      <c r="L142" s="13"/>
      <c r="M142" s="13"/>
      <c r="N142" s="13"/>
      <c r="O142" s="13"/>
      <c r="U142" s="13"/>
      <c r="V142" s="13"/>
      <c r="W142" s="13"/>
      <c r="X142" s="13"/>
      <c r="Y142" s="13"/>
      <c r="Z142" s="13"/>
    </row>
    <row r="143" spans="3:26" ht="11.25" customHeight="1" x14ac:dyDescent="0.2">
      <c r="C143" s="13"/>
      <c r="D143" s="13"/>
      <c r="E143" s="13"/>
      <c r="F143" s="13"/>
      <c r="G143" s="13"/>
      <c r="H143" s="13"/>
      <c r="I143" s="13"/>
      <c r="J143" s="13"/>
      <c r="K143" s="13"/>
      <c r="L143" s="13"/>
      <c r="M143" s="13"/>
      <c r="N143" s="13"/>
      <c r="O143" s="13"/>
      <c r="U143" s="13"/>
      <c r="V143" s="13"/>
      <c r="W143" s="13"/>
      <c r="X143" s="13"/>
      <c r="Y143" s="13"/>
      <c r="Z143" s="13"/>
    </row>
    <row r="144" spans="3:26" ht="11.25" customHeight="1" x14ac:dyDescent="0.2">
      <c r="C144" s="13"/>
      <c r="D144" s="13"/>
      <c r="E144" s="13"/>
      <c r="F144" s="13"/>
      <c r="G144" s="13"/>
      <c r="H144" s="13"/>
      <c r="I144" s="13"/>
      <c r="J144" s="13"/>
      <c r="K144" s="13"/>
      <c r="L144" s="13"/>
      <c r="M144" s="13"/>
      <c r="N144" s="13"/>
      <c r="O144" s="13"/>
      <c r="U144" s="13"/>
      <c r="V144" s="13"/>
      <c r="W144" s="13"/>
      <c r="X144" s="13"/>
      <c r="Y144" s="13"/>
      <c r="Z144" s="13"/>
    </row>
    <row r="145" spans="3:26" ht="11.25" customHeight="1" x14ac:dyDescent="0.2">
      <c r="C145" s="13"/>
      <c r="D145" s="13"/>
      <c r="E145" s="13"/>
      <c r="F145" s="13"/>
      <c r="G145" s="13"/>
      <c r="H145" s="13"/>
      <c r="I145" s="13"/>
      <c r="J145" s="13"/>
      <c r="K145" s="13"/>
      <c r="L145" s="13"/>
      <c r="M145" s="13"/>
      <c r="N145" s="13"/>
      <c r="O145" s="13"/>
      <c r="U145" s="13"/>
      <c r="V145" s="13"/>
      <c r="W145" s="13"/>
      <c r="X145" s="13"/>
      <c r="Y145" s="13"/>
      <c r="Z145" s="13"/>
    </row>
    <row r="146" spans="3:26" ht="11.25" customHeight="1" x14ac:dyDescent="0.2">
      <c r="C146" s="13"/>
      <c r="D146" s="13"/>
      <c r="E146" s="13"/>
      <c r="F146" s="13"/>
      <c r="G146" s="13"/>
      <c r="H146" s="13"/>
      <c r="I146" s="13"/>
      <c r="J146" s="13"/>
      <c r="K146" s="13"/>
      <c r="L146" s="13"/>
      <c r="M146" s="13"/>
      <c r="N146" s="13"/>
      <c r="O146" s="13"/>
      <c r="U146" s="13"/>
      <c r="V146" s="13"/>
      <c r="W146" s="13"/>
      <c r="X146" s="13"/>
      <c r="Y146" s="13"/>
      <c r="Z146" s="13"/>
    </row>
    <row r="147" spans="3:26" ht="11.25" customHeight="1" x14ac:dyDescent="0.2">
      <c r="C147" s="13"/>
      <c r="D147" s="13"/>
      <c r="E147" s="13"/>
      <c r="F147" s="13"/>
      <c r="G147" s="13"/>
      <c r="H147" s="13"/>
      <c r="I147" s="13"/>
      <c r="J147" s="13"/>
      <c r="K147" s="13"/>
      <c r="L147" s="13"/>
      <c r="M147" s="13"/>
      <c r="N147" s="13"/>
      <c r="O147" s="13"/>
      <c r="U147" s="13"/>
      <c r="V147" s="13"/>
      <c r="W147" s="13"/>
      <c r="X147" s="13"/>
      <c r="Y147" s="13"/>
      <c r="Z147" s="13"/>
    </row>
    <row r="148" spans="3:26" ht="11.25" customHeight="1" x14ac:dyDescent="0.2">
      <c r="C148" s="13"/>
      <c r="D148" s="13"/>
      <c r="E148" s="13"/>
      <c r="F148" s="13"/>
      <c r="G148" s="13"/>
      <c r="H148" s="13"/>
      <c r="I148" s="13"/>
      <c r="J148" s="13"/>
      <c r="K148" s="13"/>
      <c r="L148" s="13"/>
      <c r="M148" s="13"/>
      <c r="N148" s="13"/>
      <c r="O148" s="13"/>
      <c r="U148" s="13"/>
      <c r="V148" s="13"/>
      <c r="W148" s="13"/>
      <c r="X148" s="13"/>
      <c r="Y148" s="13"/>
      <c r="Z148" s="13"/>
    </row>
    <row r="149" spans="3:26" ht="11.25" customHeight="1" x14ac:dyDescent="0.2">
      <c r="C149" s="13"/>
      <c r="D149" s="13"/>
      <c r="E149" s="13"/>
      <c r="F149" s="13"/>
      <c r="G149" s="13"/>
      <c r="H149" s="13"/>
      <c r="I149" s="13"/>
      <c r="J149" s="13"/>
      <c r="K149" s="13"/>
      <c r="L149" s="13"/>
      <c r="M149" s="13"/>
      <c r="N149" s="13"/>
      <c r="O149" s="13"/>
      <c r="U149" s="13"/>
      <c r="V149" s="13"/>
      <c r="W149" s="13"/>
      <c r="X149" s="13"/>
      <c r="Y149" s="13"/>
      <c r="Z149" s="13"/>
    </row>
    <row r="150" spans="3:26" ht="11.25" customHeight="1" x14ac:dyDescent="0.2">
      <c r="C150" s="13"/>
      <c r="D150" s="13"/>
      <c r="E150" s="13"/>
      <c r="F150" s="13"/>
      <c r="G150" s="13"/>
      <c r="H150" s="13"/>
      <c r="I150" s="13"/>
      <c r="J150" s="13"/>
      <c r="K150" s="13"/>
      <c r="L150" s="13"/>
      <c r="M150" s="13"/>
      <c r="N150" s="13"/>
      <c r="O150" s="13"/>
      <c r="U150" s="13"/>
      <c r="V150" s="13"/>
      <c r="W150" s="13"/>
      <c r="X150" s="13"/>
      <c r="Y150" s="13"/>
      <c r="Z150" s="13"/>
    </row>
    <row r="151" spans="3:26" ht="11.25" customHeight="1" x14ac:dyDescent="0.2">
      <c r="C151" s="13"/>
      <c r="D151" s="13"/>
      <c r="E151" s="13"/>
      <c r="F151" s="13"/>
      <c r="G151" s="13"/>
      <c r="H151" s="13"/>
      <c r="I151" s="13"/>
      <c r="J151" s="13"/>
      <c r="K151" s="13"/>
      <c r="L151" s="13"/>
      <c r="M151" s="13"/>
      <c r="N151" s="13"/>
      <c r="O151" s="13"/>
      <c r="U151" s="13"/>
      <c r="V151" s="13"/>
      <c r="W151" s="13"/>
      <c r="X151" s="13"/>
      <c r="Y151" s="13"/>
      <c r="Z151" s="13"/>
    </row>
  </sheetData>
  <phoneticPr fontId="22" type="noConversion"/>
  <pageMargins left="0.17" right="0.17" top="0.18" bottom="0.25" header="0" footer="0"/>
  <pageSetup scale="6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Z151"/>
  <sheetViews>
    <sheetView view="pageBreakPreview" zoomScaleNormal="100" zoomScaleSheetLayoutView="100" workbookViewId="0">
      <selection activeCell="P35" sqref="P35"/>
    </sheetView>
  </sheetViews>
  <sheetFormatPr defaultColWidth="0" defaultRowHeight="14.1" customHeight="1" x14ac:dyDescent="0.2"/>
  <cols>
    <col min="1" max="1" width="31" style="471" customWidth="1"/>
    <col min="2" max="2" width="2.83203125" style="471" customWidth="1"/>
    <col min="3" max="7" width="7.33203125" style="414" customWidth="1"/>
    <col min="8" max="11" width="8.5" style="414" customWidth="1"/>
    <col min="12" max="12" width="1.33203125" style="414" customWidth="1"/>
    <col min="13" max="14" width="8.5" style="414" customWidth="1"/>
    <col min="15" max="15" width="3.33203125" style="13" customWidth="1"/>
    <col min="16" max="16" width="7.5" style="13" customWidth="1"/>
    <col min="17" max="17" width="17.6640625" style="13" customWidth="1"/>
    <col min="18" max="18" width="7.5" style="13" customWidth="1"/>
    <col min="19" max="19" width="3" style="13" customWidth="1"/>
    <col min="20" max="20" width="1.33203125" style="13" customWidth="1"/>
    <col min="21" max="21" width="1.33203125" style="93" customWidth="1"/>
    <col min="22" max="25" width="5.83203125" style="13" customWidth="1"/>
    <col min="26" max="29" width="5.83203125" style="414" customWidth="1"/>
    <col min="30" max="30" width="5.83203125" style="409" customWidth="1"/>
    <col min="31" max="31" width="3.5" style="409" customWidth="1"/>
    <col min="32" max="52" width="0" style="409" hidden="1" customWidth="1"/>
    <col min="53" max="16384" width="9" style="409" hidden="1"/>
  </cols>
  <sheetData>
    <row r="1" spans="1:30" ht="30" customHeight="1" x14ac:dyDescent="0.2">
      <c r="A1" s="131"/>
      <c r="B1" s="131"/>
      <c r="C1" s="13"/>
      <c r="D1" s="13"/>
      <c r="E1" s="13"/>
      <c r="F1" s="13"/>
      <c r="G1" s="13"/>
      <c r="H1" s="13"/>
      <c r="I1" s="13"/>
      <c r="J1" s="13"/>
      <c r="K1" s="13"/>
      <c r="L1" s="13"/>
      <c r="M1" s="13"/>
      <c r="N1" s="13"/>
      <c r="Z1" s="13"/>
      <c r="AA1" s="13"/>
      <c r="AB1" s="13"/>
      <c r="AC1" s="13"/>
    </row>
    <row r="2" spans="1:30" ht="10.5" customHeight="1" x14ac:dyDescent="0.2">
      <c r="A2" s="131" t="s">
        <v>349</v>
      </c>
      <c r="B2" s="131"/>
      <c r="C2" s="13"/>
      <c r="D2" s="13"/>
      <c r="E2" s="13"/>
      <c r="F2" s="13"/>
      <c r="G2" s="13"/>
      <c r="H2" s="13"/>
      <c r="I2" s="13"/>
      <c r="J2" s="13"/>
      <c r="K2" s="13"/>
      <c r="L2" s="13"/>
      <c r="M2" s="13"/>
      <c r="N2" s="13"/>
      <c r="Z2" s="13"/>
      <c r="AA2" s="13"/>
      <c r="AB2" s="13"/>
      <c r="AC2" s="13"/>
    </row>
    <row r="3" spans="1:30" ht="12.75" customHeight="1" x14ac:dyDescent="0.2">
      <c r="A3" s="158" t="s">
        <v>827</v>
      </c>
      <c r="B3" s="131"/>
      <c r="C3" s="13"/>
      <c r="D3" s="13"/>
      <c r="E3" s="13"/>
      <c r="F3" s="13"/>
      <c r="G3" s="13"/>
      <c r="H3" s="13"/>
      <c r="I3" s="13"/>
      <c r="J3" s="13"/>
      <c r="K3" s="13"/>
      <c r="L3" s="13"/>
      <c r="M3" s="13"/>
      <c r="N3" s="13"/>
      <c r="Z3" s="13"/>
      <c r="AA3" s="13"/>
      <c r="AB3" s="13"/>
      <c r="AC3" s="13"/>
    </row>
    <row r="4" spans="1:30" ht="12.75" customHeight="1" x14ac:dyDescent="0.2">
      <c r="A4" s="158" t="s">
        <v>826</v>
      </c>
      <c r="B4" s="131"/>
      <c r="C4" s="13"/>
      <c r="D4" s="13"/>
      <c r="E4" s="13"/>
      <c r="F4" s="13"/>
      <c r="G4" s="13"/>
      <c r="H4" s="13"/>
      <c r="I4" s="13"/>
      <c r="J4" s="13"/>
      <c r="K4" s="13"/>
      <c r="L4" s="13"/>
      <c r="M4" s="13"/>
      <c r="N4" s="13"/>
      <c r="Z4" s="13"/>
      <c r="AA4" s="13"/>
      <c r="AB4" s="13"/>
      <c r="AC4" s="13"/>
    </row>
    <row r="5" spans="1:30" ht="10.5" customHeight="1" x14ac:dyDescent="0.2">
      <c r="A5" s="465" t="s">
        <v>983</v>
      </c>
      <c r="B5" s="131"/>
      <c r="C5" s="13"/>
      <c r="D5" s="13"/>
      <c r="E5" s="13"/>
      <c r="F5" s="13"/>
      <c r="G5" s="13"/>
      <c r="H5" s="13"/>
      <c r="I5" s="13"/>
      <c r="J5" s="13"/>
      <c r="K5" s="13"/>
      <c r="L5" s="13"/>
      <c r="M5" s="13"/>
      <c r="N5" s="13"/>
      <c r="Z5" s="13"/>
      <c r="AA5" s="13"/>
      <c r="AB5" s="13"/>
      <c r="AC5" s="13"/>
    </row>
    <row r="6" spans="1:30" ht="10.5" customHeight="1" x14ac:dyDescent="0.2">
      <c r="A6" s="465" t="s">
        <v>984</v>
      </c>
      <c r="B6" s="131"/>
      <c r="C6" s="13"/>
      <c r="D6" s="13"/>
      <c r="E6" s="13"/>
      <c r="F6" s="13"/>
      <c r="G6" s="13"/>
      <c r="H6" s="13"/>
      <c r="I6" s="13"/>
      <c r="J6" s="13"/>
      <c r="K6" s="13"/>
      <c r="L6" s="13"/>
      <c r="M6" s="13"/>
      <c r="N6" s="13"/>
      <c r="Z6" s="13"/>
      <c r="AA6" s="13"/>
      <c r="AB6" s="13"/>
      <c r="AC6" s="13"/>
    </row>
    <row r="7" spans="1:30" ht="6" customHeight="1" x14ac:dyDescent="0.2">
      <c r="A7" s="131"/>
      <c r="B7" s="131"/>
      <c r="C7" s="13"/>
      <c r="D7" s="13"/>
      <c r="E7" s="13"/>
      <c r="F7" s="13"/>
      <c r="G7" s="13"/>
      <c r="H7" s="13"/>
      <c r="I7" s="13"/>
      <c r="J7" s="13"/>
      <c r="K7" s="13"/>
      <c r="L7" s="13"/>
      <c r="M7" s="13"/>
      <c r="N7" s="13"/>
      <c r="O7" s="33"/>
      <c r="P7" s="33"/>
      <c r="Q7" s="33"/>
      <c r="R7" s="33"/>
      <c r="S7" s="33"/>
      <c r="Z7" s="13"/>
      <c r="AA7" s="13"/>
      <c r="AB7" s="13"/>
      <c r="AC7" s="13"/>
    </row>
    <row r="8" spans="1:30" ht="11.25" customHeight="1" x14ac:dyDescent="0.2">
      <c r="A8" s="146"/>
      <c r="B8" s="146"/>
      <c r="C8" s="70"/>
      <c r="D8" s="70"/>
      <c r="E8" s="70"/>
      <c r="F8" s="70"/>
      <c r="G8" s="70"/>
      <c r="H8" s="276">
        <v>2024</v>
      </c>
      <c r="I8" s="276"/>
      <c r="J8" s="276"/>
      <c r="K8" s="276"/>
      <c r="L8" s="467"/>
      <c r="M8" s="276">
        <v>2025</v>
      </c>
      <c r="N8" s="276"/>
      <c r="V8" s="260"/>
      <c r="W8" s="260"/>
      <c r="X8" s="260"/>
      <c r="Z8" s="13"/>
      <c r="AA8" s="13"/>
      <c r="AB8" s="13"/>
      <c r="AC8" s="13"/>
    </row>
    <row r="9" spans="1:30" ht="11.25" customHeight="1" x14ac:dyDescent="0.2">
      <c r="A9" s="131"/>
      <c r="B9" s="131"/>
      <c r="C9" s="13">
        <v>2020</v>
      </c>
      <c r="D9" s="13">
        <v>2021</v>
      </c>
      <c r="E9" s="13">
        <v>2022</v>
      </c>
      <c r="F9" s="13">
        <v>2023</v>
      </c>
      <c r="G9" s="13">
        <v>2024</v>
      </c>
      <c r="H9" s="410" t="s">
        <v>50</v>
      </c>
      <c r="I9" s="410" t="s">
        <v>51</v>
      </c>
      <c r="J9" s="410" t="s">
        <v>52</v>
      </c>
      <c r="K9" s="410" t="s">
        <v>53</v>
      </c>
      <c r="L9" s="468"/>
      <c r="M9" s="410" t="s">
        <v>50</v>
      </c>
      <c r="N9" s="410" t="s">
        <v>51</v>
      </c>
      <c r="V9" s="260"/>
      <c r="W9" s="260"/>
      <c r="X9" s="260"/>
      <c r="Z9" s="13"/>
      <c r="AA9" s="13"/>
      <c r="AB9" s="13"/>
      <c r="AC9" s="13"/>
    </row>
    <row r="10" spans="1:30" ht="11.25" customHeight="1" x14ac:dyDescent="0.2">
      <c r="A10" s="64"/>
      <c r="B10" s="64"/>
      <c r="C10" s="33"/>
      <c r="D10" s="33"/>
      <c r="E10" s="33"/>
      <c r="F10" s="33"/>
      <c r="G10" s="33"/>
      <c r="H10" s="406" t="s">
        <v>389</v>
      </c>
      <c r="I10" s="406" t="s">
        <v>390</v>
      </c>
      <c r="J10" s="406" t="s">
        <v>391</v>
      </c>
      <c r="K10" s="406" t="s">
        <v>392</v>
      </c>
      <c r="L10" s="406"/>
      <c r="M10" s="406" t="s">
        <v>389</v>
      </c>
      <c r="N10" s="406" t="s">
        <v>390</v>
      </c>
      <c r="O10" s="33"/>
      <c r="P10" s="33"/>
      <c r="Q10" s="33"/>
      <c r="R10" s="33"/>
      <c r="S10" s="33"/>
      <c r="V10" s="263"/>
      <c r="W10" s="37"/>
      <c r="X10" s="37"/>
      <c r="Z10" s="13"/>
      <c r="AA10" s="13"/>
      <c r="AB10" s="13"/>
      <c r="AC10" s="13"/>
    </row>
    <row r="11" spans="1:30" ht="11.25" customHeight="1" x14ac:dyDescent="0.2">
      <c r="A11" s="131"/>
      <c r="B11" s="131"/>
      <c r="C11" s="13"/>
      <c r="D11" s="13"/>
      <c r="E11" s="13"/>
      <c r="F11" s="13"/>
      <c r="G11" s="13"/>
      <c r="H11" s="407"/>
      <c r="I11" s="407"/>
      <c r="J11" s="407"/>
      <c r="K11" s="407"/>
      <c r="L11" s="407"/>
      <c r="M11" s="407"/>
      <c r="N11" s="407"/>
      <c r="S11" s="35"/>
      <c r="V11" s="263"/>
      <c r="W11" s="37"/>
      <c r="X11" s="37"/>
      <c r="Z11" s="13"/>
      <c r="AA11" s="13"/>
      <c r="AB11" s="13"/>
      <c r="AC11" s="13"/>
    </row>
    <row r="12" spans="1:30" ht="11.25" customHeight="1" x14ac:dyDescent="0.2">
      <c r="A12" s="365" t="s">
        <v>16</v>
      </c>
      <c r="B12" s="122"/>
      <c r="C12" s="56"/>
      <c r="D12" s="56"/>
      <c r="E12" s="56"/>
      <c r="F12" s="56"/>
      <c r="G12" s="56"/>
      <c r="H12" s="167"/>
      <c r="I12" s="167"/>
      <c r="J12" s="167"/>
      <c r="K12" s="167"/>
      <c r="L12" s="167"/>
      <c r="M12" s="167"/>
      <c r="N12" s="167"/>
      <c r="O12" s="56"/>
      <c r="P12" s="122" t="s">
        <v>359</v>
      </c>
      <c r="Q12" s="56"/>
      <c r="R12" s="56"/>
      <c r="S12" s="328"/>
      <c r="U12" s="90"/>
      <c r="V12" s="263"/>
      <c r="W12" s="37"/>
      <c r="X12" s="37"/>
      <c r="Y12" s="34"/>
      <c r="Z12" s="34"/>
      <c r="AA12" s="34"/>
      <c r="AB12" s="34"/>
      <c r="AC12" s="34"/>
      <c r="AD12" s="411"/>
    </row>
    <row r="13" spans="1:30" ht="11.25" customHeight="1" x14ac:dyDescent="0.2">
      <c r="A13" s="69" t="s">
        <v>17</v>
      </c>
      <c r="B13" s="131"/>
      <c r="C13" s="96">
        <v>-5.1305409859146334</v>
      </c>
      <c r="D13" s="96">
        <v>-7.4742491639147701</v>
      </c>
      <c r="E13" s="96">
        <v>8.4943320923702714E-2</v>
      </c>
      <c r="F13" s="96">
        <v>9.1837618543453736</v>
      </c>
      <c r="G13" s="96">
        <v>8.9928428406425898</v>
      </c>
      <c r="H13" s="208">
        <v>-5.9706415880600332</v>
      </c>
      <c r="I13" s="208">
        <v>4.041806665264347</v>
      </c>
      <c r="J13" s="208">
        <v>11.729902610893749</v>
      </c>
      <c r="K13" s="208">
        <v>8.9928428406425898</v>
      </c>
      <c r="L13" s="208"/>
      <c r="M13" s="208">
        <v>116.3135395511361</v>
      </c>
      <c r="N13" s="208">
        <v>82.161983140646882</v>
      </c>
      <c r="O13" s="96"/>
      <c r="P13" s="131" t="s">
        <v>17</v>
      </c>
      <c r="Q13" s="96"/>
      <c r="R13" s="96"/>
      <c r="S13" s="333"/>
      <c r="U13" s="76"/>
      <c r="Z13" s="13"/>
      <c r="AA13" s="13"/>
      <c r="AB13" s="13"/>
      <c r="AC13" s="13"/>
    </row>
    <row r="14" spans="1:30" ht="11.25" customHeight="1" x14ac:dyDescent="0.2">
      <c r="A14" s="69" t="s">
        <v>18</v>
      </c>
      <c r="B14" s="131"/>
      <c r="C14" s="96">
        <v>11.122153421534641</v>
      </c>
      <c r="D14" s="96">
        <v>-1.429279305498854</v>
      </c>
      <c r="E14" s="96">
        <v>1.4059587525073303</v>
      </c>
      <c r="F14" s="96">
        <v>-1.2391981664883311</v>
      </c>
      <c r="G14" s="96">
        <v>0.57857224172861432</v>
      </c>
      <c r="H14" s="208">
        <v>-5.2769344791750772</v>
      </c>
      <c r="I14" s="208">
        <v>0.83515159715648046</v>
      </c>
      <c r="J14" s="208">
        <v>0.88197909747254055</v>
      </c>
      <c r="K14" s="208">
        <v>0.57857224172861432</v>
      </c>
      <c r="L14" s="208"/>
      <c r="M14" s="208">
        <v>-13.890845447272005</v>
      </c>
      <c r="N14" s="208">
        <v>-14.141896346225868</v>
      </c>
      <c r="O14" s="96"/>
      <c r="P14" s="131" t="s">
        <v>360</v>
      </c>
      <c r="Q14" s="96"/>
      <c r="R14" s="96"/>
      <c r="S14" s="333"/>
      <c r="U14" s="76"/>
      <c r="Z14" s="13"/>
      <c r="AA14" s="13"/>
      <c r="AB14" s="13"/>
      <c r="AC14" s="13"/>
    </row>
    <row r="15" spans="1:30" ht="11.25" customHeight="1" x14ac:dyDescent="0.2">
      <c r="A15" s="69" t="s">
        <v>19</v>
      </c>
      <c r="B15" s="131"/>
      <c r="C15" s="96">
        <v>5.8205475072495849</v>
      </c>
      <c r="D15" s="96">
        <v>4.9288753277245689</v>
      </c>
      <c r="E15" s="96">
        <v>5.7130101731563299</v>
      </c>
      <c r="F15" s="96">
        <v>3.9278835103510712</v>
      </c>
      <c r="G15" s="96">
        <v>10.346251642793192</v>
      </c>
      <c r="H15" s="208">
        <v>6.8004904532187105</v>
      </c>
      <c r="I15" s="208">
        <v>8.3151185590882406</v>
      </c>
      <c r="J15" s="208">
        <v>9.3601086320450833</v>
      </c>
      <c r="K15" s="208">
        <v>10.346251642793192</v>
      </c>
      <c r="L15" s="208"/>
      <c r="M15" s="208">
        <v>6.1698214687513797</v>
      </c>
      <c r="N15" s="208">
        <v>5.0203713813398165</v>
      </c>
      <c r="O15" s="96"/>
      <c r="P15" s="131" t="s">
        <v>361</v>
      </c>
      <c r="Q15" s="96"/>
      <c r="R15" s="96"/>
      <c r="S15" s="333"/>
      <c r="U15" s="76"/>
      <c r="Z15" s="13"/>
      <c r="AA15" s="13"/>
      <c r="AB15" s="13"/>
      <c r="AC15" s="13"/>
    </row>
    <row r="16" spans="1:30" ht="11.25" customHeight="1" x14ac:dyDescent="0.2">
      <c r="A16" s="69" t="s">
        <v>20</v>
      </c>
      <c r="B16" s="131"/>
      <c r="C16" s="96">
        <v>-5.1842888767972495</v>
      </c>
      <c r="D16" s="96">
        <v>2.2034743279262026</v>
      </c>
      <c r="E16" s="96">
        <v>4.4546762771688675</v>
      </c>
      <c r="F16" s="96">
        <v>-3.0628187991352473</v>
      </c>
      <c r="G16" s="96">
        <v>-3.7324448551303013</v>
      </c>
      <c r="H16" s="208">
        <v>-3.2911609177928902</v>
      </c>
      <c r="I16" s="208">
        <v>-3.8108254126201668</v>
      </c>
      <c r="J16" s="208">
        <v>-5.5079617143037556</v>
      </c>
      <c r="K16" s="208">
        <v>-3.7324448551303013</v>
      </c>
      <c r="L16" s="208"/>
      <c r="M16" s="208">
        <v>-2.0001092726835257</v>
      </c>
      <c r="N16" s="208">
        <v>-1.0780829407102233</v>
      </c>
      <c r="O16" s="96"/>
      <c r="P16" s="131" t="s">
        <v>20</v>
      </c>
      <c r="Q16" s="96"/>
      <c r="R16" s="96"/>
      <c r="S16" s="333"/>
      <c r="U16" s="76"/>
      <c r="Z16" s="13"/>
      <c r="AA16" s="13"/>
      <c r="AB16" s="13"/>
      <c r="AC16" s="13"/>
    </row>
    <row r="17" spans="1:30" ht="11.25" customHeight="1" x14ac:dyDescent="0.2">
      <c r="A17" s="69" t="s">
        <v>21</v>
      </c>
      <c r="B17" s="131"/>
      <c r="C17" s="96">
        <v>4.8212716870559058</v>
      </c>
      <c r="D17" s="96">
        <v>2.0923555191256327</v>
      </c>
      <c r="E17" s="96">
        <v>-1.0104726123874919</v>
      </c>
      <c r="F17" s="96">
        <v>-5.0620438079136409</v>
      </c>
      <c r="G17" s="96">
        <v>-3.5934257654447355</v>
      </c>
      <c r="H17" s="208">
        <v>-5.0008213151494507</v>
      </c>
      <c r="I17" s="208">
        <v>-5.0343373113931893</v>
      </c>
      <c r="J17" s="208">
        <v>-5.4745972835364975</v>
      </c>
      <c r="K17" s="208">
        <v>-3.5934257654447355</v>
      </c>
      <c r="L17" s="208"/>
      <c r="M17" s="208">
        <v>-1.1385707747339269</v>
      </c>
      <c r="N17" s="208">
        <v>-0.5174353060207415</v>
      </c>
      <c r="O17" s="96"/>
      <c r="P17" s="131" t="s">
        <v>21</v>
      </c>
      <c r="Q17" s="96"/>
      <c r="R17" s="96"/>
      <c r="S17" s="333"/>
      <c r="U17" s="76"/>
      <c r="Z17" s="13"/>
      <c r="AA17" s="13"/>
      <c r="AB17" s="13"/>
      <c r="AC17" s="13"/>
    </row>
    <row r="18" spans="1:30" ht="11.25" customHeight="1" x14ac:dyDescent="0.2">
      <c r="A18" s="69" t="s">
        <v>22</v>
      </c>
      <c r="B18" s="131"/>
      <c r="C18" s="96">
        <v>2.5840031944319053</v>
      </c>
      <c r="D18" s="96">
        <v>1.3135465070621688</v>
      </c>
      <c r="E18" s="96">
        <v>-2.7940582781371792</v>
      </c>
      <c r="F18" s="96">
        <v>1.9451670697170576</v>
      </c>
      <c r="G18" s="96">
        <v>6.1449453619563332</v>
      </c>
      <c r="H18" s="208">
        <v>4.8794705338126798</v>
      </c>
      <c r="I18" s="208">
        <v>6.4382610115169214</v>
      </c>
      <c r="J18" s="208">
        <v>6.3564133864653316</v>
      </c>
      <c r="K18" s="208">
        <v>6.1449453619563332</v>
      </c>
      <c r="L18" s="208"/>
      <c r="M18" s="208">
        <v>4.9525853476105164</v>
      </c>
      <c r="N18" s="208" t="s">
        <v>82</v>
      </c>
      <c r="O18" s="96"/>
      <c r="P18" s="131" t="s">
        <v>22</v>
      </c>
      <c r="Q18" s="96"/>
      <c r="R18" s="96"/>
      <c r="S18" s="333"/>
      <c r="U18" s="76"/>
      <c r="Z18" s="13"/>
      <c r="AA18" s="13"/>
      <c r="AB18" s="13"/>
      <c r="AC18" s="13"/>
    </row>
    <row r="19" spans="1:30" ht="11.25" customHeight="1" x14ac:dyDescent="0.2">
      <c r="A19" s="69" t="s">
        <v>24</v>
      </c>
      <c r="B19" s="131"/>
      <c r="C19" s="96">
        <v>4.7375178907974824</v>
      </c>
      <c r="D19" s="96">
        <v>12.28068306330603</v>
      </c>
      <c r="E19" s="96">
        <v>12.236984718444855</v>
      </c>
      <c r="F19" s="96">
        <v>6.8113296543369728</v>
      </c>
      <c r="G19" s="96">
        <v>1.5294258129699534</v>
      </c>
      <c r="H19" s="208">
        <v>3.0799712356981868</v>
      </c>
      <c r="I19" s="208">
        <v>1.8650497516542019</v>
      </c>
      <c r="J19" s="208">
        <v>0.84572530902651266</v>
      </c>
      <c r="K19" s="208">
        <v>1.5294258129699534</v>
      </c>
      <c r="L19" s="208"/>
      <c r="M19" s="208">
        <v>5.9222139496165838</v>
      </c>
      <c r="N19" s="208">
        <v>6.9309026513437511</v>
      </c>
      <c r="O19" s="96"/>
      <c r="P19" s="131" t="s">
        <v>24</v>
      </c>
      <c r="Q19" s="96"/>
      <c r="R19" s="96"/>
      <c r="S19" s="333"/>
      <c r="U19" s="76"/>
      <c r="Z19" s="13"/>
      <c r="AA19" s="13"/>
      <c r="AB19" s="13"/>
      <c r="AC19" s="13"/>
    </row>
    <row r="20" spans="1:30" ht="11.25" customHeight="1" x14ac:dyDescent="0.2">
      <c r="A20" s="69" t="s">
        <v>25</v>
      </c>
      <c r="B20" s="131"/>
      <c r="C20" s="96">
        <v>1.525756929342803</v>
      </c>
      <c r="D20" s="96">
        <v>1.9336133461644422</v>
      </c>
      <c r="E20" s="96">
        <v>3.9241179644103008</v>
      </c>
      <c r="F20" s="96">
        <v>2.2998682198104081</v>
      </c>
      <c r="G20" s="96">
        <v>3.9567977797110965</v>
      </c>
      <c r="H20" s="208">
        <v>2.9249946695198981</v>
      </c>
      <c r="I20" s="208">
        <v>3.5482618269349731</v>
      </c>
      <c r="J20" s="208">
        <v>3.136158547515322</v>
      </c>
      <c r="K20" s="208">
        <v>3.9567977797110965</v>
      </c>
      <c r="L20" s="208"/>
      <c r="M20" s="208">
        <v>4.7702767371281984</v>
      </c>
      <c r="N20" s="208">
        <v>4.7612510841935407</v>
      </c>
      <c r="O20" s="96"/>
      <c r="P20" s="131" t="s">
        <v>25</v>
      </c>
      <c r="Q20" s="96"/>
      <c r="R20" s="96"/>
      <c r="S20" s="333"/>
      <c r="U20" s="76"/>
      <c r="Z20" s="13"/>
      <c r="AA20" s="13"/>
      <c r="AB20" s="13"/>
      <c r="AC20" s="13"/>
    </row>
    <row r="21" spans="1:30" ht="11.25" customHeight="1" x14ac:dyDescent="0.2">
      <c r="A21" s="69" t="s">
        <v>26</v>
      </c>
      <c r="B21" s="131"/>
      <c r="C21" s="96">
        <v>3.2840878371819038</v>
      </c>
      <c r="D21" s="96">
        <v>7.7567508646984473</v>
      </c>
      <c r="E21" s="96">
        <v>6.9680892820307649</v>
      </c>
      <c r="F21" s="96">
        <v>5.0829305355755583</v>
      </c>
      <c r="G21" s="96">
        <v>2.6813579395477349</v>
      </c>
      <c r="H21" s="208">
        <v>7.5155836953996191</v>
      </c>
      <c r="I21" s="208">
        <v>6.5067703982390812</v>
      </c>
      <c r="J21" s="208">
        <v>4.9354555010153733</v>
      </c>
      <c r="K21" s="208">
        <v>2.6813579395477349</v>
      </c>
      <c r="L21" s="208"/>
      <c r="M21" s="208">
        <v>4.4183615006995414</v>
      </c>
      <c r="N21" s="208">
        <v>3.7668019085243643</v>
      </c>
      <c r="O21" s="96"/>
      <c r="P21" s="131" t="s">
        <v>26</v>
      </c>
      <c r="Q21" s="96"/>
      <c r="R21" s="96"/>
      <c r="S21" s="333"/>
      <c r="U21" s="76"/>
      <c r="Z21" s="13"/>
      <c r="AA21" s="13"/>
      <c r="AB21" s="13"/>
      <c r="AC21" s="13"/>
    </row>
    <row r="22" spans="1:30" ht="11.25" customHeight="1" x14ac:dyDescent="0.2">
      <c r="A22" s="69" t="s">
        <v>27</v>
      </c>
      <c r="B22" s="131"/>
      <c r="C22" s="96">
        <v>-21.548817863002757</v>
      </c>
      <c r="D22" s="96">
        <v>-3.7882038812078078</v>
      </c>
      <c r="E22" s="96">
        <v>-1.7600165894307573</v>
      </c>
      <c r="F22" s="96">
        <v>-38.943836485497499</v>
      </c>
      <c r="G22" s="96">
        <v>-24.099228470162249</v>
      </c>
      <c r="H22" s="208">
        <v>-36.411627453937434</v>
      </c>
      <c r="I22" s="208">
        <v>-33.47386928418986</v>
      </c>
      <c r="J22" s="208">
        <v>-30.064796547475268</v>
      </c>
      <c r="K22" s="208">
        <v>-24.099228470162249</v>
      </c>
      <c r="L22" s="208"/>
      <c r="M22" s="208">
        <v>-28.465828945975915</v>
      </c>
      <c r="N22" s="208">
        <v>-27.160353146075956</v>
      </c>
      <c r="O22" s="96"/>
      <c r="P22" s="131" t="s">
        <v>362</v>
      </c>
      <c r="Q22" s="96"/>
      <c r="R22" s="96"/>
      <c r="S22" s="333"/>
      <c r="U22" s="76"/>
      <c r="Z22" s="13"/>
      <c r="AA22" s="13"/>
      <c r="AB22" s="13"/>
      <c r="AC22" s="13"/>
    </row>
    <row r="23" spans="1:30" ht="11.25" customHeight="1" x14ac:dyDescent="0.2">
      <c r="A23" s="69" t="s">
        <v>28</v>
      </c>
      <c r="B23" s="131"/>
      <c r="C23" s="96">
        <v>-0.27813414038706519</v>
      </c>
      <c r="D23" s="96">
        <v>6.8653271854360431</v>
      </c>
      <c r="E23" s="96">
        <v>8.6974086217765478</v>
      </c>
      <c r="F23" s="96">
        <v>11.967353983688156</v>
      </c>
      <c r="G23" s="96">
        <v>7.0241599104248431</v>
      </c>
      <c r="H23" s="208">
        <v>11.278706823859164</v>
      </c>
      <c r="I23" s="208">
        <v>10.453585898049145</v>
      </c>
      <c r="J23" s="208">
        <v>8.9359963655125885</v>
      </c>
      <c r="K23" s="208">
        <v>7.0241599104248431</v>
      </c>
      <c r="L23" s="208"/>
      <c r="M23" s="208">
        <v>3.2909088010331766</v>
      </c>
      <c r="N23" s="208">
        <v>1.0952266180966674</v>
      </c>
      <c r="O23" s="96"/>
      <c r="P23" s="131" t="s">
        <v>28</v>
      </c>
      <c r="Q23" s="96"/>
      <c r="R23" s="96"/>
      <c r="S23" s="333"/>
      <c r="U23" s="76"/>
      <c r="Z23" s="13"/>
      <c r="AA23" s="13"/>
      <c r="AB23" s="13"/>
      <c r="AC23" s="13"/>
    </row>
    <row r="24" spans="1:30" ht="11.25" customHeight="1" x14ac:dyDescent="0.2">
      <c r="A24" s="69" t="s">
        <v>29</v>
      </c>
      <c r="B24" s="131"/>
      <c r="C24" s="96">
        <v>-8.6736866945599793</v>
      </c>
      <c r="D24" s="96">
        <v>9.9576411077739735E-2</v>
      </c>
      <c r="E24" s="96">
        <v>3.2169605748212149</v>
      </c>
      <c r="F24" s="96">
        <v>0.5009382972514631</v>
      </c>
      <c r="G24" s="96">
        <v>6.5847305518404564</v>
      </c>
      <c r="H24" s="208">
        <v>-0.42092522595644777</v>
      </c>
      <c r="I24" s="208">
        <v>3.3927451558640298</v>
      </c>
      <c r="J24" s="208">
        <v>5.5223652103047804</v>
      </c>
      <c r="K24" s="208">
        <v>6.5847305518404564</v>
      </c>
      <c r="L24" s="208"/>
      <c r="M24" s="208">
        <v>6.2581665282654075</v>
      </c>
      <c r="N24" s="208">
        <v>4.385894027309889</v>
      </c>
      <c r="O24" s="96"/>
      <c r="P24" s="131" t="s">
        <v>363</v>
      </c>
      <c r="Q24" s="96"/>
      <c r="R24" s="96"/>
      <c r="S24" s="333"/>
      <c r="U24" s="76"/>
      <c r="Z24" s="13"/>
      <c r="AA24" s="13"/>
      <c r="AB24" s="13"/>
      <c r="AC24" s="13"/>
    </row>
    <row r="25" spans="1:30" ht="11.25" customHeight="1" x14ac:dyDescent="0.2">
      <c r="A25" s="69" t="s">
        <v>30</v>
      </c>
      <c r="B25" s="131"/>
      <c r="C25" s="96">
        <v>-9.4328688174511903</v>
      </c>
      <c r="D25" s="96">
        <v>1.6671959213062859</v>
      </c>
      <c r="E25" s="96">
        <v>6.5742641637657639</v>
      </c>
      <c r="F25" s="96">
        <v>6.5551578714996284</v>
      </c>
      <c r="G25" s="96">
        <v>12.48715854471425</v>
      </c>
      <c r="H25" s="208">
        <v>8.7064814425807278</v>
      </c>
      <c r="I25" s="208">
        <v>10.167930357657973</v>
      </c>
      <c r="J25" s="208">
        <v>12.405147822338947</v>
      </c>
      <c r="K25" s="208">
        <v>12.48715854471425</v>
      </c>
      <c r="L25" s="208"/>
      <c r="M25" s="208">
        <v>15.642382185715963</v>
      </c>
      <c r="N25" s="208">
        <v>13.710606471722819</v>
      </c>
      <c r="O25" s="96"/>
      <c r="P25" s="131" t="s">
        <v>30</v>
      </c>
      <c r="Q25" s="96"/>
      <c r="R25" s="96"/>
      <c r="S25" s="333"/>
      <c r="U25" s="76"/>
      <c r="Z25" s="13"/>
      <c r="AA25" s="13"/>
      <c r="AB25" s="13"/>
      <c r="AC25" s="13"/>
    </row>
    <row r="26" spans="1:30" ht="11.25" customHeight="1" x14ac:dyDescent="0.2">
      <c r="A26" s="69" t="s">
        <v>31</v>
      </c>
      <c r="B26" s="131"/>
      <c r="C26" s="96">
        <v>-1.17322696347818</v>
      </c>
      <c r="D26" s="96">
        <v>0.99682740409925419</v>
      </c>
      <c r="E26" s="96">
        <v>1.9908729464114483</v>
      </c>
      <c r="F26" s="96">
        <v>1.052893196410265</v>
      </c>
      <c r="G26" s="96">
        <v>2.9497727461482937</v>
      </c>
      <c r="H26" s="208">
        <v>3.7042761706645999</v>
      </c>
      <c r="I26" s="208">
        <v>3.2585076278791369</v>
      </c>
      <c r="J26" s="208">
        <v>2.6970025197779579</v>
      </c>
      <c r="K26" s="208">
        <v>2.9497727461482937</v>
      </c>
      <c r="L26" s="208"/>
      <c r="M26" s="208">
        <v>2.7001712121733634</v>
      </c>
      <c r="N26" s="208">
        <v>2.8923185526854356</v>
      </c>
      <c r="O26" s="96"/>
      <c r="P26" s="131" t="s">
        <v>364</v>
      </c>
      <c r="Q26" s="96"/>
      <c r="R26" s="96"/>
      <c r="S26" s="333"/>
      <c r="U26" s="76"/>
      <c r="Z26" s="13"/>
      <c r="AA26" s="13"/>
      <c r="AB26" s="13"/>
      <c r="AC26" s="13"/>
    </row>
    <row r="27" spans="1:30" ht="11.25" customHeight="1" x14ac:dyDescent="0.2">
      <c r="A27" s="69" t="s">
        <v>32</v>
      </c>
      <c r="B27" s="131"/>
      <c r="C27" s="96">
        <v>5.3444318229405985</v>
      </c>
      <c r="D27" s="96">
        <v>1.4578028314401692</v>
      </c>
      <c r="E27" s="96">
        <v>3.3188750713795567</v>
      </c>
      <c r="F27" s="96">
        <v>7.7490541895989917</v>
      </c>
      <c r="G27" s="96">
        <v>14.494084448966005</v>
      </c>
      <c r="H27" s="208">
        <v>9.5860459652820076</v>
      </c>
      <c r="I27" s="208">
        <v>11.238718810782355</v>
      </c>
      <c r="J27" s="208">
        <v>12.145314527198403</v>
      </c>
      <c r="K27" s="208">
        <v>14.494084448966005</v>
      </c>
      <c r="L27" s="208"/>
      <c r="M27" s="208">
        <v>14.450738903331883</v>
      </c>
      <c r="N27" s="208">
        <v>13.250819757584843</v>
      </c>
      <c r="O27" s="96"/>
      <c r="P27" s="131" t="s">
        <v>32</v>
      </c>
      <c r="Q27" s="96"/>
      <c r="R27" s="96"/>
      <c r="S27" s="333"/>
      <c r="U27" s="76"/>
      <c r="Z27" s="13"/>
      <c r="AA27" s="13"/>
      <c r="AB27" s="13"/>
      <c r="AC27" s="13"/>
    </row>
    <row r="28" spans="1:30" ht="11.25" customHeight="1" x14ac:dyDescent="0.2">
      <c r="A28" s="69" t="s">
        <v>33</v>
      </c>
      <c r="B28" s="131"/>
      <c r="C28" s="96">
        <v>9.3665064264965459</v>
      </c>
      <c r="D28" s="96">
        <v>-0.79608441222250859</v>
      </c>
      <c r="E28" s="96">
        <v>0.30183535380110538</v>
      </c>
      <c r="F28" s="96" t="s">
        <v>82</v>
      </c>
      <c r="G28" s="96" t="s">
        <v>82</v>
      </c>
      <c r="H28" s="208" t="s">
        <v>82</v>
      </c>
      <c r="I28" s="208" t="s">
        <v>82</v>
      </c>
      <c r="J28" s="208" t="s">
        <v>82</v>
      </c>
      <c r="K28" s="208" t="s">
        <v>82</v>
      </c>
      <c r="L28" s="208"/>
      <c r="M28" s="208" t="s">
        <v>82</v>
      </c>
      <c r="N28" s="208" t="s">
        <v>82</v>
      </c>
      <c r="O28" s="96"/>
      <c r="P28" s="131" t="s">
        <v>365</v>
      </c>
      <c r="Q28" s="96"/>
      <c r="R28" s="96"/>
      <c r="S28" s="333"/>
      <c r="U28" s="76"/>
      <c r="Z28" s="13"/>
      <c r="AA28" s="13"/>
      <c r="AB28" s="13"/>
      <c r="AC28" s="13"/>
    </row>
    <row r="29" spans="1:30" ht="11.25" customHeight="1" x14ac:dyDescent="0.2">
      <c r="A29" s="69" t="s">
        <v>34</v>
      </c>
      <c r="B29" s="131"/>
      <c r="C29" s="96">
        <v>-9.2595602580824998E-2</v>
      </c>
      <c r="D29" s="96">
        <v>4.0935055308751744</v>
      </c>
      <c r="E29" s="96">
        <v>6.5417202705585931</v>
      </c>
      <c r="F29" s="96">
        <v>13.240884372286743</v>
      </c>
      <c r="G29" s="96">
        <v>8.8900556488701543</v>
      </c>
      <c r="H29" s="208">
        <v>16.37598269550984</v>
      </c>
      <c r="I29" s="208">
        <v>12.478446480906214</v>
      </c>
      <c r="J29" s="208">
        <v>11.494987332347485</v>
      </c>
      <c r="K29" s="208">
        <v>8.8900556488701543</v>
      </c>
      <c r="L29" s="208"/>
      <c r="M29" s="208">
        <v>7.3739075517853081</v>
      </c>
      <c r="N29" s="208">
        <v>5.1955581650023897</v>
      </c>
      <c r="O29" s="96"/>
      <c r="P29" s="131" t="s">
        <v>366</v>
      </c>
      <c r="Q29" s="96"/>
      <c r="R29" s="96"/>
      <c r="S29" s="333"/>
      <c r="U29" s="76"/>
      <c r="Z29" s="13"/>
      <c r="AA29" s="13"/>
      <c r="AB29" s="13"/>
      <c r="AC29" s="13"/>
    </row>
    <row r="30" spans="1:30" ht="11.25" customHeight="1" x14ac:dyDescent="0.2">
      <c r="A30" s="69" t="s">
        <v>35</v>
      </c>
      <c r="B30" s="131"/>
      <c r="C30" s="96">
        <v>2.077054478085083</v>
      </c>
      <c r="D30" s="96">
        <v>1.4035411275185705</v>
      </c>
      <c r="E30" s="96">
        <v>4.2104169127407776</v>
      </c>
      <c r="F30" s="96">
        <v>8.1334829350649507</v>
      </c>
      <c r="G30" s="96">
        <v>12.133937129039939</v>
      </c>
      <c r="H30" s="208">
        <v>6.5889458088815855</v>
      </c>
      <c r="I30" s="208">
        <v>9.9465408035069416</v>
      </c>
      <c r="J30" s="208">
        <v>10.747047567031265</v>
      </c>
      <c r="K30" s="208">
        <v>12.133937129039939</v>
      </c>
      <c r="L30" s="208"/>
      <c r="M30" s="208">
        <v>12.054093371698848</v>
      </c>
      <c r="N30" s="208">
        <v>7.0407364993916755</v>
      </c>
      <c r="O30" s="96"/>
      <c r="P30" s="131" t="s">
        <v>35</v>
      </c>
      <c r="Q30" s="96"/>
      <c r="R30" s="96"/>
      <c r="S30" s="333"/>
      <c r="U30" s="76"/>
      <c r="Z30" s="13"/>
      <c r="AA30" s="13"/>
      <c r="AB30" s="13"/>
      <c r="AC30" s="13"/>
    </row>
    <row r="31" spans="1:30" ht="11.25" customHeight="1" x14ac:dyDescent="0.2">
      <c r="A31" s="69"/>
      <c r="B31" s="131"/>
      <c r="C31" s="96"/>
      <c r="D31" s="96"/>
      <c r="E31" s="96"/>
      <c r="F31" s="96"/>
      <c r="G31" s="96"/>
      <c r="H31" s="208"/>
      <c r="I31" s="208"/>
      <c r="J31" s="208"/>
      <c r="K31" s="208"/>
      <c r="L31" s="208"/>
      <c r="M31" s="208"/>
      <c r="N31" s="208"/>
      <c r="O31" s="96"/>
      <c r="P31" s="131"/>
      <c r="Q31" s="96"/>
      <c r="R31" s="96"/>
      <c r="S31" s="333"/>
      <c r="U31" s="76"/>
      <c r="Z31" s="13"/>
      <c r="AA31" s="13"/>
      <c r="AB31" s="13"/>
      <c r="AC31" s="13"/>
    </row>
    <row r="32" spans="1:30" ht="11.25" customHeight="1" x14ac:dyDescent="0.2">
      <c r="A32" s="365" t="s">
        <v>37</v>
      </c>
      <c r="B32" s="122"/>
      <c r="C32" s="96"/>
      <c r="D32" s="96"/>
      <c r="E32" s="96"/>
      <c r="F32" s="96"/>
      <c r="G32" s="96"/>
      <c r="H32" s="208"/>
      <c r="I32" s="208"/>
      <c r="J32" s="208"/>
      <c r="K32" s="208"/>
      <c r="L32" s="208"/>
      <c r="M32" s="208"/>
      <c r="N32" s="208"/>
      <c r="O32" s="96"/>
      <c r="P32" s="122" t="s">
        <v>368</v>
      </c>
      <c r="Q32" s="96"/>
      <c r="R32" s="96"/>
      <c r="S32" s="333"/>
      <c r="U32" s="91"/>
      <c r="V32" s="34"/>
      <c r="W32" s="34"/>
      <c r="X32" s="34"/>
      <c r="Y32" s="34"/>
      <c r="Z32" s="34"/>
      <c r="AA32" s="34"/>
      <c r="AB32" s="34"/>
      <c r="AC32" s="34"/>
      <c r="AD32" s="411"/>
    </row>
    <row r="33" spans="1:29" ht="11.25" customHeight="1" x14ac:dyDescent="0.2">
      <c r="A33" s="69" t="s">
        <v>38</v>
      </c>
      <c r="B33" s="131"/>
      <c r="C33" s="96">
        <v>3.9932200265502926</v>
      </c>
      <c r="D33" s="96">
        <v>-8.5963835677753906</v>
      </c>
      <c r="E33" s="96">
        <v>-8.3376073646741276</v>
      </c>
      <c r="F33" s="96">
        <v>2.0026991932190485</v>
      </c>
      <c r="G33" s="96">
        <v>5.1300784415338141</v>
      </c>
      <c r="H33" s="208">
        <v>1.033767501207894</v>
      </c>
      <c r="I33" s="208">
        <v>5.0605253843500009</v>
      </c>
      <c r="J33" s="208">
        <v>3.4305682359133893</v>
      </c>
      <c r="K33" s="208">
        <v>5.1300784415338141</v>
      </c>
      <c r="L33" s="208"/>
      <c r="M33" s="208">
        <v>5.3964543478598026</v>
      </c>
      <c r="N33" s="208">
        <v>0.94025166558013851</v>
      </c>
      <c r="O33" s="96"/>
      <c r="P33" s="131" t="s">
        <v>369</v>
      </c>
      <c r="Q33" s="96"/>
      <c r="R33" s="96"/>
      <c r="S33" s="333"/>
      <c r="U33" s="76"/>
      <c r="Z33" s="13"/>
      <c r="AA33" s="13"/>
      <c r="AB33" s="13"/>
      <c r="AC33" s="13"/>
    </row>
    <row r="34" spans="1:29" ht="11.25" customHeight="1" x14ac:dyDescent="0.2">
      <c r="A34" s="69" t="s">
        <v>1002</v>
      </c>
      <c r="B34" s="131"/>
      <c r="C34" s="96">
        <v>0.56038192757639216</v>
      </c>
      <c r="D34" s="96">
        <v>-0.62608051868678904</v>
      </c>
      <c r="E34" s="96">
        <v>-2.4008173598923488</v>
      </c>
      <c r="F34" s="96">
        <v>-5.8001434440112405</v>
      </c>
      <c r="G34" s="96">
        <v>5.8112614598746948</v>
      </c>
      <c r="H34" s="208">
        <v>1.2656415069455473</v>
      </c>
      <c r="I34" s="208">
        <v>1.0535277006016974</v>
      </c>
      <c r="J34" s="208">
        <v>3.8630356833651458</v>
      </c>
      <c r="K34" s="208">
        <v>5.8112614598746948</v>
      </c>
      <c r="L34" s="208"/>
      <c r="M34" s="208">
        <v>5.3689554248592231</v>
      </c>
      <c r="N34" s="208" t="s">
        <v>82</v>
      </c>
      <c r="O34" s="96"/>
      <c r="P34" s="131" t="s">
        <v>1003</v>
      </c>
      <c r="Q34" s="96"/>
      <c r="R34" s="96"/>
      <c r="S34" s="333"/>
      <c r="U34" s="76"/>
      <c r="Z34" s="13"/>
      <c r="AA34" s="13"/>
      <c r="AB34" s="13"/>
      <c r="AC34" s="13"/>
    </row>
    <row r="35" spans="1:29" ht="11.25" customHeight="1" x14ac:dyDescent="0.2">
      <c r="A35" s="69" t="s">
        <v>39</v>
      </c>
      <c r="B35" s="131"/>
      <c r="C35" s="96">
        <v>-5.9707027636419108</v>
      </c>
      <c r="D35" s="96">
        <v>-2.9620003939803685</v>
      </c>
      <c r="E35" s="96">
        <v>2.52940483560673</v>
      </c>
      <c r="F35" s="96">
        <v>-0.55793440250906379</v>
      </c>
      <c r="G35" s="96" t="s">
        <v>82</v>
      </c>
      <c r="H35" s="208">
        <v>0.4346323219586834</v>
      </c>
      <c r="I35" s="208">
        <v>1.2940465267052392</v>
      </c>
      <c r="J35" s="208" t="s">
        <v>82</v>
      </c>
      <c r="K35" s="208" t="s">
        <v>82</v>
      </c>
      <c r="L35" s="208"/>
      <c r="M35" s="208" t="s">
        <v>82</v>
      </c>
      <c r="N35" s="208" t="s">
        <v>82</v>
      </c>
      <c r="O35" s="96"/>
      <c r="P35" s="131" t="s">
        <v>39</v>
      </c>
      <c r="Q35" s="96"/>
      <c r="R35" s="96"/>
      <c r="S35" s="333"/>
      <c r="U35" s="76"/>
      <c r="Z35" s="13"/>
      <c r="AA35" s="13"/>
      <c r="AB35" s="13"/>
      <c r="AC35" s="13"/>
    </row>
    <row r="36" spans="1:29" ht="11.25" customHeight="1" x14ac:dyDescent="0.2">
      <c r="A36" s="69" t="s">
        <v>40</v>
      </c>
      <c r="B36" s="131"/>
      <c r="C36" s="96">
        <v>3.8608721508372801</v>
      </c>
      <c r="D36" s="96">
        <v>2.0035996562530523</v>
      </c>
      <c r="E36" s="96">
        <v>-2.6017174699617618</v>
      </c>
      <c r="F36" s="96">
        <v>-0.67082182004291058</v>
      </c>
      <c r="G36" s="96">
        <v>1.5207356520436255</v>
      </c>
      <c r="H36" s="208">
        <v>4.3084858971446094</v>
      </c>
      <c r="I36" s="208">
        <v>0.48900349079339378</v>
      </c>
      <c r="J36" s="208">
        <v>1.8189931591373831</v>
      </c>
      <c r="K36" s="208">
        <v>1.5207356520436255</v>
      </c>
      <c r="L36" s="208"/>
      <c r="M36" s="208">
        <v>1.3768859492839569</v>
      </c>
      <c r="N36" s="208">
        <v>7.608261701356045</v>
      </c>
      <c r="O36" s="96"/>
      <c r="P36" s="131" t="s">
        <v>370</v>
      </c>
      <c r="Q36" s="96"/>
      <c r="R36" s="96"/>
      <c r="S36" s="333"/>
      <c r="U36" s="76"/>
      <c r="Z36" s="13"/>
      <c r="AA36" s="13"/>
      <c r="AB36" s="13"/>
      <c r="AC36" s="13"/>
    </row>
    <row r="37" spans="1:29" ht="11.25" customHeight="1" x14ac:dyDescent="0.2">
      <c r="A37" s="69" t="s">
        <v>41</v>
      </c>
      <c r="B37" s="131"/>
      <c r="C37" s="96">
        <v>9.884327455163433</v>
      </c>
      <c r="D37" s="96">
        <v>0.50069470201918875</v>
      </c>
      <c r="E37" s="96">
        <v>-0.76525289903394134</v>
      </c>
      <c r="F37" s="96">
        <v>-6.2758214334597717</v>
      </c>
      <c r="G37" s="96">
        <v>-4.429274657547233</v>
      </c>
      <c r="H37" s="208">
        <v>5.1759484032505299</v>
      </c>
      <c r="I37" s="208">
        <v>0.44833622780722227</v>
      </c>
      <c r="J37" s="208">
        <v>-2.4129601435373016</v>
      </c>
      <c r="K37" s="208">
        <v>-4.429274657547233</v>
      </c>
      <c r="L37" s="208"/>
      <c r="M37" s="208">
        <v>-3.319180018903134</v>
      </c>
      <c r="N37" s="208">
        <v>-0.28615289004914057</v>
      </c>
      <c r="O37" s="96"/>
      <c r="P37" s="131" t="s">
        <v>41</v>
      </c>
      <c r="Q37" s="96"/>
      <c r="R37" s="96"/>
      <c r="S37" s="333"/>
      <c r="U37" s="76"/>
      <c r="Z37" s="13"/>
      <c r="AA37" s="13"/>
      <c r="AB37" s="13"/>
      <c r="AC37" s="13"/>
    </row>
    <row r="38" spans="1:29" ht="11.25" customHeight="1" x14ac:dyDescent="0.2">
      <c r="A38" s="69" t="s">
        <v>42</v>
      </c>
      <c r="B38" s="131"/>
      <c r="C38" s="96">
        <v>3.3889956726494086</v>
      </c>
      <c r="D38" s="96">
        <v>1.0192904707997386</v>
      </c>
      <c r="E38" s="96">
        <v>0.41888150194728802</v>
      </c>
      <c r="F38" s="96">
        <v>-0.62502604133530815</v>
      </c>
      <c r="G38" s="96">
        <v>9.2504147751483412</v>
      </c>
      <c r="H38" s="208">
        <v>4.1309761214343155</v>
      </c>
      <c r="I38" s="208">
        <v>5.0907248561431917</v>
      </c>
      <c r="J38" s="208">
        <v>8.3524954499471615</v>
      </c>
      <c r="K38" s="208">
        <v>9.2504147751483412</v>
      </c>
      <c r="L38" s="208"/>
      <c r="M38" s="208">
        <v>8.2569180692047226</v>
      </c>
      <c r="N38" s="208">
        <v>7.6029880212364898</v>
      </c>
      <c r="O38" s="96"/>
      <c r="P38" s="131" t="s">
        <v>371</v>
      </c>
      <c r="Q38" s="96"/>
      <c r="R38" s="96"/>
      <c r="S38" s="333"/>
      <c r="U38" s="76"/>
      <c r="Z38" s="13"/>
      <c r="AA38" s="13"/>
      <c r="AB38" s="13"/>
      <c r="AC38" s="13"/>
    </row>
    <row r="39" spans="1:29" ht="11.25" customHeight="1" x14ac:dyDescent="0.2">
      <c r="A39" s="69" t="s">
        <v>43</v>
      </c>
      <c r="B39" s="131"/>
      <c r="C39" s="96">
        <v>39.02058536093427</v>
      </c>
      <c r="D39" s="96">
        <v>-10.943136057013946</v>
      </c>
      <c r="E39" s="96">
        <v>1.9708776573946318</v>
      </c>
      <c r="F39" s="96">
        <v>35.507146834143576</v>
      </c>
      <c r="G39" s="96">
        <v>17.622483786866148</v>
      </c>
      <c r="H39" s="208">
        <v>15.040035978633837</v>
      </c>
      <c r="I39" s="208">
        <v>17.328312552292459</v>
      </c>
      <c r="J39" s="208">
        <v>15.588485004225895</v>
      </c>
      <c r="K39" s="208">
        <v>17.622483786866148</v>
      </c>
      <c r="L39" s="208"/>
      <c r="M39" s="208">
        <v>28.835364767126002</v>
      </c>
      <c r="N39" s="208">
        <v>28.239674111824222</v>
      </c>
      <c r="O39" s="96"/>
      <c r="P39" s="131" t="s">
        <v>43</v>
      </c>
      <c r="Q39" s="96"/>
      <c r="R39" s="96"/>
      <c r="S39" s="333"/>
      <c r="U39" s="76"/>
      <c r="Z39" s="13"/>
      <c r="AA39" s="13"/>
      <c r="AB39" s="13"/>
      <c r="AC39" s="13"/>
    </row>
    <row r="40" spans="1:29" ht="11.25" customHeight="1" x14ac:dyDescent="0.2">
      <c r="A40" s="69" t="s">
        <v>44</v>
      </c>
      <c r="B40" s="131"/>
      <c r="C40" s="96">
        <v>6.9185424433973575</v>
      </c>
      <c r="D40" s="96">
        <v>0.97361806880831292</v>
      </c>
      <c r="E40" s="96">
        <v>-1.747934868416301</v>
      </c>
      <c r="F40" s="96">
        <v>-0.90302844638534552</v>
      </c>
      <c r="G40" s="96">
        <v>0.74074180914547316</v>
      </c>
      <c r="H40" s="208">
        <v>4.3014652277124865</v>
      </c>
      <c r="I40" s="208">
        <v>3.948072879526765</v>
      </c>
      <c r="J40" s="208">
        <v>2.263605489060283</v>
      </c>
      <c r="K40" s="208">
        <v>0.74074180914547316</v>
      </c>
      <c r="L40" s="208"/>
      <c r="M40" s="208">
        <v>1.7088917578207408</v>
      </c>
      <c r="N40" s="208">
        <v>2.0238397076530745</v>
      </c>
      <c r="O40" s="96"/>
      <c r="P40" s="131" t="s">
        <v>44</v>
      </c>
      <c r="Q40" s="96"/>
      <c r="R40" s="96"/>
      <c r="S40" s="333"/>
      <c r="U40" s="76"/>
      <c r="Z40" s="13"/>
      <c r="AA40" s="13"/>
      <c r="AB40" s="13"/>
      <c r="AC40" s="13"/>
    </row>
    <row r="41" spans="1:29" ht="11.25" customHeight="1" x14ac:dyDescent="0.2">
      <c r="A41" s="69" t="s">
        <v>45</v>
      </c>
      <c r="B41" s="131"/>
      <c r="C41" s="96">
        <v>7.3719998413508625</v>
      </c>
      <c r="D41" s="96">
        <v>11.261663731444283</v>
      </c>
      <c r="E41" s="96">
        <v>2.2423857289857407</v>
      </c>
      <c r="F41" s="96">
        <v>1.8315021638123152</v>
      </c>
      <c r="G41" s="96">
        <v>10.954090661258586</v>
      </c>
      <c r="H41" s="208">
        <v>5.5847518051499234</v>
      </c>
      <c r="I41" s="208">
        <v>9.5196348823930919</v>
      </c>
      <c r="J41" s="208">
        <v>11.177789943634941</v>
      </c>
      <c r="K41" s="208">
        <v>10.954090661258586</v>
      </c>
      <c r="L41" s="208"/>
      <c r="M41" s="208">
        <v>7.6914172380800228</v>
      </c>
      <c r="N41" s="208">
        <v>5.4763596514155521</v>
      </c>
      <c r="O41" s="96"/>
      <c r="P41" s="131" t="s">
        <v>372</v>
      </c>
      <c r="Q41" s="96"/>
      <c r="R41" s="96"/>
      <c r="S41" s="333"/>
      <c r="U41" s="76"/>
      <c r="Z41" s="13"/>
      <c r="AA41" s="13"/>
      <c r="AB41" s="13"/>
      <c r="AC41" s="13"/>
    </row>
    <row r="42" spans="1:29" ht="11.25" customHeight="1" x14ac:dyDescent="0.2">
      <c r="A42" s="69" t="s">
        <v>46</v>
      </c>
      <c r="B42" s="131"/>
      <c r="C42" s="96">
        <v>3.8161468185677894</v>
      </c>
      <c r="D42" s="96">
        <v>-0.60630930905587466</v>
      </c>
      <c r="E42" s="96">
        <v>-4.652387406571135</v>
      </c>
      <c r="F42" s="96">
        <v>0.11515375993396137</v>
      </c>
      <c r="G42" s="96">
        <v>-3.6466058680820201</v>
      </c>
      <c r="H42" s="208">
        <v>1.6873645311698215</v>
      </c>
      <c r="I42" s="208">
        <v>-1.2882297331269665</v>
      </c>
      <c r="J42" s="208">
        <v>0.16375903912493328</v>
      </c>
      <c r="K42" s="208">
        <v>-3.6466058680820201</v>
      </c>
      <c r="L42" s="208"/>
      <c r="M42" s="208">
        <v>-2.8715818352147315</v>
      </c>
      <c r="N42" s="208">
        <v>3.867868813641806</v>
      </c>
      <c r="O42" s="96"/>
      <c r="P42" s="131" t="s">
        <v>373</v>
      </c>
      <c r="Q42" s="96"/>
      <c r="R42" s="96"/>
      <c r="S42" s="333"/>
      <c r="U42" s="76"/>
      <c r="Z42" s="13"/>
      <c r="AA42" s="13"/>
      <c r="AB42" s="13"/>
      <c r="AC42" s="13"/>
    </row>
    <row r="43" spans="1:29" ht="11.25" customHeight="1" x14ac:dyDescent="0.2">
      <c r="A43" s="69" t="s">
        <v>47</v>
      </c>
      <c r="B43" s="131"/>
      <c r="C43" s="96">
        <v>10.150135381755799</v>
      </c>
      <c r="D43" s="96">
        <v>-10.108489139178156</v>
      </c>
      <c r="E43" s="96">
        <v>-1.844120453816489</v>
      </c>
      <c r="F43" s="96">
        <v>3.3880057236576056</v>
      </c>
      <c r="G43" s="96">
        <v>2.4153950512678879</v>
      </c>
      <c r="H43" s="208">
        <v>-1.9160948352652141</v>
      </c>
      <c r="I43" s="208">
        <v>-3.1709995824290349</v>
      </c>
      <c r="J43" s="208">
        <v>-1.608110592679457</v>
      </c>
      <c r="K43" s="208">
        <v>2.4153950512678879</v>
      </c>
      <c r="L43" s="208"/>
      <c r="M43" s="208">
        <v>6.2230506391522944</v>
      </c>
      <c r="N43" s="208">
        <v>6.8954377753993157</v>
      </c>
      <c r="O43" s="96"/>
      <c r="P43" s="131" t="s">
        <v>374</v>
      </c>
      <c r="Q43" s="96"/>
      <c r="R43" s="96"/>
      <c r="S43" s="333"/>
      <c r="U43" s="76"/>
      <c r="Z43" s="13"/>
      <c r="AA43" s="13"/>
      <c r="AB43" s="13"/>
      <c r="AC43" s="13"/>
    </row>
    <row r="44" spans="1:29" ht="11.25" customHeight="1" x14ac:dyDescent="0.2">
      <c r="A44" s="69" t="s">
        <v>48</v>
      </c>
      <c r="B44" s="131"/>
      <c r="C44" s="96">
        <v>-11.839404139318377</v>
      </c>
      <c r="D44" s="96">
        <v>-26.481791139949639</v>
      </c>
      <c r="E44" s="96">
        <v>13.944755831224187</v>
      </c>
      <c r="F44" s="96">
        <v>-15.696878098451972</v>
      </c>
      <c r="G44" s="96">
        <v>4.65189073379213</v>
      </c>
      <c r="H44" s="208">
        <v>-7.4274851528879804</v>
      </c>
      <c r="I44" s="208">
        <v>-14.005627351335438</v>
      </c>
      <c r="J44" s="208">
        <v>-9.0434130920643785</v>
      </c>
      <c r="K44" s="208">
        <v>4.65189073379213</v>
      </c>
      <c r="L44" s="208"/>
      <c r="M44" s="208">
        <v>19.888873499338988</v>
      </c>
      <c r="N44" s="208">
        <v>31.951345054451565</v>
      </c>
      <c r="O44" s="96"/>
      <c r="P44" s="131" t="s">
        <v>48</v>
      </c>
      <c r="Q44" s="96"/>
      <c r="R44" s="96"/>
      <c r="S44" s="333"/>
      <c r="U44" s="76"/>
      <c r="Z44" s="13"/>
      <c r="AA44" s="13"/>
      <c r="AB44" s="13"/>
      <c r="AC44" s="13"/>
    </row>
    <row r="45" spans="1:29" ht="11.25" customHeight="1" x14ac:dyDescent="0.2">
      <c r="A45" s="69" t="s">
        <v>49</v>
      </c>
      <c r="B45" s="131"/>
      <c r="C45" s="96">
        <v>2.2640911750643644</v>
      </c>
      <c r="D45" s="96">
        <v>-12.832552585696321</v>
      </c>
      <c r="E45" s="96">
        <v>-8.1748991815264951</v>
      </c>
      <c r="F45" s="96">
        <v>24.429389409479274</v>
      </c>
      <c r="G45" s="96">
        <v>8.9333405786082398</v>
      </c>
      <c r="H45" s="208">
        <v>8.2010653032747562</v>
      </c>
      <c r="I45" s="208">
        <v>7.7078302012942412</v>
      </c>
      <c r="J45" s="208">
        <v>8.9657009578951286</v>
      </c>
      <c r="K45" s="208">
        <v>8.9333405786082398</v>
      </c>
      <c r="L45" s="208"/>
      <c r="M45" s="208">
        <v>8.7906735402736516</v>
      </c>
      <c r="N45" s="208">
        <v>8.6149328072387519</v>
      </c>
      <c r="O45" s="96"/>
      <c r="P45" s="131" t="s">
        <v>375</v>
      </c>
      <c r="Q45" s="96"/>
      <c r="R45" s="96"/>
      <c r="S45" s="333"/>
      <c r="U45" s="76"/>
      <c r="Z45" s="13"/>
      <c r="AA45" s="13"/>
      <c r="AB45" s="13"/>
      <c r="AC45" s="13"/>
    </row>
    <row r="46" spans="1:29" ht="11.25" customHeight="1" x14ac:dyDescent="0.2">
      <c r="A46" s="64"/>
      <c r="B46" s="64"/>
      <c r="C46" s="92"/>
      <c r="D46" s="92"/>
      <c r="E46" s="92"/>
      <c r="F46" s="92"/>
      <c r="G46" s="92"/>
      <c r="H46" s="206"/>
      <c r="I46" s="206"/>
      <c r="J46" s="206"/>
      <c r="K46" s="206"/>
      <c r="L46" s="206"/>
      <c r="M46" s="206"/>
      <c r="N46" s="206"/>
      <c r="O46" s="92"/>
      <c r="P46" s="92"/>
      <c r="Q46" s="92"/>
      <c r="R46" s="92"/>
      <c r="S46" s="33"/>
      <c r="Z46" s="13"/>
      <c r="AA46" s="13"/>
      <c r="AB46" s="13"/>
      <c r="AC46" s="13"/>
    </row>
    <row r="47" spans="1:29" ht="11.25" customHeight="1" x14ac:dyDescent="0.2">
      <c r="A47" s="131"/>
      <c r="B47" s="131"/>
      <c r="C47" s="56"/>
      <c r="D47" s="56"/>
      <c r="E47" s="56"/>
      <c r="F47" s="56"/>
      <c r="G47" s="56"/>
      <c r="H47" s="56"/>
      <c r="I47" s="56"/>
      <c r="J47" s="56"/>
      <c r="K47" s="56"/>
      <c r="L47" s="56"/>
      <c r="M47" s="56"/>
      <c r="N47" s="56"/>
      <c r="O47" s="56"/>
      <c r="P47" s="56"/>
      <c r="Q47" s="56"/>
      <c r="R47" s="56"/>
      <c r="S47" s="56"/>
      <c r="Z47" s="13"/>
      <c r="AA47" s="13"/>
      <c r="AB47" s="13"/>
      <c r="AC47" s="13"/>
    </row>
    <row r="48" spans="1:29" ht="11.25" customHeight="1" x14ac:dyDescent="0.2">
      <c r="A48" s="131" t="s">
        <v>14</v>
      </c>
      <c r="B48" s="131"/>
      <c r="C48" s="56"/>
      <c r="D48" s="56"/>
      <c r="E48" s="56"/>
      <c r="F48" s="56"/>
      <c r="G48" s="56"/>
      <c r="H48" s="56"/>
      <c r="I48" s="56"/>
      <c r="J48" s="56"/>
      <c r="K48" s="56"/>
      <c r="L48" s="56"/>
      <c r="M48" s="56"/>
      <c r="N48" s="56"/>
      <c r="O48" s="56"/>
      <c r="P48" s="56"/>
      <c r="Q48" s="56"/>
      <c r="R48" s="56"/>
      <c r="S48" s="56"/>
      <c r="T48" s="56"/>
      <c r="Z48" s="13"/>
      <c r="AA48" s="13"/>
      <c r="AB48" s="13"/>
      <c r="AC48" s="13"/>
    </row>
    <row r="49" spans="1:29" ht="11.25" customHeight="1" x14ac:dyDescent="0.2">
      <c r="A49" s="320" t="s">
        <v>243</v>
      </c>
      <c r="B49" s="131"/>
      <c r="C49" s="56"/>
      <c r="D49" s="56"/>
      <c r="E49" s="56"/>
      <c r="F49" s="56"/>
      <c r="G49" s="56"/>
      <c r="H49" s="56"/>
      <c r="I49" s="56"/>
      <c r="J49" s="56"/>
      <c r="K49" s="56"/>
      <c r="L49" s="56"/>
      <c r="M49" s="56"/>
      <c r="N49" s="56"/>
      <c r="O49" s="56"/>
      <c r="P49" s="56"/>
      <c r="Q49" s="56"/>
      <c r="R49" s="56"/>
      <c r="S49" s="56"/>
      <c r="T49" s="56"/>
      <c r="Z49" s="13"/>
      <c r="AA49" s="13"/>
      <c r="AB49" s="13"/>
      <c r="AC49" s="13"/>
    </row>
    <row r="50" spans="1:29" ht="11.25" customHeight="1" x14ac:dyDescent="0.2">
      <c r="A50" s="320"/>
      <c r="B50" s="131"/>
      <c r="C50" s="56"/>
      <c r="D50" s="56"/>
      <c r="E50" s="56"/>
      <c r="F50" s="56"/>
      <c r="G50" s="56"/>
      <c r="H50" s="56"/>
      <c r="I50" s="56"/>
      <c r="J50" s="56"/>
      <c r="K50" s="56"/>
      <c r="L50" s="56"/>
      <c r="M50" s="56"/>
      <c r="N50" s="56"/>
      <c r="O50" s="56"/>
      <c r="P50" s="56"/>
      <c r="Q50" s="56"/>
      <c r="R50" s="56"/>
      <c r="S50" s="56"/>
      <c r="T50" s="56"/>
      <c r="Z50" s="13"/>
      <c r="AA50" s="13"/>
      <c r="AB50" s="13"/>
      <c r="AC50" s="13"/>
    </row>
    <row r="51" spans="1:29" ht="11.25" customHeight="1" x14ac:dyDescent="0.2">
      <c r="A51" s="131" t="s">
        <v>299</v>
      </c>
      <c r="B51" s="131"/>
      <c r="C51" s="13"/>
      <c r="D51" s="13"/>
      <c r="E51" s="13"/>
      <c r="F51" s="13"/>
      <c r="G51" s="13"/>
      <c r="H51" s="56"/>
      <c r="I51" s="56"/>
      <c r="J51" s="56"/>
      <c r="K51" s="56"/>
      <c r="L51" s="56"/>
      <c r="M51" s="56"/>
      <c r="N51" s="56"/>
      <c r="O51" s="56"/>
      <c r="P51" s="56"/>
      <c r="Q51" s="56"/>
      <c r="R51" s="56"/>
      <c r="Z51" s="13"/>
      <c r="AA51" s="13"/>
      <c r="AB51" s="13"/>
      <c r="AC51" s="13"/>
    </row>
    <row r="52" spans="1:29" ht="11.25" customHeight="1" x14ac:dyDescent="0.2">
      <c r="A52" s="320" t="s">
        <v>588</v>
      </c>
      <c r="B52" s="131"/>
      <c r="C52" s="13"/>
      <c r="D52" s="13"/>
      <c r="E52" s="13"/>
      <c r="F52" s="13"/>
      <c r="G52" s="13"/>
      <c r="H52" s="56"/>
      <c r="I52" s="56"/>
      <c r="J52" s="56"/>
      <c r="K52" s="56"/>
      <c r="L52" s="56"/>
      <c r="M52" s="56"/>
      <c r="N52" s="56"/>
      <c r="O52" s="56"/>
      <c r="P52" s="56"/>
      <c r="Q52" s="56"/>
      <c r="R52" s="56"/>
      <c r="Z52" s="13"/>
      <c r="AA52" s="13"/>
      <c r="AB52" s="13"/>
      <c r="AC52" s="13"/>
    </row>
    <row r="53" spans="1:29" ht="11.25" customHeight="1" x14ac:dyDescent="0.2">
      <c r="A53" s="131"/>
      <c r="B53" s="131"/>
      <c r="C53" s="13"/>
      <c r="D53" s="13"/>
      <c r="E53" s="13"/>
      <c r="F53" s="13"/>
      <c r="G53" s="13"/>
      <c r="H53" s="56"/>
      <c r="I53" s="56"/>
      <c r="J53" s="56"/>
      <c r="K53" s="56"/>
      <c r="L53" s="56"/>
      <c r="M53" s="56"/>
      <c r="N53" s="56"/>
      <c r="O53" s="56"/>
      <c r="P53" s="56"/>
      <c r="Q53" s="56"/>
      <c r="R53" s="56"/>
      <c r="Z53" s="13"/>
      <c r="AA53" s="13"/>
      <c r="AB53" s="13"/>
      <c r="AC53" s="13"/>
    </row>
    <row r="54" spans="1:29" ht="11.25" customHeight="1" x14ac:dyDescent="0.2">
      <c r="A54" s="131"/>
      <c r="B54" s="131"/>
      <c r="C54" s="13"/>
      <c r="D54" s="13"/>
      <c r="E54" s="13"/>
      <c r="F54" s="13"/>
      <c r="G54" s="13"/>
      <c r="H54" s="56"/>
      <c r="I54" s="56"/>
      <c r="J54" s="56"/>
      <c r="K54" s="56"/>
      <c r="L54" s="56"/>
      <c r="M54" s="56"/>
      <c r="N54" s="56"/>
      <c r="O54" s="56"/>
      <c r="P54" s="56"/>
      <c r="Q54" s="56"/>
      <c r="R54" s="56"/>
      <c r="Z54" s="13"/>
      <c r="AA54" s="13"/>
      <c r="AB54" s="13"/>
      <c r="AC54" s="13"/>
    </row>
    <row r="55" spans="1:29" ht="11.25" customHeight="1" x14ac:dyDescent="0.2">
      <c r="A55" s="131"/>
      <c r="B55" s="131"/>
      <c r="C55" s="13"/>
      <c r="D55" s="13"/>
      <c r="E55" s="13"/>
      <c r="F55" s="13"/>
      <c r="G55" s="13"/>
      <c r="H55" s="56"/>
      <c r="I55" s="56"/>
      <c r="J55" s="56"/>
      <c r="K55" s="56"/>
      <c r="L55" s="56"/>
      <c r="M55" s="56"/>
      <c r="N55" s="56"/>
      <c r="O55" s="56"/>
      <c r="P55" s="56"/>
      <c r="Q55" s="56"/>
      <c r="R55" s="56"/>
      <c r="Z55" s="13"/>
      <c r="AA55" s="13"/>
      <c r="AB55" s="13"/>
      <c r="AC55" s="13"/>
    </row>
    <row r="56" spans="1:29" ht="11.25" customHeight="1" x14ac:dyDescent="0.2">
      <c r="A56" s="131"/>
      <c r="B56" s="131"/>
      <c r="C56" s="13"/>
      <c r="D56" s="13"/>
      <c r="E56" s="13"/>
      <c r="F56" s="13"/>
      <c r="G56" s="13"/>
      <c r="H56" s="13"/>
      <c r="I56" s="13"/>
      <c r="J56" s="13"/>
      <c r="K56" s="13"/>
      <c r="L56" s="13"/>
      <c r="M56" s="13"/>
      <c r="N56" s="13"/>
      <c r="Z56" s="13"/>
      <c r="AA56" s="13"/>
      <c r="AB56" s="13"/>
      <c r="AC56" s="13"/>
    </row>
    <row r="57" spans="1:29" ht="11.25" customHeight="1" x14ac:dyDescent="0.2">
      <c r="A57" s="131"/>
      <c r="B57" s="131"/>
      <c r="C57" s="13"/>
      <c r="D57" s="13"/>
      <c r="E57" s="13"/>
      <c r="F57" s="13"/>
      <c r="G57" s="13"/>
      <c r="H57" s="13"/>
      <c r="I57" s="13"/>
      <c r="J57" s="13"/>
      <c r="K57" s="13"/>
      <c r="L57" s="13"/>
      <c r="M57" s="13"/>
      <c r="N57" s="13"/>
      <c r="Z57" s="13"/>
      <c r="AA57" s="13"/>
      <c r="AB57" s="13"/>
      <c r="AC57" s="13"/>
    </row>
    <row r="58" spans="1:29" ht="11.25" customHeight="1" x14ac:dyDescent="0.2">
      <c r="A58" s="131"/>
      <c r="B58" s="131"/>
      <c r="C58" s="13"/>
      <c r="D58" s="13"/>
      <c r="E58" s="13"/>
      <c r="F58" s="13"/>
      <c r="G58" s="13"/>
      <c r="H58" s="13"/>
      <c r="I58" s="13"/>
      <c r="J58" s="13"/>
      <c r="K58" s="13"/>
      <c r="L58" s="13"/>
      <c r="M58" s="13"/>
      <c r="N58" s="13"/>
      <c r="Z58" s="13"/>
      <c r="AA58" s="13"/>
      <c r="AB58" s="13"/>
      <c r="AC58" s="13"/>
    </row>
    <row r="59" spans="1:29" ht="11.25" customHeight="1" x14ac:dyDescent="0.2">
      <c r="A59" s="131"/>
      <c r="B59" s="131"/>
      <c r="C59" s="13"/>
      <c r="D59" s="13"/>
      <c r="E59" s="13"/>
      <c r="F59" s="13"/>
      <c r="G59" s="13"/>
      <c r="H59" s="13"/>
      <c r="I59" s="13"/>
      <c r="J59" s="13"/>
      <c r="K59" s="13"/>
      <c r="L59" s="13"/>
      <c r="M59" s="13"/>
      <c r="N59" s="13"/>
      <c r="Z59" s="13"/>
      <c r="AA59" s="13"/>
      <c r="AB59" s="13"/>
      <c r="AC59" s="13"/>
    </row>
    <row r="60" spans="1:29" ht="11.25" customHeight="1" x14ac:dyDescent="0.2">
      <c r="A60" s="131"/>
      <c r="B60" s="131"/>
      <c r="C60" s="13"/>
      <c r="D60" s="13"/>
      <c r="E60" s="13"/>
      <c r="F60" s="13"/>
      <c r="G60" s="13"/>
      <c r="H60" s="13"/>
      <c r="I60" s="13"/>
      <c r="J60" s="13"/>
      <c r="K60" s="13"/>
      <c r="L60" s="13"/>
      <c r="M60" s="13"/>
      <c r="N60" s="13"/>
      <c r="Z60" s="13"/>
      <c r="AA60" s="13"/>
      <c r="AB60" s="13"/>
      <c r="AC60" s="13"/>
    </row>
    <row r="61" spans="1:29" ht="11.25" customHeight="1" x14ac:dyDescent="0.2">
      <c r="A61" s="131"/>
      <c r="B61" s="131"/>
      <c r="C61" s="13"/>
      <c r="D61" s="13"/>
      <c r="E61" s="13"/>
      <c r="F61" s="13"/>
      <c r="G61" s="13"/>
      <c r="H61" s="13"/>
      <c r="I61" s="13"/>
      <c r="J61" s="13"/>
      <c r="K61" s="13"/>
      <c r="L61" s="13"/>
      <c r="M61" s="13"/>
      <c r="N61" s="13"/>
      <c r="Z61" s="13"/>
      <c r="AA61" s="13"/>
      <c r="AB61" s="13"/>
      <c r="AC61" s="13"/>
    </row>
    <row r="62" spans="1:29" ht="11.25" customHeight="1" x14ac:dyDescent="0.2">
      <c r="A62" s="131"/>
      <c r="B62" s="131"/>
      <c r="C62" s="13"/>
      <c r="D62" s="13"/>
      <c r="E62" s="13"/>
      <c r="F62" s="13"/>
      <c r="G62" s="13"/>
      <c r="H62" s="13"/>
      <c r="I62" s="13"/>
      <c r="J62" s="13"/>
      <c r="K62" s="13"/>
      <c r="L62" s="13"/>
      <c r="M62" s="13"/>
      <c r="N62" s="13"/>
      <c r="Z62" s="13"/>
      <c r="AA62" s="13"/>
      <c r="AB62" s="13"/>
      <c r="AC62" s="13"/>
    </row>
    <row r="63" spans="1:29" ht="11.25" customHeight="1" x14ac:dyDescent="0.2">
      <c r="A63" s="131"/>
      <c r="B63" s="131"/>
      <c r="C63" s="13"/>
      <c r="D63" s="13"/>
      <c r="E63" s="13"/>
      <c r="F63" s="13"/>
      <c r="G63" s="13"/>
      <c r="H63" s="13"/>
      <c r="I63" s="13"/>
      <c r="J63" s="13"/>
      <c r="K63" s="13"/>
      <c r="L63" s="13"/>
      <c r="M63" s="13"/>
      <c r="N63" s="13"/>
      <c r="Z63" s="13"/>
      <c r="AA63" s="13"/>
      <c r="AB63" s="13"/>
      <c r="AC63" s="13"/>
    </row>
    <row r="64" spans="1:29" ht="11.25" customHeight="1" x14ac:dyDescent="0.2">
      <c r="A64" s="131"/>
      <c r="B64" s="131"/>
      <c r="C64" s="13"/>
      <c r="D64" s="13"/>
      <c r="E64" s="13"/>
      <c r="F64" s="13"/>
      <c r="G64" s="13"/>
      <c r="H64" s="13"/>
      <c r="I64" s="13"/>
      <c r="J64" s="13"/>
      <c r="K64" s="13"/>
      <c r="L64" s="13"/>
      <c r="M64" s="13"/>
      <c r="N64" s="13"/>
      <c r="Z64" s="13"/>
      <c r="AA64" s="13"/>
      <c r="AB64" s="13"/>
      <c r="AC64" s="13"/>
    </row>
    <row r="65" spans="1:29" ht="11.25" customHeight="1" x14ac:dyDescent="0.2">
      <c r="A65" s="131"/>
      <c r="B65" s="131"/>
      <c r="C65" s="13"/>
      <c r="D65" s="13"/>
      <c r="E65" s="13"/>
      <c r="F65" s="13"/>
      <c r="G65" s="13"/>
      <c r="H65" s="13"/>
      <c r="I65" s="13"/>
      <c r="J65" s="13"/>
      <c r="K65" s="13"/>
      <c r="L65" s="13"/>
      <c r="M65" s="13"/>
      <c r="N65" s="13"/>
      <c r="Z65" s="13"/>
      <c r="AA65" s="13"/>
      <c r="AB65" s="13"/>
      <c r="AC65" s="13"/>
    </row>
    <row r="66" spans="1:29" ht="11.25" customHeight="1" x14ac:dyDescent="0.2">
      <c r="A66" s="131"/>
      <c r="B66" s="131"/>
      <c r="C66" s="13"/>
      <c r="D66" s="13"/>
      <c r="E66" s="13"/>
      <c r="F66" s="13"/>
      <c r="G66" s="13"/>
      <c r="H66" s="13"/>
      <c r="I66" s="13"/>
      <c r="J66" s="13"/>
      <c r="K66" s="13"/>
      <c r="L66" s="13"/>
      <c r="M66" s="13"/>
      <c r="N66" s="13"/>
      <c r="Z66" s="13"/>
      <c r="AA66" s="13"/>
      <c r="AB66" s="13"/>
      <c r="AC66" s="13"/>
    </row>
    <row r="67" spans="1:29" ht="11.25" customHeight="1" x14ac:dyDescent="0.2">
      <c r="A67" s="45"/>
      <c r="B67" s="45"/>
      <c r="C67" s="13"/>
      <c r="D67" s="13"/>
      <c r="E67" s="13"/>
      <c r="F67" s="13"/>
      <c r="G67" s="13"/>
      <c r="H67" s="13"/>
      <c r="I67" s="13"/>
      <c r="J67" s="13"/>
      <c r="K67" s="13"/>
      <c r="L67" s="13"/>
      <c r="M67" s="13"/>
      <c r="N67" s="13"/>
      <c r="Z67" s="13"/>
      <c r="AA67" s="13"/>
      <c r="AB67" s="13"/>
      <c r="AC67" s="13"/>
    </row>
    <row r="68" spans="1:29" ht="11.25" customHeight="1" x14ac:dyDescent="0.2">
      <c r="A68" s="45"/>
      <c r="B68" s="45"/>
      <c r="C68" s="13"/>
      <c r="D68" s="13"/>
      <c r="E68" s="13"/>
      <c r="F68" s="13"/>
      <c r="G68" s="13"/>
      <c r="H68" s="13"/>
      <c r="I68" s="13"/>
      <c r="J68" s="13"/>
      <c r="K68" s="13"/>
      <c r="L68" s="13"/>
      <c r="M68" s="13"/>
      <c r="N68" s="13"/>
      <c r="Z68" s="13"/>
      <c r="AA68" s="13"/>
      <c r="AB68" s="13"/>
      <c r="AC68" s="13"/>
    </row>
    <row r="69" spans="1:29" ht="11.25" customHeight="1" x14ac:dyDescent="0.2">
      <c r="A69" s="45"/>
      <c r="B69" s="45"/>
      <c r="C69" s="13"/>
      <c r="D69" s="13"/>
      <c r="E69" s="13"/>
      <c r="F69" s="13"/>
      <c r="G69" s="13"/>
      <c r="H69" s="13"/>
      <c r="I69" s="13"/>
      <c r="J69" s="13"/>
      <c r="K69" s="13"/>
      <c r="L69" s="13"/>
      <c r="M69" s="13"/>
      <c r="N69" s="13"/>
      <c r="Z69" s="13"/>
      <c r="AA69" s="13"/>
      <c r="AB69" s="13"/>
      <c r="AC69" s="13"/>
    </row>
    <row r="70" spans="1:29" ht="11.25" customHeight="1" x14ac:dyDescent="0.2">
      <c r="A70" s="45"/>
      <c r="B70" s="45"/>
      <c r="C70" s="13"/>
      <c r="D70" s="13"/>
      <c r="E70" s="13"/>
      <c r="F70" s="13"/>
      <c r="G70" s="13"/>
      <c r="H70" s="13"/>
      <c r="I70" s="13"/>
      <c r="J70" s="13"/>
      <c r="K70" s="13"/>
      <c r="L70" s="13"/>
      <c r="M70" s="13"/>
      <c r="N70" s="13"/>
      <c r="Z70" s="13"/>
      <c r="AA70" s="13"/>
      <c r="AB70" s="13"/>
      <c r="AC70" s="13"/>
    </row>
    <row r="71" spans="1:29" ht="11.25" customHeight="1" x14ac:dyDescent="0.2">
      <c r="A71" s="45"/>
      <c r="B71" s="45"/>
      <c r="C71" s="13"/>
      <c r="D71" s="13"/>
      <c r="E71" s="13"/>
      <c r="F71" s="13"/>
      <c r="G71" s="13"/>
      <c r="H71" s="13"/>
      <c r="I71" s="13"/>
      <c r="J71" s="13"/>
      <c r="K71" s="13"/>
      <c r="L71" s="13"/>
      <c r="M71" s="13"/>
      <c r="N71" s="13"/>
      <c r="Z71" s="13"/>
      <c r="AA71" s="13"/>
      <c r="AB71" s="13"/>
      <c r="AC71" s="13"/>
    </row>
    <row r="72" spans="1:29" ht="11.25" customHeight="1" x14ac:dyDescent="0.2">
      <c r="A72" s="45"/>
      <c r="B72" s="45"/>
      <c r="C72" s="13"/>
      <c r="D72" s="13"/>
      <c r="E72" s="13"/>
      <c r="F72" s="13"/>
      <c r="G72" s="13"/>
      <c r="H72" s="13"/>
      <c r="I72" s="13"/>
      <c r="J72" s="13"/>
      <c r="K72" s="13"/>
      <c r="L72" s="13"/>
      <c r="M72" s="13"/>
      <c r="N72" s="13"/>
      <c r="Z72" s="13"/>
      <c r="AA72" s="13"/>
      <c r="AB72" s="13"/>
      <c r="AC72" s="13"/>
    </row>
    <row r="73" spans="1:29" ht="11.25" customHeight="1" x14ac:dyDescent="0.2">
      <c r="A73" s="45"/>
      <c r="B73" s="45"/>
      <c r="C73" s="13"/>
      <c r="D73" s="13"/>
      <c r="E73" s="13"/>
      <c r="F73" s="13"/>
      <c r="G73" s="13"/>
      <c r="H73" s="13"/>
      <c r="I73" s="13"/>
      <c r="J73" s="13"/>
      <c r="K73" s="13"/>
      <c r="L73" s="13"/>
      <c r="M73" s="13"/>
      <c r="N73" s="13"/>
      <c r="Z73" s="13"/>
      <c r="AA73" s="13"/>
      <c r="AB73" s="13"/>
      <c r="AC73" s="13"/>
    </row>
    <row r="74" spans="1:29" ht="11.25" customHeight="1" x14ac:dyDescent="0.2">
      <c r="A74" s="45"/>
      <c r="B74" s="45"/>
      <c r="C74" s="13"/>
      <c r="D74" s="13"/>
      <c r="E74" s="13"/>
      <c r="F74" s="13"/>
      <c r="G74" s="13"/>
      <c r="H74" s="13"/>
      <c r="I74" s="13"/>
      <c r="J74" s="13"/>
      <c r="K74" s="13"/>
      <c r="L74" s="13"/>
      <c r="M74" s="13"/>
      <c r="N74" s="13"/>
      <c r="Z74" s="13"/>
      <c r="AA74" s="13"/>
      <c r="AB74" s="13"/>
      <c r="AC74" s="13"/>
    </row>
    <row r="75" spans="1:29" ht="11.25" customHeight="1" x14ac:dyDescent="0.2">
      <c r="A75" s="45"/>
      <c r="B75" s="45"/>
      <c r="C75" s="13"/>
      <c r="D75" s="13"/>
      <c r="E75" s="13"/>
      <c r="F75" s="13"/>
      <c r="G75" s="13"/>
      <c r="H75" s="13"/>
      <c r="I75" s="13"/>
      <c r="J75" s="13"/>
      <c r="K75" s="13"/>
      <c r="L75" s="13"/>
      <c r="M75" s="13"/>
      <c r="N75" s="13"/>
      <c r="Z75" s="13"/>
      <c r="AA75" s="13"/>
      <c r="AB75" s="13"/>
      <c r="AC75" s="13"/>
    </row>
    <row r="76" spans="1:29" ht="11.25" customHeight="1" x14ac:dyDescent="0.2">
      <c r="A76" s="45"/>
      <c r="B76" s="45"/>
      <c r="C76" s="13"/>
      <c r="D76" s="13"/>
      <c r="E76" s="13"/>
      <c r="F76" s="13"/>
      <c r="G76" s="13"/>
      <c r="H76" s="13"/>
      <c r="I76" s="13"/>
      <c r="J76" s="13"/>
      <c r="K76" s="13"/>
      <c r="L76" s="13"/>
      <c r="M76" s="13"/>
      <c r="N76" s="13"/>
      <c r="Z76" s="13"/>
      <c r="AA76" s="13"/>
      <c r="AB76" s="13"/>
      <c r="AC76" s="13"/>
    </row>
    <row r="77" spans="1:29" ht="11.25" customHeight="1" x14ac:dyDescent="0.2">
      <c r="A77" s="45"/>
      <c r="B77" s="45"/>
      <c r="C77" s="13"/>
      <c r="D77" s="13"/>
      <c r="E77" s="13"/>
      <c r="F77" s="13"/>
      <c r="G77" s="13"/>
      <c r="H77" s="13"/>
      <c r="I77" s="13"/>
      <c r="J77" s="13"/>
      <c r="K77" s="13"/>
      <c r="L77" s="13"/>
      <c r="M77" s="13"/>
      <c r="N77" s="13"/>
      <c r="Z77" s="13"/>
      <c r="AA77" s="13"/>
      <c r="AB77" s="13"/>
      <c r="AC77" s="13"/>
    </row>
    <row r="78" spans="1:29" ht="11.25" customHeight="1" x14ac:dyDescent="0.2">
      <c r="A78" s="45"/>
      <c r="B78" s="45"/>
      <c r="C78" s="13"/>
      <c r="D78" s="13"/>
      <c r="E78" s="13"/>
      <c r="F78" s="13"/>
      <c r="G78" s="13"/>
      <c r="H78" s="13"/>
      <c r="I78" s="13"/>
      <c r="J78" s="13"/>
      <c r="K78" s="13"/>
      <c r="L78" s="13"/>
      <c r="M78" s="13"/>
      <c r="N78" s="13"/>
      <c r="Z78" s="13"/>
      <c r="AA78" s="13"/>
      <c r="AB78" s="13"/>
      <c r="AC78" s="13"/>
    </row>
    <row r="79" spans="1:29" ht="11.25" customHeight="1" x14ac:dyDescent="0.2">
      <c r="A79" s="45"/>
      <c r="B79" s="45"/>
      <c r="C79" s="13"/>
      <c r="D79" s="13"/>
      <c r="E79" s="13"/>
      <c r="F79" s="13"/>
      <c r="G79" s="13"/>
      <c r="H79" s="13"/>
      <c r="I79" s="13"/>
      <c r="J79" s="13"/>
      <c r="K79" s="13"/>
      <c r="L79" s="13"/>
      <c r="M79" s="13"/>
      <c r="N79" s="13"/>
      <c r="Z79" s="13"/>
      <c r="AA79" s="13"/>
      <c r="AB79" s="13"/>
      <c r="AC79" s="13"/>
    </row>
    <row r="80" spans="1:29" ht="11.25" customHeight="1" x14ac:dyDescent="0.2">
      <c r="A80" s="45"/>
      <c r="B80" s="45"/>
      <c r="C80" s="13"/>
      <c r="D80" s="13"/>
      <c r="E80" s="13"/>
      <c r="F80" s="13"/>
      <c r="G80" s="13"/>
      <c r="H80" s="13"/>
      <c r="I80" s="13"/>
      <c r="J80" s="13"/>
      <c r="K80" s="13"/>
      <c r="L80" s="13"/>
      <c r="M80" s="13"/>
      <c r="N80" s="13"/>
      <c r="Z80" s="13"/>
      <c r="AA80" s="13"/>
      <c r="AB80" s="13"/>
      <c r="AC80" s="13"/>
    </row>
    <row r="81" spans="1:29" ht="11.25" customHeight="1" x14ac:dyDescent="0.2">
      <c r="A81" s="45"/>
      <c r="B81" s="45"/>
      <c r="C81" s="13"/>
      <c r="D81" s="13"/>
      <c r="E81" s="13"/>
      <c r="F81" s="13"/>
      <c r="G81" s="13"/>
      <c r="H81" s="13"/>
      <c r="I81" s="13"/>
      <c r="J81" s="13"/>
      <c r="K81" s="13"/>
      <c r="L81" s="13"/>
      <c r="M81" s="13"/>
      <c r="N81" s="13"/>
      <c r="Z81" s="13"/>
      <c r="AA81" s="13"/>
      <c r="AB81" s="13"/>
      <c r="AC81" s="13"/>
    </row>
    <row r="82" spans="1:29" ht="11.25" customHeight="1" x14ac:dyDescent="0.2">
      <c r="A82" s="45"/>
      <c r="B82" s="45"/>
      <c r="C82" s="13"/>
      <c r="D82" s="13"/>
      <c r="E82" s="13"/>
      <c r="F82" s="13"/>
      <c r="G82" s="13"/>
      <c r="H82" s="13"/>
      <c r="I82" s="13"/>
      <c r="J82" s="13"/>
      <c r="K82" s="13"/>
      <c r="L82" s="13"/>
      <c r="M82" s="13"/>
      <c r="N82" s="13"/>
      <c r="Z82" s="13"/>
      <c r="AA82" s="13"/>
      <c r="AB82" s="13"/>
      <c r="AC82" s="13"/>
    </row>
    <row r="83" spans="1:29" ht="11.25" customHeight="1" x14ac:dyDescent="0.2">
      <c r="A83" s="45"/>
      <c r="B83" s="45"/>
      <c r="C83" s="13"/>
      <c r="D83" s="13"/>
      <c r="E83" s="13"/>
      <c r="F83" s="13"/>
      <c r="G83" s="13"/>
      <c r="H83" s="13"/>
      <c r="I83" s="13"/>
      <c r="J83" s="13"/>
      <c r="K83" s="13"/>
      <c r="L83" s="13"/>
      <c r="M83" s="13"/>
      <c r="N83" s="13"/>
      <c r="Z83" s="13"/>
      <c r="AA83" s="13"/>
      <c r="AB83" s="13"/>
      <c r="AC83" s="13"/>
    </row>
    <row r="84" spans="1:29" ht="11.25" customHeight="1" x14ac:dyDescent="0.2">
      <c r="A84" s="45"/>
      <c r="B84" s="45"/>
      <c r="C84" s="13"/>
      <c r="D84" s="13"/>
      <c r="E84" s="13"/>
      <c r="F84" s="13"/>
      <c r="G84" s="13"/>
      <c r="H84" s="13"/>
      <c r="I84" s="13"/>
      <c r="J84" s="13"/>
      <c r="K84" s="13"/>
      <c r="L84" s="13"/>
      <c r="M84" s="13"/>
      <c r="N84" s="13"/>
      <c r="Z84" s="13"/>
      <c r="AA84" s="13"/>
      <c r="AB84" s="13"/>
      <c r="AC84" s="13"/>
    </row>
    <row r="85" spans="1:29" ht="11.25" customHeight="1" x14ac:dyDescent="0.2">
      <c r="A85" s="45"/>
      <c r="B85" s="45"/>
      <c r="C85" s="13"/>
      <c r="D85" s="13"/>
      <c r="E85" s="13"/>
      <c r="F85" s="13"/>
      <c r="G85" s="13"/>
      <c r="H85" s="13"/>
      <c r="I85" s="13"/>
      <c r="J85" s="13"/>
      <c r="K85" s="13"/>
      <c r="L85" s="13"/>
      <c r="M85" s="13"/>
      <c r="N85" s="13"/>
      <c r="Z85" s="13"/>
      <c r="AA85" s="13"/>
      <c r="AB85" s="13"/>
      <c r="AC85" s="13"/>
    </row>
    <row r="86" spans="1:29" ht="11.25" customHeight="1" x14ac:dyDescent="0.2">
      <c r="A86" s="45"/>
      <c r="B86" s="45"/>
      <c r="C86" s="13"/>
      <c r="D86" s="13"/>
      <c r="E86" s="13"/>
      <c r="F86" s="13"/>
      <c r="G86" s="13"/>
      <c r="H86" s="13"/>
      <c r="I86" s="13"/>
      <c r="J86" s="13"/>
      <c r="K86" s="13"/>
      <c r="L86" s="13"/>
      <c r="M86" s="13"/>
      <c r="N86" s="13"/>
      <c r="Z86" s="13"/>
      <c r="AA86" s="13"/>
      <c r="AB86" s="13"/>
      <c r="AC86" s="13"/>
    </row>
    <row r="87" spans="1:29" ht="11.25" customHeight="1" x14ac:dyDescent="0.2">
      <c r="A87" s="45"/>
      <c r="B87" s="45"/>
      <c r="C87" s="13"/>
      <c r="D87" s="13"/>
      <c r="E87" s="13"/>
      <c r="F87" s="13"/>
      <c r="G87" s="13"/>
      <c r="H87" s="13"/>
      <c r="I87" s="13"/>
      <c r="J87" s="13"/>
      <c r="K87" s="13"/>
      <c r="L87" s="13"/>
      <c r="M87" s="13"/>
      <c r="N87" s="13"/>
      <c r="Z87" s="13"/>
      <c r="AA87" s="13"/>
      <c r="AB87" s="13"/>
      <c r="AC87" s="13"/>
    </row>
    <row r="88" spans="1:29" ht="11.25" customHeight="1" x14ac:dyDescent="0.2">
      <c r="A88" s="45"/>
      <c r="B88" s="45"/>
      <c r="C88" s="13"/>
      <c r="D88" s="13"/>
      <c r="E88" s="13"/>
      <c r="F88" s="13"/>
      <c r="G88" s="13"/>
      <c r="H88" s="13"/>
      <c r="I88" s="13"/>
      <c r="J88" s="13"/>
      <c r="K88" s="13"/>
      <c r="L88" s="13"/>
      <c r="M88" s="13"/>
      <c r="N88" s="13"/>
      <c r="Z88" s="13"/>
      <c r="AA88" s="13"/>
      <c r="AB88" s="13"/>
      <c r="AC88" s="13"/>
    </row>
    <row r="89" spans="1:29" ht="11.25" customHeight="1" x14ac:dyDescent="0.2">
      <c r="A89" s="45"/>
      <c r="B89" s="45"/>
      <c r="C89" s="13"/>
      <c r="D89" s="13"/>
      <c r="E89" s="13"/>
      <c r="F89" s="13"/>
      <c r="G89" s="13"/>
      <c r="H89" s="13"/>
      <c r="I89" s="13"/>
      <c r="J89" s="13"/>
      <c r="K89" s="13"/>
      <c r="L89" s="13"/>
      <c r="M89" s="13"/>
      <c r="N89" s="13"/>
      <c r="Z89" s="13"/>
      <c r="AA89" s="13"/>
      <c r="AB89" s="13"/>
      <c r="AC89" s="13"/>
    </row>
    <row r="90" spans="1:29" ht="11.25" customHeight="1" x14ac:dyDescent="0.2">
      <c r="A90" s="45"/>
      <c r="B90" s="45"/>
      <c r="C90" s="13"/>
      <c r="D90" s="13"/>
      <c r="E90" s="13"/>
      <c r="F90" s="13"/>
      <c r="G90" s="13"/>
      <c r="H90" s="13"/>
      <c r="I90" s="13"/>
      <c r="J90" s="13"/>
      <c r="K90" s="13"/>
      <c r="L90" s="13"/>
      <c r="M90" s="13"/>
      <c r="N90" s="13"/>
      <c r="Z90" s="13"/>
      <c r="AA90" s="13"/>
      <c r="AB90" s="13"/>
      <c r="AC90" s="13"/>
    </row>
    <row r="91" spans="1:29" ht="11.25" customHeight="1" x14ac:dyDescent="0.2">
      <c r="A91" s="45"/>
      <c r="B91" s="45"/>
      <c r="C91" s="13"/>
      <c r="D91" s="13"/>
      <c r="E91" s="13"/>
      <c r="F91" s="13"/>
      <c r="G91" s="13"/>
      <c r="H91" s="13"/>
      <c r="I91" s="13"/>
      <c r="J91" s="13"/>
      <c r="K91" s="13"/>
      <c r="L91" s="13"/>
      <c r="M91" s="13"/>
      <c r="N91" s="13"/>
      <c r="Z91" s="13"/>
      <c r="AA91" s="13"/>
      <c r="AB91" s="13"/>
      <c r="AC91" s="13"/>
    </row>
    <row r="92" spans="1:29" ht="11.25" customHeight="1" x14ac:dyDescent="0.2">
      <c r="A92" s="45"/>
      <c r="B92" s="45"/>
      <c r="C92" s="13"/>
      <c r="D92" s="13"/>
      <c r="E92" s="13"/>
      <c r="F92" s="13"/>
      <c r="G92" s="13"/>
      <c r="H92" s="13"/>
      <c r="I92" s="13"/>
      <c r="J92" s="13"/>
      <c r="K92" s="13"/>
      <c r="L92" s="13"/>
      <c r="M92" s="13"/>
      <c r="N92" s="13"/>
      <c r="Z92" s="13"/>
      <c r="AA92" s="13"/>
      <c r="AB92" s="13"/>
      <c r="AC92" s="13"/>
    </row>
    <row r="93" spans="1:29" ht="11.25" customHeight="1" x14ac:dyDescent="0.2">
      <c r="A93" s="45"/>
      <c r="B93" s="45"/>
      <c r="C93" s="13"/>
      <c r="D93" s="13"/>
      <c r="E93" s="13"/>
      <c r="F93" s="13"/>
      <c r="G93" s="13"/>
      <c r="H93" s="13"/>
      <c r="I93" s="13"/>
      <c r="J93" s="13"/>
      <c r="K93" s="13"/>
      <c r="L93" s="13"/>
      <c r="M93" s="13"/>
      <c r="N93" s="13"/>
      <c r="Z93" s="13"/>
      <c r="AA93" s="13"/>
      <c r="AB93" s="13"/>
      <c r="AC93" s="13"/>
    </row>
    <row r="94" spans="1:29" ht="11.25" customHeight="1" x14ac:dyDescent="0.2">
      <c r="A94" s="45"/>
      <c r="B94" s="45"/>
      <c r="C94" s="13"/>
      <c r="D94" s="13"/>
      <c r="E94" s="13"/>
      <c r="F94" s="13"/>
      <c r="G94" s="13"/>
      <c r="H94" s="13"/>
      <c r="I94" s="13"/>
      <c r="J94" s="13"/>
      <c r="K94" s="13"/>
      <c r="L94" s="13"/>
      <c r="M94" s="13"/>
      <c r="N94" s="13"/>
      <c r="Z94" s="13"/>
      <c r="AA94" s="13"/>
      <c r="AB94" s="13"/>
      <c r="AC94" s="13"/>
    </row>
    <row r="95" spans="1:29" ht="11.25" customHeight="1" x14ac:dyDescent="0.2">
      <c r="A95" s="45"/>
      <c r="B95" s="45"/>
      <c r="C95" s="13"/>
      <c r="D95" s="13"/>
      <c r="E95" s="13"/>
      <c r="F95" s="13"/>
      <c r="G95" s="13"/>
      <c r="H95" s="13"/>
      <c r="I95" s="13"/>
      <c r="J95" s="13"/>
      <c r="K95" s="13"/>
      <c r="L95" s="13"/>
      <c r="M95" s="13"/>
      <c r="N95" s="13"/>
      <c r="Z95" s="13"/>
      <c r="AA95" s="13"/>
      <c r="AB95" s="13"/>
      <c r="AC95" s="13"/>
    </row>
    <row r="96" spans="1:29" ht="11.25" customHeight="1" x14ac:dyDescent="0.2">
      <c r="A96" s="45"/>
      <c r="B96" s="45"/>
      <c r="C96" s="13"/>
      <c r="D96" s="13"/>
      <c r="E96" s="13"/>
      <c r="F96" s="13"/>
      <c r="G96" s="13"/>
      <c r="H96" s="13"/>
      <c r="I96" s="13"/>
      <c r="J96" s="13"/>
      <c r="K96" s="13"/>
      <c r="L96" s="13"/>
      <c r="M96" s="13"/>
      <c r="N96" s="13"/>
      <c r="Z96" s="13"/>
      <c r="AA96" s="13"/>
      <c r="AB96" s="13"/>
      <c r="AC96" s="13"/>
    </row>
    <row r="97" spans="1:29" ht="11.25" customHeight="1" x14ac:dyDescent="0.2">
      <c r="A97" s="45"/>
      <c r="B97" s="45"/>
      <c r="C97" s="13"/>
      <c r="D97" s="13"/>
      <c r="E97" s="13"/>
      <c r="F97" s="13"/>
      <c r="G97" s="13"/>
      <c r="H97" s="13"/>
      <c r="I97" s="13"/>
      <c r="J97" s="13"/>
      <c r="K97" s="13"/>
      <c r="L97" s="13"/>
      <c r="M97" s="13"/>
      <c r="N97" s="13"/>
      <c r="Z97" s="13"/>
      <c r="AA97" s="13"/>
      <c r="AB97" s="13"/>
      <c r="AC97" s="13"/>
    </row>
    <row r="98" spans="1:29" ht="11.25" customHeight="1" x14ac:dyDescent="0.2">
      <c r="A98" s="45"/>
      <c r="B98" s="45"/>
      <c r="C98" s="13"/>
      <c r="D98" s="13"/>
      <c r="E98" s="13"/>
      <c r="F98" s="13"/>
      <c r="G98" s="13"/>
      <c r="H98" s="13"/>
      <c r="I98" s="13"/>
      <c r="J98" s="13"/>
      <c r="K98" s="13"/>
      <c r="L98" s="13"/>
      <c r="M98" s="13"/>
      <c r="N98" s="13"/>
      <c r="Z98" s="13"/>
      <c r="AA98" s="13"/>
      <c r="AB98" s="13"/>
      <c r="AC98" s="13"/>
    </row>
    <row r="99" spans="1:29" ht="11.25" customHeight="1" x14ac:dyDescent="0.2">
      <c r="A99" s="45"/>
      <c r="B99" s="45"/>
      <c r="C99" s="13"/>
      <c r="D99" s="13"/>
      <c r="E99" s="13"/>
      <c r="F99" s="13"/>
      <c r="G99" s="13"/>
      <c r="H99" s="13"/>
      <c r="I99" s="13"/>
      <c r="J99" s="13"/>
      <c r="K99" s="13"/>
      <c r="L99" s="13"/>
      <c r="M99" s="13"/>
      <c r="N99" s="13"/>
      <c r="Z99" s="13"/>
      <c r="AA99" s="13"/>
      <c r="AB99" s="13"/>
      <c r="AC99" s="13"/>
    </row>
    <row r="100" spans="1:29" ht="11.25" customHeight="1" x14ac:dyDescent="0.2">
      <c r="A100" s="45"/>
      <c r="B100" s="45"/>
      <c r="C100" s="13"/>
      <c r="D100" s="13"/>
      <c r="E100" s="13"/>
      <c r="F100" s="13"/>
      <c r="G100" s="13"/>
      <c r="H100" s="13"/>
      <c r="I100" s="13"/>
      <c r="J100" s="13"/>
      <c r="K100" s="13"/>
      <c r="L100" s="13"/>
      <c r="M100" s="13"/>
      <c r="N100" s="13"/>
      <c r="Z100" s="13"/>
      <c r="AA100" s="13"/>
      <c r="AB100" s="13"/>
      <c r="AC100" s="13"/>
    </row>
    <row r="101" spans="1:29" ht="11.25" customHeight="1" x14ac:dyDescent="0.2">
      <c r="A101" s="45"/>
      <c r="B101" s="45"/>
      <c r="C101" s="13"/>
      <c r="D101" s="13"/>
      <c r="E101" s="13"/>
      <c r="F101" s="13"/>
      <c r="G101" s="13"/>
      <c r="H101" s="13"/>
      <c r="I101" s="13"/>
      <c r="J101" s="13"/>
      <c r="K101" s="13"/>
      <c r="L101" s="13"/>
      <c r="M101" s="13"/>
      <c r="N101" s="13"/>
      <c r="Z101" s="13"/>
      <c r="AA101" s="13"/>
      <c r="AB101" s="13"/>
      <c r="AC101" s="13"/>
    </row>
    <row r="102" spans="1:29" ht="11.25" customHeight="1" x14ac:dyDescent="0.2">
      <c r="A102" s="45"/>
      <c r="B102" s="45"/>
      <c r="C102" s="13"/>
      <c r="D102" s="13"/>
      <c r="E102" s="13"/>
      <c r="F102" s="13"/>
      <c r="G102" s="13"/>
      <c r="H102" s="13"/>
      <c r="I102" s="13"/>
      <c r="J102" s="13"/>
      <c r="K102" s="13"/>
      <c r="L102" s="13"/>
      <c r="M102" s="13"/>
      <c r="N102" s="13"/>
      <c r="Z102" s="13"/>
      <c r="AA102" s="13"/>
      <c r="AB102" s="13"/>
      <c r="AC102" s="13"/>
    </row>
    <row r="103" spans="1:29" ht="11.25" customHeight="1" x14ac:dyDescent="0.2">
      <c r="A103" s="45"/>
      <c r="B103" s="45"/>
      <c r="C103" s="13"/>
      <c r="D103" s="13"/>
      <c r="E103" s="13"/>
      <c r="F103" s="13"/>
      <c r="G103" s="13"/>
      <c r="H103" s="13"/>
      <c r="I103" s="13"/>
      <c r="J103" s="13"/>
      <c r="K103" s="13"/>
      <c r="L103" s="13"/>
      <c r="M103" s="13"/>
      <c r="N103" s="13"/>
      <c r="Z103" s="13"/>
      <c r="AA103" s="13"/>
      <c r="AB103" s="13"/>
      <c r="AC103" s="13"/>
    </row>
    <row r="104" spans="1:29" ht="11.25" customHeight="1" x14ac:dyDescent="0.2">
      <c r="A104" s="45"/>
      <c r="B104" s="45"/>
      <c r="C104" s="13"/>
      <c r="D104" s="13"/>
      <c r="E104" s="13"/>
      <c r="F104" s="13"/>
      <c r="G104" s="13"/>
      <c r="H104" s="13"/>
      <c r="I104" s="13"/>
      <c r="J104" s="13"/>
      <c r="K104" s="13"/>
      <c r="L104" s="13"/>
      <c r="M104" s="13"/>
      <c r="N104" s="13"/>
      <c r="Z104" s="13"/>
      <c r="AA104" s="13"/>
      <c r="AB104" s="13"/>
      <c r="AC104" s="13"/>
    </row>
    <row r="105" spans="1:29" ht="11.25" customHeight="1" x14ac:dyDescent="0.2">
      <c r="A105" s="45"/>
      <c r="B105" s="45"/>
      <c r="C105" s="13"/>
      <c r="D105" s="13"/>
      <c r="E105" s="13"/>
      <c r="F105" s="13"/>
      <c r="G105" s="13"/>
      <c r="H105" s="13"/>
      <c r="I105" s="13"/>
      <c r="J105" s="13"/>
      <c r="K105" s="13"/>
      <c r="L105" s="13"/>
      <c r="M105" s="13"/>
      <c r="N105" s="13"/>
      <c r="Z105" s="13"/>
      <c r="AA105" s="13"/>
      <c r="AB105" s="13"/>
      <c r="AC105" s="13"/>
    </row>
    <row r="106" spans="1:29" ht="11.25" customHeight="1" x14ac:dyDescent="0.2">
      <c r="A106" s="45"/>
      <c r="B106" s="45"/>
      <c r="C106" s="13"/>
      <c r="D106" s="13"/>
      <c r="E106" s="13"/>
      <c r="F106" s="13"/>
      <c r="G106" s="13"/>
      <c r="H106" s="13"/>
      <c r="I106" s="13"/>
      <c r="J106" s="13"/>
      <c r="K106" s="13"/>
      <c r="L106" s="13"/>
      <c r="M106" s="13"/>
      <c r="N106" s="13"/>
      <c r="Z106" s="13"/>
      <c r="AA106" s="13"/>
      <c r="AB106" s="13"/>
      <c r="AC106" s="13"/>
    </row>
    <row r="107" spans="1:29" ht="11.25" customHeight="1" x14ac:dyDescent="0.2">
      <c r="A107" s="45"/>
      <c r="B107" s="45"/>
      <c r="C107" s="13"/>
      <c r="D107" s="13"/>
      <c r="E107" s="13"/>
      <c r="F107" s="13"/>
      <c r="G107" s="13"/>
      <c r="H107" s="13"/>
      <c r="I107" s="13"/>
      <c r="J107" s="13"/>
      <c r="K107" s="13"/>
      <c r="L107" s="13"/>
      <c r="M107" s="13"/>
      <c r="N107" s="13"/>
      <c r="Z107" s="13"/>
      <c r="AA107" s="13"/>
      <c r="AB107" s="13"/>
      <c r="AC107" s="13"/>
    </row>
    <row r="108" spans="1:29" ht="11.25" customHeight="1" x14ac:dyDescent="0.2">
      <c r="A108" s="45"/>
      <c r="B108" s="45"/>
      <c r="C108" s="13"/>
      <c r="D108" s="13"/>
      <c r="E108" s="13"/>
      <c r="F108" s="13"/>
      <c r="G108" s="13"/>
      <c r="H108" s="13"/>
      <c r="I108" s="13"/>
      <c r="J108" s="13"/>
      <c r="K108" s="13"/>
      <c r="L108" s="13"/>
      <c r="M108" s="13"/>
      <c r="N108" s="13"/>
      <c r="Z108" s="13"/>
      <c r="AA108" s="13"/>
      <c r="AB108" s="13"/>
      <c r="AC108" s="13"/>
    </row>
    <row r="109" spans="1:29" ht="11.25" customHeight="1" x14ac:dyDescent="0.2">
      <c r="A109" s="45"/>
      <c r="B109" s="45"/>
      <c r="C109" s="13"/>
      <c r="D109" s="13"/>
      <c r="E109" s="13"/>
      <c r="F109" s="13"/>
      <c r="G109" s="13"/>
      <c r="H109" s="13"/>
      <c r="I109" s="13"/>
      <c r="J109" s="13"/>
      <c r="K109" s="13"/>
      <c r="L109" s="13"/>
      <c r="M109" s="13"/>
      <c r="N109" s="13"/>
      <c r="Z109" s="13"/>
      <c r="AA109" s="13"/>
      <c r="AB109" s="13"/>
      <c r="AC109" s="13"/>
    </row>
    <row r="110" spans="1:29" ht="11.25" customHeight="1" x14ac:dyDescent="0.2">
      <c r="A110" s="45"/>
      <c r="B110" s="45"/>
      <c r="C110" s="13"/>
      <c r="D110" s="13"/>
      <c r="E110" s="13"/>
      <c r="F110" s="13"/>
      <c r="G110" s="13"/>
      <c r="H110" s="13"/>
      <c r="I110" s="13"/>
      <c r="J110" s="13"/>
      <c r="K110" s="13"/>
      <c r="L110" s="13"/>
      <c r="M110" s="13"/>
      <c r="N110" s="13"/>
      <c r="Z110" s="13"/>
      <c r="AA110" s="13"/>
      <c r="AB110" s="13"/>
      <c r="AC110" s="13"/>
    </row>
    <row r="111" spans="1:29" ht="11.25" customHeight="1" x14ac:dyDescent="0.2">
      <c r="A111" s="45"/>
      <c r="B111" s="45"/>
      <c r="C111" s="13"/>
      <c r="D111" s="13"/>
      <c r="E111" s="13"/>
      <c r="F111" s="13"/>
      <c r="G111" s="13"/>
      <c r="H111" s="13"/>
      <c r="I111" s="13"/>
      <c r="J111" s="13"/>
      <c r="K111" s="13"/>
      <c r="L111" s="13"/>
      <c r="M111" s="13"/>
      <c r="N111" s="13"/>
      <c r="Z111" s="13"/>
      <c r="AA111" s="13"/>
      <c r="AB111" s="13"/>
      <c r="AC111" s="13"/>
    </row>
    <row r="112" spans="1:29" ht="11.25" customHeight="1" x14ac:dyDescent="0.2">
      <c r="A112" s="45"/>
      <c r="B112" s="45"/>
      <c r="C112" s="13"/>
      <c r="D112" s="13"/>
      <c r="E112" s="13"/>
      <c r="F112" s="13"/>
      <c r="G112" s="13"/>
      <c r="H112" s="13"/>
      <c r="I112" s="13"/>
      <c r="J112" s="13"/>
      <c r="K112" s="13"/>
      <c r="L112" s="13"/>
      <c r="M112" s="13"/>
      <c r="N112" s="13"/>
      <c r="Z112" s="13"/>
      <c r="AA112" s="13"/>
      <c r="AB112" s="13"/>
      <c r="AC112" s="13"/>
    </row>
    <row r="113" spans="1:29" ht="11.25" customHeight="1" x14ac:dyDescent="0.2">
      <c r="A113" s="45"/>
      <c r="B113" s="45"/>
      <c r="C113" s="13"/>
      <c r="D113" s="13"/>
      <c r="E113" s="13"/>
      <c r="F113" s="13"/>
      <c r="G113" s="13"/>
      <c r="H113" s="13"/>
      <c r="I113" s="13"/>
      <c r="J113" s="13"/>
      <c r="K113" s="13"/>
      <c r="L113" s="13"/>
      <c r="M113" s="13"/>
      <c r="N113" s="13"/>
      <c r="Z113" s="13"/>
      <c r="AA113" s="13"/>
      <c r="AB113" s="13"/>
      <c r="AC113" s="13"/>
    </row>
    <row r="114" spans="1:29" ht="11.25" customHeight="1" x14ac:dyDescent="0.2">
      <c r="A114" s="45"/>
      <c r="B114" s="45"/>
      <c r="C114" s="13"/>
      <c r="D114" s="13"/>
      <c r="E114" s="13"/>
      <c r="F114" s="13"/>
      <c r="G114" s="13"/>
      <c r="H114" s="13"/>
      <c r="I114" s="13"/>
      <c r="J114" s="13"/>
      <c r="K114" s="13"/>
      <c r="L114" s="13"/>
      <c r="M114" s="13"/>
      <c r="N114" s="13"/>
      <c r="Z114" s="13"/>
      <c r="AA114" s="13"/>
      <c r="AB114" s="13"/>
      <c r="AC114" s="13"/>
    </row>
    <row r="115" spans="1:29" ht="11.25" customHeight="1" x14ac:dyDescent="0.2">
      <c r="A115" s="45"/>
      <c r="B115" s="45"/>
      <c r="C115" s="13"/>
      <c r="D115" s="13"/>
      <c r="E115" s="13"/>
      <c r="F115" s="13"/>
      <c r="G115" s="13"/>
      <c r="H115" s="13"/>
      <c r="I115" s="13"/>
      <c r="J115" s="13"/>
      <c r="K115" s="13"/>
      <c r="L115" s="13"/>
      <c r="M115" s="13"/>
      <c r="N115" s="13"/>
      <c r="Z115" s="13"/>
      <c r="AA115" s="13"/>
      <c r="AB115" s="13"/>
      <c r="AC115" s="13"/>
    </row>
    <row r="116" spans="1:29" ht="11.25" customHeight="1" x14ac:dyDescent="0.2">
      <c r="A116" s="45"/>
      <c r="B116" s="45"/>
      <c r="C116" s="13"/>
      <c r="D116" s="13"/>
      <c r="E116" s="13"/>
      <c r="F116" s="13"/>
      <c r="G116" s="13"/>
      <c r="H116" s="13"/>
      <c r="I116" s="13"/>
      <c r="J116" s="13"/>
      <c r="K116" s="13"/>
      <c r="L116" s="13"/>
      <c r="M116" s="13"/>
      <c r="N116" s="13"/>
      <c r="Z116" s="13"/>
      <c r="AA116" s="13"/>
      <c r="AB116" s="13"/>
      <c r="AC116" s="13"/>
    </row>
    <row r="117" spans="1:29" ht="11.25" customHeight="1" x14ac:dyDescent="0.2">
      <c r="A117" s="45"/>
      <c r="B117" s="45"/>
      <c r="C117" s="13"/>
      <c r="D117" s="13"/>
      <c r="E117" s="13"/>
      <c r="F117" s="13"/>
      <c r="G117" s="13"/>
      <c r="H117" s="13"/>
      <c r="I117" s="13"/>
      <c r="J117" s="13"/>
      <c r="K117" s="13"/>
      <c r="L117" s="13"/>
      <c r="M117" s="13"/>
      <c r="N117" s="13"/>
      <c r="Z117" s="13"/>
      <c r="AA117" s="13"/>
      <c r="AB117" s="13"/>
      <c r="AC117" s="13"/>
    </row>
    <row r="118" spans="1:29" ht="11.25" customHeight="1" x14ac:dyDescent="0.2">
      <c r="A118" s="45"/>
      <c r="B118" s="45"/>
      <c r="C118" s="13"/>
      <c r="D118" s="13"/>
      <c r="E118" s="13"/>
      <c r="F118" s="13"/>
      <c r="G118" s="13"/>
      <c r="H118" s="13"/>
      <c r="I118" s="13"/>
      <c r="J118" s="13"/>
      <c r="K118" s="13"/>
      <c r="L118" s="13"/>
      <c r="M118" s="13"/>
      <c r="N118" s="13"/>
      <c r="Z118" s="13"/>
      <c r="AA118" s="13"/>
      <c r="AB118" s="13"/>
      <c r="AC118" s="13"/>
    </row>
    <row r="119" spans="1:29" ht="11.25" customHeight="1" x14ac:dyDescent="0.2">
      <c r="A119" s="45"/>
      <c r="B119" s="45"/>
      <c r="C119" s="13"/>
      <c r="D119" s="13"/>
      <c r="E119" s="13"/>
      <c r="F119" s="13"/>
      <c r="G119" s="13"/>
      <c r="H119" s="13"/>
      <c r="I119" s="13"/>
      <c r="J119" s="13"/>
      <c r="K119" s="13"/>
      <c r="L119" s="13"/>
      <c r="M119" s="13"/>
      <c r="N119" s="13"/>
      <c r="Z119" s="13"/>
      <c r="AA119" s="13"/>
      <c r="AB119" s="13"/>
      <c r="AC119" s="13"/>
    </row>
    <row r="120" spans="1:29" ht="11.25" customHeight="1" x14ac:dyDescent="0.2">
      <c r="A120" s="45"/>
      <c r="B120" s="45"/>
      <c r="C120" s="13"/>
      <c r="D120" s="13"/>
      <c r="E120" s="13"/>
      <c r="F120" s="13"/>
      <c r="G120" s="13"/>
      <c r="H120" s="13"/>
      <c r="I120" s="13"/>
      <c r="J120" s="13"/>
      <c r="K120" s="13"/>
      <c r="L120" s="13"/>
      <c r="M120" s="13"/>
      <c r="N120" s="13"/>
      <c r="Z120" s="13"/>
      <c r="AA120" s="13"/>
      <c r="AB120" s="13"/>
      <c r="AC120" s="13"/>
    </row>
    <row r="121" spans="1:29" ht="11.25" customHeight="1" x14ac:dyDescent="0.2">
      <c r="A121" s="45"/>
      <c r="B121" s="45"/>
      <c r="C121" s="13"/>
      <c r="D121" s="13"/>
      <c r="E121" s="13"/>
      <c r="F121" s="13"/>
      <c r="G121" s="13"/>
      <c r="H121" s="13"/>
      <c r="I121" s="13"/>
      <c r="J121" s="13"/>
      <c r="K121" s="13"/>
      <c r="L121" s="13"/>
      <c r="M121" s="13"/>
      <c r="N121" s="13"/>
      <c r="Z121" s="13"/>
      <c r="AA121" s="13"/>
      <c r="AB121" s="13"/>
      <c r="AC121" s="13"/>
    </row>
    <row r="122" spans="1:29" ht="11.25" customHeight="1" x14ac:dyDescent="0.2">
      <c r="A122" s="45"/>
      <c r="B122" s="45"/>
      <c r="C122" s="13"/>
      <c r="D122" s="13"/>
      <c r="E122" s="13"/>
      <c r="F122" s="13"/>
      <c r="G122" s="13"/>
      <c r="H122" s="13"/>
      <c r="I122" s="13"/>
      <c r="J122" s="13"/>
      <c r="K122" s="13"/>
      <c r="L122" s="13"/>
      <c r="M122" s="13"/>
      <c r="N122" s="13"/>
      <c r="Z122" s="13"/>
      <c r="AA122" s="13"/>
      <c r="AB122" s="13"/>
      <c r="AC122" s="13"/>
    </row>
    <row r="123" spans="1:29" ht="11.25" customHeight="1" x14ac:dyDescent="0.2">
      <c r="A123" s="45"/>
      <c r="B123" s="45"/>
      <c r="C123" s="13"/>
      <c r="D123" s="13"/>
      <c r="E123" s="13"/>
      <c r="F123" s="13"/>
      <c r="G123" s="13"/>
      <c r="H123" s="13"/>
      <c r="I123" s="13"/>
      <c r="J123" s="13"/>
      <c r="K123" s="13"/>
      <c r="L123" s="13"/>
      <c r="M123" s="13"/>
      <c r="N123" s="13"/>
      <c r="Z123" s="13"/>
      <c r="AA123" s="13"/>
      <c r="AB123" s="13"/>
      <c r="AC123" s="13"/>
    </row>
    <row r="124" spans="1:29" ht="11.25" customHeight="1" x14ac:dyDescent="0.2">
      <c r="A124" s="45"/>
      <c r="B124" s="45"/>
      <c r="C124" s="13"/>
      <c r="D124" s="13"/>
      <c r="E124" s="13"/>
      <c r="F124" s="13"/>
      <c r="G124" s="13"/>
      <c r="H124" s="13"/>
      <c r="I124" s="13"/>
      <c r="J124" s="13"/>
      <c r="K124" s="13"/>
      <c r="L124" s="13"/>
      <c r="M124" s="13"/>
      <c r="N124" s="13"/>
      <c r="Z124" s="13"/>
      <c r="AA124" s="13"/>
      <c r="AB124" s="13"/>
      <c r="AC124" s="13"/>
    </row>
    <row r="125" spans="1:29" ht="11.25" customHeight="1" x14ac:dyDescent="0.2">
      <c r="A125" s="45"/>
      <c r="B125" s="45"/>
      <c r="C125" s="13"/>
      <c r="D125" s="13"/>
      <c r="E125" s="13"/>
      <c r="F125" s="13"/>
      <c r="G125" s="13"/>
      <c r="H125" s="13"/>
      <c r="I125" s="13"/>
      <c r="J125" s="13"/>
      <c r="K125" s="13"/>
      <c r="L125" s="13"/>
      <c r="M125" s="13"/>
      <c r="N125" s="13"/>
      <c r="Z125" s="13"/>
      <c r="AA125" s="13"/>
      <c r="AB125" s="13"/>
      <c r="AC125" s="13"/>
    </row>
    <row r="126" spans="1:29" ht="11.25" customHeight="1" x14ac:dyDescent="0.2">
      <c r="A126" s="45"/>
      <c r="B126" s="45"/>
      <c r="C126" s="13"/>
      <c r="D126" s="13"/>
      <c r="E126" s="13"/>
      <c r="F126" s="13"/>
      <c r="G126" s="13"/>
      <c r="H126" s="13"/>
      <c r="I126" s="13"/>
      <c r="J126" s="13"/>
      <c r="K126" s="13"/>
      <c r="L126" s="13"/>
      <c r="M126" s="13"/>
      <c r="N126" s="13"/>
      <c r="Z126" s="13"/>
      <c r="AA126" s="13"/>
      <c r="AB126" s="13"/>
      <c r="AC126" s="13"/>
    </row>
    <row r="127" spans="1:29" ht="11.25" customHeight="1" x14ac:dyDescent="0.2">
      <c r="A127" s="45"/>
      <c r="B127" s="45"/>
      <c r="C127" s="13"/>
      <c r="D127" s="13"/>
      <c r="E127" s="13"/>
      <c r="F127" s="13"/>
      <c r="G127" s="13"/>
      <c r="H127" s="13"/>
      <c r="I127" s="13"/>
      <c r="J127" s="13"/>
      <c r="K127" s="13"/>
      <c r="L127" s="13"/>
      <c r="M127" s="13"/>
      <c r="N127" s="13"/>
      <c r="Z127" s="13"/>
      <c r="AA127" s="13"/>
      <c r="AB127" s="13"/>
      <c r="AC127" s="13"/>
    </row>
    <row r="128" spans="1:29" ht="11.25" customHeight="1" x14ac:dyDescent="0.2">
      <c r="A128" s="45"/>
      <c r="B128" s="45"/>
      <c r="C128" s="13"/>
      <c r="D128" s="13"/>
      <c r="E128" s="13"/>
      <c r="F128" s="13"/>
      <c r="G128" s="13"/>
      <c r="H128" s="13"/>
      <c r="I128" s="13"/>
      <c r="J128" s="13"/>
      <c r="K128" s="13"/>
      <c r="L128" s="13"/>
      <c r="M128" s="13"/>
      <c r="N128" s="13"/>
      <c r="Z128" s="13"/>
      <c r="AA128" s="13"/>
      <c r="AB128" s="13"/>
      <c r="AC128" s="13"/>
    </row>
    <row r="129" spans="1:29" ht="11.25" customHeight="1" x14ac:dyDescent="0.2">
      <c r="A129" s="45"/>
      <c r="B129" s="45"/>
      <c r="C129" s="13"/>
      <c r="D129" s="13"/>
      <c r="E129" s="13"/>
      <c r="F129" s="13"/>
      <c r="G129" s="13"/>
      <c r="H129" s="13"/>
      <c r="I129" s="13"/>
      <c r="J129" s="13"/>
      <c r="K129" s="13"/>
      <c r="L129" s="13"/>
      <c r="M129" s="13"/>
      <c r="N129" s="13"/>
      <c r="Z129" s="13"/>
      <c r="AA129" s="13"/>
      <c r="AB129" s="13"/>
      <c r="AC129" s="13"/>
    </row>
    <row r="130" spans="1:29" ht="11.25" customHeight="1" x14ac:dyDescent="0.2">
      <c r="A130" s="45"/>
      <c r="B130" s="45"/>
      <c r="C130" s="13"/>
      <c r="D130" s="13"/>
      <c r="E130" s="13"/>
      <c r="F130" s="13"/>
      <c r="G130" s="13"/>
      <c r="H130" s="13"/>
      <c r="I130" s="13"/>
      <c r="J130" s="13"/>
      <c r="K130" s="13"/>
      <c r="L130" s="13"/>
      <c r="M130" s="13"/>
      <c r="N130" s="13"/>
      <c r="Z130" s="13"/>
      <c r="AA130" s="13"/>
      <c r="AB130" s="13"/>
      <c r="AC130" s="13"/>
    </row>
    <row r="131" spans="1:29" ht="11.25" customHeight="1" x14ac:dyDescent="0.2">
      <c r="A131" s="45"/>
      <c r="B131" s="45"/>
      <c r="C131" s="13"/>
      <c r="D131" s="13"/>
      <c r="E131" s="13"/>
      <c r="F131" s="13"/>
      <c r="G131" s="13"/>
      <c r="H131" s="13"/>
      <c r="I131" s="13"/>
      <c r="J131" s="13"/>
      <c r="K131" s="13"/>
      <c r="L131" s="13"/>
      <c r="M131" s="13"/>
      <c r="N131" s="13"/>
      <c r="Z131" s="13"/>
      <c r="AA131" s="13"/>
      <c r="AB131" s="13"/>
      <c r="AC131" s="13"/>
    </row>
    <row r="132" spans="1:29" ht="11.25" customHeight="1" x14ac:dyDescent="0.2">
      <c r="A132" s="45"/>
      <c r="B132" s="45"/>
      <c r="C132" s="13"/>
      <c r="D132" s="13"/>
      <c r="E132" s="13"/>
      <c r="F132" s="13"/>
      <c r="G132" s="13"/>
      <c r="H132" s="13"/>
      <c r="I132" s="13"/>
      <c r="J132" s="13"/>
      <c r="K132" s="13"/>
      <c r="L132" s="13"/>
      <c r="M132" s="13"/>
      <c r="N132" s="13"/>
      <c r="Z132" s="13"/>
      <c r="AA132" s="13"/>
      <c r="AB132" s="13"/>
      <c r="AC132" s="13"/>
    </row>
    <row r="133" spans="1:29" ht="11.25" customHeight="1" x14ac:dyDescent="0.2">
      <c r="A133" s="45"/>
      <c r="B133" s="45"/>
      <c r="C133" s="13"/>
      <c r="D133" s="13"/>
      <c r="E133" s="13"/>
      <c r="F133" s="13"/>
      <c r="G133" s="13"/>
      <c r="H133" s="13"/>
      <c r="I133" s="13"/>
      <c r="J133" s="13"/>
      <c r="K133" s="13"/>
      <c r="L133" s="13"/>
      <c r="M133" s="13"/>
      <c r="N133" s="13"/>
      <c r="Z133" s="13"/>
      <c r="AA133" s="13"/>
      <c r="AB133" s="13"/>
      <c r="AC133" s="13"/>
    </row>
    <row r="134" spans="1:29" ht="11.25" customHeight="1" x14ac:dyDescent="0.2">
      <c r="A134" s="45"/>
      <c r="B134" s="45"/>
      <c r="C134" s="13"/>
      <c r="D134" s="13"/>
      <c r="E134" s="13"/>
      <c r="F134" s="13"/>
      <c r="G134" s="13"/>
      <c r="H134" s="13"/>
      <c r="I134" s="13"/>
      <c r="J134" s="13"/>
      <c r="K134" s="13"/>
      <c r="L134" s="13"/>
      <c r="M134" s="13"/>
      <c r="N134" s="13"/>
      <c r="Z134" s="13"/>
      <c r="AA134" s="13"/>
      <c r="AB134" s="13"/>
      <c r="AC134" s="13"/>
    </row>
    <row r="135" spans="1:29" ht="11.25" customHeight="1" x14ac:dyDescent="0.2">
      <c r="A135" s="45"/>
      <c r="B135" s="45"/>
      <c r="C135" s="13"/>
      <c r="D135" s="13"/>
      <c r="E135" s="13"/>
      <c r="F135" s="13"/>
      <c r="G135" s="13"/>
      <c r="H135" s="13"/>
      <c r="I135" s="13"/>
      <c r="J135" s="13"/>
      <c r="K135" s="13"/>
      <c r="L135" s="13"/>
      <c r="M135" s="13"/>
      <c r="N135" s="13"/>
      <c r="Z135" s="13"/>
      <c r="AA135" s="13"/>
      <c r="AB135" s="13"/>
      <c r="AC135" s="13"/>
    </row>
    <row r="136" spans="1:29" ht="11.25" customHeight="1" x14ac:dyDescent="0.2">
      <c r="A136" s="45"/>
      <c r="B136" s="45"/>
      <c r="C136" s="13"/>
      <c r="D136" s="13"/>
      <c r="E136" s="13"/>
      <c r="F136" s="13"/>
      <c r="G136" s="13"/>
      <c r="H136" s="13"/>
      <c r="I136" s="13"/>
      <c r="J136" s="13"/>
      <c r="K136" s="13"/>
      <c r="L136" s="13"/>
      <c r="M136" s="13"/>
      <c r="N136" s="13"/>
      <c r="Z136" s="13"/>
      <c r="AA136" s="13"/>
      <c r="AB136" s="13"/>
      <c r="AC136" s="13"/>
    </row>
    <row r="137" spans="1:29" ht="11.25" customHeight="1" x14ac:dyDescent="0.2">
      <c r="A137" s="45"/>
      <c r="B137" s="45"/>
      <c r="C137" s="13"/>
      <c r="D137" s="13"/>
      <c r="E137" s="13"/>
      <c r="F137" s="13"/>
      <c r="G137" s="13"/>
      <c r="H137" s="13"/>
      <c r="I137" s="13"/>
      <c r="J137" s="13"/>
      <c r="K137" s="13"/>
      <c r="L137" s="13"/>
      <c r="M137" s="13"/>
      <c r="N137" s="13"/>
      <c r="Z137" s="13"/>
      <c r="AA137" s="13"/>
      <c r="AB137" s="13"/>
      <c r="AC137" s="13"/>
    </row>
    <row r="138" spans="1:29" ht="11.25" customHeight="1" x14ac:dyDescent="0.2">
      <c r="A138" s="45"/>
      <c r="B138" s="45"/>
      <c r="C138" s="13"/>
      <c r="D138" s="13"/>
      <c r="E138" s="13"/>
      <c r="F138" s="13"/>
      <c r="G138" s="13"/>
      <c r="H138" s="13"/>
      <c r="I138" s="13"/>
      <c r="J138" s="13"/>
      <c r="K138" s="13"/>
      <c r="L138" s="13"/>
      <c r="M138" s="13"/>
      <c r="N138" s="13"/>
      <c r="Z138" s="13"/>
      <c r="AA138" s="13"/>
      <c r="AB138" s="13"/>
      <c r="AC138" s="13"/>
    </row>
    <row r="139" spans="1:29" ht="11.25" customHeight="1" x14ac:dyDescent="0.2">
      <c r="A139" s="45"/>
      <c r="B139" s="45"/>
      <c r="C139" s="13"/>
      <c r="D139" s="13"/>
      <c r="E139" s="13"/>
      <c r="F139" s="13"/>
      <c r="G139" s="13"/>
      <c r="H139" s="13"/>
      <c r="I139" s="13"/>
      <c r="J139" s="13"/>
      <c r="K139" s="13"/>
      <c r="L139" s="13"/>
      <c r="M139" s="13"/>
      <c r="N139" s="13"/>
      <c r="Z139" s="13"/>
      <c r="AA139" s="13"/>
      <c r="AB139" s="13"/>
      <c r="AC139" s="13"/>
    </row>
    <row r="140" spans="1:29" ht="11.25" customHeight="1" x14ac:dyDescent="0.2">
      <c r="A140" s="45"/>
      <c r="B140" s="45"/>
      <c r="C140" s="13"/>
      <c r="D140" s="13"/>
      <c r="E140" s="13"/>
      <c r="F140" s="13"/>
      <c r="G140" s="13"/>
      <c r="H140" s="13"/>
      <c r="I140" s="13"/>
      <c r="J140" s="13"/>
      <c r="K140" s="13"/>
      <c r="L140" s="13"/>
      <c r="M140" s="13"/>
      <c r="N140" s="13"/>
      <c r="Z140" s="13"/>
      <c r="AA140" s="13"/>
      <c r="AB140" s="13"/>
      <c r="AC140" s="13"/>
    </row>
    <row r="141" spans="1:29" ht="11.25" customHeight="1" x14ac:dyDescent="0.2">
      <c r="A141" s="45"/>
      <c r="B141" s="45"/>
      <c r="C141" s="13"/>
      <c r="D141" s="13"/>
      <c r="E141" s="13"/>
      <c r="F141" s="13"/>
      <c r="G141" s="13"/>
      <c r="H141" s="13"/>
      <c r="I141" s="13"/>
      <c r="J141" s="13"/>
      <c r="K141" s="13"/>
      <c r="L141" s="13"/>
      <c r="M141" s="13"/>
      <c r="N141" s="13"/>
      <c r="Z141" s="13"/>
      <c r="AA141" s="13"/>
      <c r="AB141" s="13"/>
      <c r="AC141" s="13"/>
    </row>
    <row r="142" spans="1:29" ht="11.25" customHeight="1" x14ac:dyDescent="0.2">
      <c r="A142" s="45"/>
      <c r="B142" s="45"/>
      <c r="C142" s="13"/>
      <c r="D142" s="13"/>
      <c r="E142" s="13"/>
      <c r="F142" s="13"/>
      <c r="G142" s="13"/>
      <c r="H142" s="13"/>
      <c r="I142" s="13"/>
      <c r="J142" s="13"/>
      <c r="K142" s="13"/>
      <c r="L142" s="13"/>
      <c r="M142" s="13"/>
      <c r="N142" s="13"/>
      <c r="Z142" s="13"/>
      <c r="AA142" s="13"/>
      <c r="AB142" s="13"/>
      <c r="AC142" s="13"/>
    </row>
    <row r="143" spans="1:29" ht="11.25" customHeight="1" x14ac:dyDescent="0.2">
      <c r="A143" s="45"/>
      <c r="B143" s="45"/>
      <c r="C143" s="13"/>
      <c r="D143" s="13"/>
      <c r="E143" s="13"/>
      <c r="F143" s="13"/>
      <c r="G143" s="13"/>
      <c r="H143" s="13"/>
      <c r="I143" s="13"/>
      <c r="J143" s="13"/>
      <c r="K143" s="13"/>
      <c r="L143" s="13"/>
      <c r="M143" s="13"/>
      <c r="N143" s="13"/>
      <c r="Z143" s="13"/>
      <c r="AA143" s="13"/>
      <c r="AB143" s="13"/>
      <c r="AC143" s="13"/>
    </row>
    <row r="144" spans="1:29" ht="11.25" customHeight="1" x14ac:dyDescent="0.2">
      <c r="A144" s="45"/>
      <c r="B144" s="45"/>
      <c r="C144" s="13"/>
      <c r="D144" s="13"/>
      <c r="E144" s="13"/>
      <c r="F144" s="13"/>
      <c r="G144" s="13"/>
      <c r="H144" s="13"/>
      <c r="I144" s="13"/>
      <c r="J144" s="13"/>
      <c r="K144" s="13"/>
      <c r="L144" s="13"/>
      <c r="M144" s="13"/>
      <c r="N144" s="13"/>
      <c r="Z144" s="13"/>
      <c r="AA144" s="13"/>
      <c r="AB144" s="13"/>
      <c r="AC144" s="13"/>
    </row>
    <row r="145" spans="1:29" ht="11.25" customHeight="1" x14ac:dyDescent="0.2">
      <c r="A145" s="45"/>
      <c r="B145" s="45"/>
      <c r="C145" s="13"/>
      <c r="D145" s="13"/>
      <c r="E145" s="13"/>
      <c r="F145" s="13"/>
      <c r="G145" s="13"/>
      <c r="H145" s="13"/>
      <c r="I145" s="13"/>
      <c r="J145" s="13"/>
      <c r="K145" s="13"/>
      <c r="L145" s="13"/>
      <c r="M145" s="13"/>
      <c r="N145" s="13"/>
      <c r="Z145" s="13"/>
      <c r="AA145" s="13"/>
      <c r="AB145" s="13"/>
      <c r="AC145" s="13"/>
    </row>
    <row r="146" spans="1:29" ht="11.25" customHeight="1" x14ac:dyDescent="0.2">
      <c r="A146" s="45"/>
      <c r="B146" s="45"/>
      <c r="C146" s="13"/>
      <c r="D146" s="13"/>
      <c r="E146" s="13"/>
      <c r="F146" s="13"/>
      <c r="G146" s="13"/>
      <c r="H146" s="13"/>
      <c r="I146" s="13"/>
      <c r="J146" s="13"/>
      <c r="K146" s="13"/>
      <c r="L146" s="13"/>
      <c r="M146" s="13"/>
      <c r="N146" s="13"/>
      <c r="Z146" s="13"/>
      <c r="AA146" s="13"/>
      <c r="AB146" s="13"/>
      <c r="AC146" s="13"/>
    </row>
    <row r="147" spans="1:29" ht="11.25" customHeight="1" x14ac:dyDescent="0.2">
      <c r="A147" s="45"/>
      <c r="B147" s="45"/>
      <c r="C147" s="13"/>
      <c r="D147" s="13"/>
      <c r="E147" s="13"/>
      <c r="F147" s="13"/>
      <c r="G147" s="13"/>
      <c r="H147" s="13"/>
      <c r="I147" s="13"/>
      <c r="J147" s="13"/>
      <c r="K147" s="13"/>
      <c r="L147" s="13"/>
      <c r="M147" s="13"/>
      <c r="N147" s="13"/>
      <c r="Z147" s="13"/>
      <c r="AA147" s="13"/>
      <c r="AB147" s="13"/>
      <c r="AC147" s="13"/>
    </row>
    <row r="148" spans="1:29" ht="11.25" customHeight="1" x14ac:dyDescent="0.2">
      <c r="A148" s="45"/>
      <c r="B148" s="45"/>
      <c r="C148" s="13"/>
      <c r="D148" s="13"/>
      <c r="E148" s="13"/>
      <c r="F148" s="13"/>
      <c r="G148" s="13"/>
      <c r="H148" s="13"/>
      <c r="I148" s="13"/>
      <c r="J148" s="13"/>
      <c r="K148" s="13"/>
      <c r="L148" s="13"/>
      <c r="M148" s="13"/>
      <c r="N148" s="13"/>
      <c r="Z148" s="13"/>
      <c r="AA148" s="13"/>
      <c r="AB148" s="13"/>
      <c r="AC148" s="13"/>
    </row>
    <row r="149" spans="1:29" ht="11.25" customHeight="1" x14ac:dyDescent="0.2">
      <c r="A149" s="45"/>
      <c r="B149" s="45"/>
      <c r="C149" s="13"/>
      <c r="D149" s="13"/>
      <c r="E149" s="13"/>
      <c r="F149" s="13"/>
      <c r="G149" s="13"/>
      <c r="H149" s="13"/>
      <c r="I149" s="13"/>
      <c r="J149" s="13"/>
      <c r="K149" s="13"/>
      <c r="L149" s="13"/>
      <c r="M149" s="13"/>
      <c r="N149" s="13"/>
      <c r="Z149" s="13"/>
      <c r="AA149" s="13"/>
      <c r="AB149" s="13"/>
      <c r="AC149" s="13"/>
    </row>
    <row r="150" spans="1:29" ht="11.25" customHeight="1" x14ac:dyDescent="0.2">
      <c r="A150" s="45"/>
      <c r="B150" s="45"/>
      <c r="C150" s="13"/>
      <c r="D150" s="13"/>
      <c r="E150" s="13"/>
      <c r="F150" s="13"/>
      <c r="G150" s="13"/>
      <c r="H150" s="13"/>
      <c r="I150" s="13"/>
      <c r="J150" s="13"/>
      <c r="K150" s="13"/>
      <c r="L150" s="13"/>
      <c r="M150" s="13"/>
      <c r="N150" s="13"/>
      <c r="Z150" s="13"/>
      <c r="AA150" s="13"/>
      <c r="AB150" s="13"/>
      <c r="AC150" s="13"/>
    </row>
    <row r="151" spans="1:29" ht="11.25" customHeight="1" x14ac:dyDescent="0.2">
      <c r="A151" s="45"/>
      <c r="B151" s="45"/>
      <c r="C151" s="13"/>
      <c r="D151" s="13"/>
      <c r="E151" s="13"/>
      <c r="F151" s="13"/>
      <c r="G151" s="13"/>
      <c r="H151" s="13"/>
      <c r="I151" s="13"/>
      <c r="J151" s="13"/>
      <c r="K151" s="13"/>
      <c r="L151" s="13"/>
      <c r="M151" s="13"/>
      <c r="N151" s="13"/>
      <c r="Z151" s="13"/>
      <c r="AA151" s="13"/>
      <c r="AB151" s="13"/>
      <c r="AC151" s="13"/>
    </row>
  </sheetData>
  <phoneticPr fontId="22" type="noConversion"/>
  <pageMargins left="0.17" right="0.17" top="0.2" bottom="0.25" header="0" footer="0"/>
  <pageSetup scale="7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U155"/>
  <sheetViews>
    <sheetView view="pageBreakPreview" topLeftCell="A2" zoomScaleNormal="100" zoomScaleSheetLayoutView="100" workbookViewId="0">
      <selection activeCell="Q38" sqref="Q38"/>
    </sheetView>
  </sheetViews>
  <sheetFormatPr defaultColWidth="0" defaultRowHeight="11.25" x14ac:dyDescent="0.2"/>
  <cols>
    <col min="1" max="1" width="36" style="471" customWidth="1"/>
    <col min="2" max="2" width="2.83203125" style="471" customWidth="1"/>
    <col min="3" max="5" width="8.5" style="414" customWidth="1"/>
    <col min="6" max="7" width="8.83203125" style="414" customWidth="1"/>
    <col min="8" max="11" width="9.33203125" style="414" customWidth="1"/>
    <col min="12" max="12" width="1.83203125" style="414" customWidth="1"/>
    <col min="13" max="15" width="9.33203125" style="414" customWidth="1"/>
    <col min="16" max="16" width="2.5" style="13" customWidth="1"/>
    <col min="17" max="17" width="29.33203125" style="13" customWidth="1"/>
    <col min="18" max="18" width="9.33203125" style="13" customWidth="1"/>
    <col min="19" max="19" width="3" style="13" customWidth="1"/>
    <col min="20" max="20" width="2.5" style="13" customWidth="1"/>
    <col min="21" max="28" width="5.83203125" style="414" customWidth="1"/>
    <col min="29" max="29" width="5.83203125" style="409" customWidth="1"/>
    <col min="30" max="30" width="3.5" style="409" customWidth="1"/>
    <col min="31" max="47" width="0" style="409" hidden="1" customWidth="1"/>
    <col min="48" max="16384" width="9.33203125" style="409" hidden="1"/>
  </cols>
  <sheetData>
    <row r="1" spans="1:29" ht="30" customHeight="1" x14ac:dyDescent="0.2">
      <c r="A1" s="131"/>
      <c r="B1" s="131"/>
      <c r="C1" s="13"/>
      <c r="D1" s="13"/>
      <c r="E1" s="13"/>
      <c r="F1" s="13"/>
      <c r="G1" s="13"/>
      <c r="H1" s="13"/>
      <c r="I1" s="13"/>
      <c r="J1" s="13"/>
      <c r="K1" s="13"/>
      <c r="L1" s="13"/>
      <c r="M1" s="13"/>
      <c r="N1" s="13"/>
      <c r="O1" s="13"/>
      <c r="U1" s="13"/>
      <c r="V1" s="13"/>
      <c r="W1" s="13"/>
      <c r="X1" s="13"/>
      <c r="Y1" s="13"/>
      <c r="Z1" s="13"/>
      <c r="AA1" s="13"/>
      <c r="AB1" s="13"/>
    </row>
    <row r="2" spans="1:29" ht="10.5" customHeight="1" x14ac:dyDescent="0.2">
      <c r="A2" s="131" t="s">
        <v>350</v>
      </c>
      <c r="B2" s="131"/>
      <c r="C2" s="13"/>
      <c r="D2" s="13"/>
      <c r="E2" s="13"/>
      <c r="F2" s="13"/>
      <c r="G2" s="13"/>
      <c r="H2" s="13"/>
      <c r="I2" s="13"/>
      <c r="J2" s="13"/>
      <c r="K2" s="13"/>
      <c r="L2" s="13"/>
      <c r="M2" s="13"/>
      <c r="N2" s="13"/>
      <c r="O2" s="13"/>
      <c r="U2" s="13"/>
      <c r="V2" s="13"/>
      <c r="W2" s="13"/>
      <c r="X2" s="13"/>
      <c r="Y2" s="13"/>
      <c r="Z2" s="13"/>
      <c r="AA2" s="13"/>
      <c r="AB2" s="13"/>
    </row>
    <row r="3" spans="1:29" ht="12.75" customHeight="1" x14ac:dyDescent="0.2">
      <c r="A3" s="158" t="s">
        <v>988</v>
      </c>
      <c r="B3" s="131"/>
      <c r="C3" s="13"/>
      <c r="D3" s="13"/>
      <c r="E3" s="13"/>
      <c r="F3" s="13"/>
      <c r="G3" s="13"/>
      <c r="H3" s="13"/>
      <c r="I3" s="13"/>
      <c r="J3" s="13"/>
      <c r="K3" s="13"/>
      <c r="L3" s="13"/>
      <c r="M3" s="13"/>
      <c r="N3" s="13"/>
      <c r="O3" s="13"/>
      <c r="S3" s="51"/>
      <c r="U3" s="13"/>
      <c r="V3" s="13"/>
      <c r="W3" s="13"/>
      <c r="X3" s="13"/>
      <c r="Y3" s="13"/>
      <c r="Z3" s="13"/>
      <c r="AA3" s="13"/>
      <c r="AB3" s="13"/>
    </row>
    <row r="4" spans="1:29" ht="12.75" customHeight="1" x14ac:dyDescent="0.2">
      <c r="A4" s="158" t="s">
        <v>795</v>
      </c>
      <c r="B4" s="131"/>
      <c r="C4" s="13"/>
      <c r="D4" s="13"/>
      <c r="E4" s="13"/>
      <c r="F4" s="13"/>
      <c r="G4" s="13"/>
      <c r="H4" s="13"/>
      <c r="I4" s="13"/>
      <c r="J4" s="13"/>
      <c r="K4" s="13"/>
      <c r="L4" s="13"/>
      <c r="M4" s="13"/>
      <c r="N4" s="13"/>
      <c r="O4" s="13"/>
      <c r="S4" s="51"/>
      <c r="U4" s="13"/>
      <c r="V4" s="13"/>
      <c r="W4" s="13"/>
      <c r="X4" s="13"/>
      <c r="Y4" s="13"/>
      <c r="Z4" s="13"/>
      <c r="AA4" s="13"/>
      <c r="AB4" s="13"/>
    </row>
    <row r="5" spans="1:29" ht="10.5" customHeight="1" x14ac:dyDescent="0.2">
      <c r="A5" s="136" t="s">
        <v>61</v>
      </c>
      <c r="B5" s="131"/>
      <c r="C5" s="13"/>
      <c r="D5" s="13"/>
      <c r="E5" s="13"/>
      <c r="F5" s="13"/>
      <c r="G5" s="13"/>
      <c r="H5" s="13"/>
      <c r="I5" s="13"/>
      <c r="J5" s="13"/>
      <c r="K5" s="13"/>
      <c r="L5" s="13"/>
      <c r="M5" s="13"/>
      <c r="N5" s="13"/>
      <c r="O5" s="13"/>
      <c r="U5" s="13"/>
      <c r="V5" s="13"/>
      <c r="W5" s="13"/>
      <c r="X5" s="13"/>
      <c r="Y5" s="13"/>
      <c r="Z5" s="13"/>
      <c r="AA5" s="13"/>
      <c r="AB5" s="13"/>
    </row>
    <row r="6" spans="1:29" ht="10.5" customHeight="1" x14ac:dyDescent="0.2">
      <c r="A6" s="136" t="s">
        <v>358</v>
      </c>
      <c r="B6" s="131"/>
      <c r="C6" s="13"/>
      <c r="D6" s="13"/>
      <c r="E6" s="13"/>
      <c r="F6" s="13"/>
      <c r="G6" s="13"/>
      <c r="H6" s="13"/>
      <c r="I6" s="13"/>
      <c r="J6" s="13"/>
      <c r="K6" s="13"/>
      <c r="L6" s="13"/>
      <c r="M6" s="13"/>
      <c r="N6" s="13"/>
      <c r="O6" s="13"/>
      <c r="U6" s="13"/>
      <c r="V6" s="13"/>
      <c r="W6" s="13"/>
      <c r="X6" s="13"/>
      <c r="Y6" s="13"/>
      <c r="Z6" s="13"/>
      <c r="AA6" s="13"/>
      <c r="AB6" s="13"/>
    </row>
    <row r="7" spans="1:29" ht="6" customHeight="1" x14ac:dyDescent="0.2">
      <c r="A7" s="64"/>
      <c r="B7" s="64"/>
      <c r="C7" s="68"/>
      <c r="D7" s="68"/>
      <c r="E7" s="68"/>
      <c r="F7" s="68"/>
      <c r="G7" s="69"/>
      <c r="H7" s="68"/>
      <c r="I7" s="68"/>
      <c r="J7" s="68"/>
      <c r="K7" s="68"/>
      <c r="L7" s="68"/>
      <c r="M7" s="68"/>
      <c r="N7" s="68"/>
      <c r="O7" s="68"/>
      <c r="P7" s="338"/>
      <c r="Q7" s="338"/>
      <c r="R7" s="338"/>
      <c r="S7" s="216"/>
      <c r="U7" s="13"/>
      <c r="V7" s="13"/>
      <c r="W7" s="13"/>
      <c r="X7" s="13"/>
      <c r="Y7" s="13"/>
      <c r="Z7" s="13"/>
      <c r="AA7" s="13"/>
      <c r="AB7" s="13"/>
    </row>
    <row r="8" spans="1:29" ht="11.25" customHeight="1" x14ac:dyDescent="0.2">
      <c r="A8" s="146"/>
      <c r="B8" s="146"/>
      <c r="C8" s="70"/>
      <c r="D8" s="70"/>
      <c r="E8" s="70"/>
      <c r="F8" s="70"/>
      <c r="G8" s="70"/>
      <c r="H8" s="168">
        <v>2023</v>
      </c>
      <c r="I8" s="168"/>
      <c r="J8" s="168"/>
      <c r="K8" s="168"/>
      <c r="L8" s="165"/>
      <c r="M8" s="168">
        <v>2024</v>
      </c>
      <c r="N8" s="168"/>
      <c r="O8" s="168"/>
      <c r="U8" s="13"/>
      <c r="V8" s="13"/>
      <c r="W8" s="13"/>
      <c r="X8" s="13"/>
      <c r="Y8" s="13"/>
      <c r="Z8" s="13"/>
      <c r="AA8" s="13"/>
      <c r="AB8" s="13"/>
    </row>
    <row r="9" spans="1:29" ht="11.25" customHeight="1" x14ac:dyDescent="0.2">
      <c r="A9" s="131"/>
      <c r="B9" s="131"/>
      <c r="C9" s="13">
        <v>2020</v>
      </c>
      <c r="D9" s="13">
        <v>2021</v>
      </c>
      <c r="E9" s="13">
        <v>2022</v>
      </c>
      <c r="F9" s="13">
        <v>2023</v>
      </c>
      <c r="G9" s="13">
        <v>2024</v>
      </c>
      <c r="H9" s="305" t="s">
        <v>87</v>
      </c>
      <c r="I9" s="305" t="s">
        <v>88</v>
      </c>
      <c r="J9" s="305" t="s">
        <v>89</v>
      </c>
      <c r="K9" s="305" t="s">
        <v>90</v>
      </c>
      <c r="L9" s="336"/>
      <c r="M9" s="305" t="s">
        <v>87</v>
      </c>
      <c r="N9" s="305" t="s">
        <v>88</v>
      </c>
      <c r="O9" s="305" t="s">
        <v>89</v>
      </c>
      <c r="P9" s="68"/>
      <c r="Q9" s="68"/>
      <c r="R9" s="68"/>
      <c r="S9" s="69"/>
      <c r="U9" s="13"/>
      <c r="V9" s="13"/>
      <c r="W9" s="13"/>
      <c r="X9" s="13"/>
      <c r="Y9" s="13"/>
      <c r="Z9" s="13"/>
      <c r="AA9" s="13"/>
      <c r="AB9" s="13"/>
    </row>
    <row r="10" spans="1:29" ht="11.25" customHeight="1" x14ac:dyDescent="0.2">
      <c r="A10" s="64"/>
      <c r="B10" s="64"/>
      <c r="C10" s="33"/>
      <c r="D10" s="33"/>
      <c r="E10" s="33"/>
      <c r="F10" s="33"/>
      <c r="G10" s="33"/>
      <c r="H10" s="406" t="s">
        <v>400</v>
      </c>
      <c r="I10" s="406" t="s">
        <v>401</v>
      </c>
      <c r="J10" s="166" t="s">
        <v>402</v>
      </c>
      <c r="K10" s="406" t="s">
        <v>403</v>
      </c>
      <c r="L10" s="166"/>
      <c r="M10" s="406" t="s">
        <v>400</v>
      </c>
      <c r="N10" s="406" t="s">
        <v>401</v>
      </c>
      <c r="O10" s="166" t="s">
        <v>402</v>
      </c>
      <c r="P10" s="315"/>
      <c r="Q10" s="315"/>
      <c r="R10" s="315"/>
      <c r="S10" s="100"/>
      <c r="U10" s="13"/>
      <c r="V10" s="13"/>
      <c r="W10" s="13"/>
      <c r="X10" s="13"/>
      <c r="Y10" s="13"/>
      <c r="Z10" s="13"/>
      <c r="AA10" s="13"/>
      <c r="AB10" s="13"/>
    </row>
    <row r="11" spans="1:29" ht="11.25" customHeight="1" x14ac:dyDescent="0.2">
      <c r="A11" s="131"/>
      <c r="B11" s="131"/>
      <c r="C11" s="68"/>
      <c r="D11" s="68"/>
      <c r="E11" s="68"/>
      <c r="F11" s="68"/>
      <c r="G11" s="68"/>
      <c r="H11" s="169"/>
      <c r="I11" s="169"/>
      <c r="J11" s="169"/>
      <c r="K11" s="169"/>
      <c r="L11" s="169"/>
      <c r="M11" s="169"/>
      <c r="N11" s="169"/>
      <c r="O11" s="169"/>
      <c r="P11" s="68"/>
      <c r="Q11" s="68"/>
      <c r="R11" s="68"/>
      <c r="S11" s="470"/>
      <c r="U11" s="13"/>
      <c r="V11" s="13"/>
      <c r="W11" s="13"/>
      <c r="X11" s="13"/>
      <c r="Y11" s="13"/>
      <c r="Z11" s="13"/>
      <c r="AA11" s="13"/>
      <c r="AB11" s="13"/>
    </row>
    <row r="12" spans="1:29" ht="11.25" customHeight="1" x14ac:dyDescent="0.2">
      <c r="A12" s="365" t="s">
        <v>58</v>
      </c>
      <c r="B12" s="122"/>
      <c r="C12" s="42">
        <v>825577.53275094111</v>
      </c>
      <c r="D12" s="42">
        <v>864825.4773048975</v>
      </c>
      <c r="E12" s="42">
        <v>811580.22394268995</v>
      </c>
      <c r="F12" s="42">
        <v>835061.36950308667</v>
      </c>
      <c r="G12" s="42">
        <v>849605.93433890259</v>
      </c>
      <c r="H12" s="209">
        <v>841525.60544392432</v>
      </c>
      <c r="I12" s="209">
        <v>856710.86225239793</v>
      </c>
      <c r="J12" s="209">
        <v>885465.62811330718</v>
      </c>
      <c r="K12" s="209">
        <v>849605.93433890259</v>
      </c>
      <c r="L12" s="209"/>
      <c r="M12" s="209">
        <v>883133.6374409328</v>
      </c>
      <c r="N12" s="209">
        <v>916726.28382443602</v>
      </c>
      <c r="O12" s="209">
        <v>933672.36066258512</v>
      </c>
      <c r="P12" s="42"/>
      <c r="Q12" s="122" t="s">
        <v>378</v>
      </c>
      <c r="R12" s="42"/>
      <c r="S12" s="334"/>
      <c r="T12" s="47"/>
      <c r="U12" s="13"/>
      <c r="V12" s="13"/>
      <c r="W12" s="13"/>
      <c r="X12" s="13"/>
      <c r="Y12" s="13"/>
      <c r="Z12" s="34"/>
      <c r="AA12" s="34"/>
      <c r="AB12" s="34"/>
      <c r="AC12" s="411"/>
    </row>
    <row r="13" spans="1:29" ht="11.25" customHeight="1" x14ac:dyDescent="0.2">
      <c r="A13" s="365"/>
      <c r="B13" s="122"/>
      <c r="C13" s="42"/>
      <c r="D13" s="42"/>
      <c r="E13" s="42"/>
      <c r="F13" s="42"/>
      <c r="G13" s="42"/>
      <c r="H13" s="209"/>
      <c r="I13" s="209"/>
      <c r="J13" s="209"/>
      <c r="K13" s="209"/>
      <c r="L13" s="209"/>
      <c r="M13" s="209"/>
      <c r="N13" s="209"/>
      <c r="O13" s="209"/>
      <c r="P13" s="42"/>
      <c r="Q13" s="131"/>
      <c r="R13" s="42"/>
      <c r="S13" s="334"/>
      <c r="T13" s="47"/>
      <c r="U13" s="13"/>
      <c r="V13" s="13"/>
      <c r="W13" s="13"/>
      <c r="X13" s="13"/>
      <c r="Y13" s="13"/>
      <c r="Z13" s="34"/>
      <c r="AA13" s="34"/>
      <c r="AB13" s="34"/>
      <c r="AC13" s="411"/>
    </row>
    <row r="14" spans="1:29" ht="11.25" customHeight="1" x14ac:dyDescent="0.2">
      <c r="A14" s="365" t="s">
        <v>55</v>
      </c>
      <c r="B14" s="122"/>
      <c r="C14" s="42">
        <v>808538.88367057953</v>
      </c>
      <c r="D14" s="42">
        <v>845771.31570035475</v>
      </c>
      <c r="E14" s="42">
        <v>792901.94449913653</v>
      </c>
      <c r="F14" s="42">
        <v>811500.04057775415</v>
      </c>
      <c r="G14" s="42">
        <v>824671.75423027133</v>
      </c>
      <c r="H14" s="209">
        <v>819023.59965860215</v>
      </c>
      <c r="I14" s="209">
        <v>834178.07453440584</v>
      </c>
      <c r="J14" s="209">
        <v>863204.73332353006</v>
      </c>
      <c r="K14" s="209">
        <v>826648.25423027133</v>
      </c>
      <c r="L14" s="209"/>
      <c r="M14" s="209">
        <v>860028.85740796418</v>
      </c>
      <c r="N14" s="209">
        <v>894153.06301230134</v>
      </c>
      <c r="O14" s="209">
        <v>911553.21516971313</v>
      </c>
      <c r="P14" s="42"/>
      <c r="Q14" s="122" t="s">
        <v>359</v>
      </c>
      <c r="R14" s="42"/>
      <c r="S14" s="334"/>
      <c r="T14" s="47"/>
      <c r="U14" s="13"/>
      <c r="V14" s="13"/>
      <c r="W14" s="13"/>
      <c r="X14" s="13"/>
      <c r="Y14" s="13"/>
      <c r="Z14" s="34"/>
      <c r="AA14" s="34"/>
      <c r="AB14" s="34"/>
      <c r="AC14" s="411"/>
    </row>
    <row r="15" spans="1:29" ht="11.25" customHeight="1" x14ac:dyDescent="0.2">
      <c r="A15" s="69" t="s">
        <v>17</v>
      </c>
      <c r="B15" s="131"/>
      <c r="C15" s="44">
        <v>3176.9634457876018</v>
      </c>
      <c r="D15" s="44">
        <v>1429.3214524589021</v>
      </c>
      <c r="E15" s="44">
        <v>4033.6699982397786</v>
      </c>
      <c r="F15" s="44">
        <v>-8713.9788981572874</v>
      </c>
      <c r="G15" s="44">
        <v>-11057.892618131549</v>
      </c>
      <c r="H15" s="210">
        <v>-4948.8057479116123</v>
      </c>
      <c r="I15" s="210">
        <v>-2527.2121296695213</v>
      </c>
      <c r="J15" s="210">
        <v>-7415.6747718629485</v>
      </c>
      <c r="K15" s="210">
        <v>-11057.892618131549</v>
      </c>
      <c r="L15" s="210"/>
      <c r="M15" s="210">
        <v>-11047.237937512738</v>
      </c>
      <c r="N15" s="210">
        <v>19.831506043079699</v>
      </c>
      <c r="O15" s="210">
        <v>2039.0734260582103</v>
      </c>
      <c r="P15" s="44"/>
      <c r="Q15" s="131" t="s">
        <v>17</v>
      </c>
      <c r="R15" s="44"/>
      <c r="S15" s="335"/>
      <c r="T15" s="51"/>
      <c r="U15" s="13"/>
      <c r="V15" s="13"/>
      <c r="W15" s="13"/>
      <c r="X15" s="13"/>
      <c r="Y15" s="13"/>
      <c r="Z15" s="13"/>
      <c r="AA15" s="13"/>
      <c r="AB15" s="13"/>
    </row>
    <row r="16" spans="1:29" ht="11.25" customHeight="1" x14ac:dyDescent="0.2">
      <c r="A16" s="69" t="s">
        <v>943</v>
      </c>
      <c r="B16" s="131"/>
      <c r="C16" s="44">
        <v>5275.9435974500002</v>
      </c>
      <c r="D16" s="44">
        <v>4752.4891233900016</v>
      </c>
      <c r="E16" s="44">
        <v>3796.1776200199997</v>
      </c>
      <c r="F16" s="44">
        <v>1708.6</v>
      </c>
      <c r="G16" s="44">
        <v>1976.5</v>
      </c>
      <c r="H16" s="210">
        <v>1677.1</v>
      </c>
      <c r="I16" s="210">
        <v>1838.9</v>
      </c>
      <c r="J16" s="210">
        <v>1966.4</v>
      </c>
      <c r="K16" s="210">
        <v>1976.5</v>
      </c>
      <c r="L16" s="210"/>
      <c r="M16" s="210">
        <v>2302</v>
      </c>
      <c r="N16" s="210">
        <v>2807</v>
      </c>
      <c r="O16" s="210">
        <v>3275</v>
      </c>
      <c r="P16" s="44"/>
      <c r="Q16" s="131" t="s">
        <v>473</v>
      </c>
      <c r="R16" s="44"/>
      <c r="S16" s="335"/>
      <c r="T16" s="51"/>
      <c r="U16" s="13"/>
      <c r="V16" s="13"/>
      <c r="W16" s="13"/>
      <c r="X16" s="13"/>
      <c r="Y16" s="13"/>
      <c r="Z16" s="13"/>
      <c r="AA16" s="13"/>
      <c r="AB16" s="13"/>
    </row>
    <row r="17" spans="1:28" ht="11.25" customHeight="1" x14ac:dyDescent="0.2">
      <c r="A17" s="69" t="s">
        <v>19</v>
      </c>
      <c r="B17" s="131"/>
      <c r="C17" s="44">
        <v>361316.15595801669</v>
      </c>
      <c r="D17" s="44">
        <v>362808.67070908245</v>
      </c>
      <c r="E17" s="44">
        <v>339454.84983713058</v>
      </c>
      <c r="F17" s="44">
        <v>353631.85950194509</v>
      </c>
      <c r="G17" s="44">
        <v>338829.31900946028</v>
      </c>
      <c r="H17" s="210">
        <v>349755.30115181074</v>
      </c>
      <c r="I17" s="210">
        <v>357154.54714823584</v>
      </c>
      <c r="J17" s="210">
        <v>365399.20445361256</v>
      </c>
      <c r="K17" s="210">
        <v>338829.31900946028</v>
      </c>
      <c r="L17" s="210"/>
      <c r="M17" s="210">
        <v>351608</v>
      </c>
      <c r="N17" s="210">
        <v>361068</v>
      </c>
      <c r="O17" s="210">
        <v>364115</v>
      </c>
      <c r="P17" s="44"/>
      <c r="Q17" s="131" t="s">
        <v>361</v>
      </c>
      <c r="R17" s="44"/>
      <c r="S17" s="335"/>
      <c r="T17" s="51"/>
      <c r="U17" s="13"/>
      <c r="V17" s="13"/>
      <c r="W17" s="13"/>
      <c r="X17" s="13"/>
      <c r="Y17" s="13"/>
      <c r="Z17" s="13"/>
      <c r="AA17" s="13"/>
      <c r="AB17" s="13"/>
    </row>
    <row r="18" spans="1:28" ht="11.25" customHeight="1" x14ac:dyDescent="0.2">
      <c r="A18" s="69" t="s">
        <v>20</v>
      </c>
      <c r="B18" s="131"/>
      <c r="C18" s="44">
        <v>36375.815350598117</v>
      </c>
      <c r="D18" s="44">
        <v>45730.611288128894</v>
      </c>
      <c r="E18" s="44">
        <v>36353.837244372917</v>
      </c>
      <c r="F18" s="44">
        <v>41319.272657822439</v>
      </c>
      <c r="G18" s="44">
        <v>39635.985352891286</v>
      </c>
      <c r="H18" s="210">
        <v>38970.091024760353</v>
      </c>
      <c r="I18" s="210">
        <v>39227.701065032481</v>
      </c>
      <c r="J18" s="210">
        <v>40589.295085918508</v>
      </c>
      <c r="K18" s="210">
        <v>39635.985352891286</v>
      </c>
      <c r="L18" s="210"/>
      <c r="M18" s="210">
        <v>40512.843858696346</v>
      </c>
      <c r="N18" s="210">
        <v>41571.356592149401</v>
      </c>
      <c r="O18" s="210">
        <v>42609.849613743485</v>
      </c>
      <c r="P18" s="44"/>
      <c r="Q18" s="131" t="s">
        <v>20</v>
      </c>
      <c r="R18" s="44"/>
      <c r="S18" s="335"/>
      <c r="T18" s="51"/>
      <c r="U18" s="13"/>
      <c r="V18" s="13"/>
      <c r="W18" s="13"/>
      <c r="X18" s="13"/>
      <c r="Y18" s="13"/>
      <c r="Z18" s="13"/>
      <c r="AA18" s="13"/>
      <c r="AB18" s="13"/>
    </row>
    <row r="19" spans="1:28" ht="11.25" customHeight="1" x14ac:dyDescent="0.2">
      <c r="A19" s="69" t="s">
        <v>21</v>
      </c>
      <c r="B19" s="131"/>
      <c r="C19" s="44">
        <v>53016.192848371</v>
      </c>
      <c r="D19" s="44">
        <v>54576.903770841804</v>
      </c>
      <c r="E19" s="44">
        <v>51789.986905711601</v>
      </c>
      <c r="F19" s="44">
        <v>51277.608326412606</v>
      </c>
      <c r="G19" s="44">
        <v>53455.896701095902</v>
      </c>
      <c r="H19" s="210">
        <v>51486.628775729201</v>
      </c>
      <c r="I19" s="210">
        <v>52985.224600567904</v>
      </c>
      <c r="J19" s="210">
        <v>55396.234135485203</v>
      </c>
      <c r="K19" s="210">
        <v>53455.896701095902</v>
      </c>
      <c r="L19" s="210"/>
      <c r="M19" s="210">
        <v>52903.840555641204</v>
      </c>
      <c r="N19" s="210">
        <v>54942.141097281899</v>
      </c>
      <c r="O19" s="210">
        <v>56918.794284085801</v>
      </c>
      <c r="P19" s="44"/>
      <c r="Q19" s="131" t="s">
        <v>21</v>
      </c>
      <c r="R19" s="44"/>
      <c r="S19" s="335"/>
      <c r="T19" s="51"/>
      <c r="U19" s="13"/>
      <c r="V19" s="13"/>
      <c r="W19" s="13"/>
      <c r="X19" s="13"/>
      <c r="Y19" s="13"/>
      <c r="Z19" s="13"/>
      <c r="AA19" s="13"/>
      <c r="AB19" s="13"/>
    </row>
    <row r="20" spans="1:28" ht="11.25" customHeight="1" x14ac:dyDescent="0.2">
      <c r="A20" s="69" t="s">
        <v>22</v>
      </c>
      <c r="B20" s="131"/>
      <c r="C20" s="44">
        <v>3520.4127242308</v>
      </c>
      <c r="D20" s="44">
        <v>3939.2918467816003</v>
      </c>
      <c r="E20" s="44">
        <v>4718.1753394265997</v>
      </c>
      <c r="F20" s="44">
        <v>8947.3894842685004</v>
      </c>
      <c r="G20" s="44">
        <v>10135.4400934309</v>
      </c>
      <c r="H20" s="210">
        <v>10120.4451119805</v>
      </c>
      <c r="I20" s="210">
        <v>10357.5690522275</v>
      </c>
      <c r="J20" s="210">
        <v>10259.4908455269</v>
      </c>
      <c r="K20" s="210">
        <v>10135.4400934309</v>
      </c>
      <c r="L20" s="210"/>
      <c r="M20" s="210">
        <v>10627.831124343938</v>
      </c>
      <c r="N20" s="210">
        <v>11107.645712103591</v>
      </c>
      <c r="O20" s="210">
        <v>12026.451654204509</v>
      </c>
      <c r="P20" s="44"/>
      <c r="Q20" s="131" t="s">
        <v>22</v>
      </c>
      <c r="R20" s="44"/>
      <c r="S20" s="335"/>
      <c r="T20" s="51"/>
      <c r="U20" s="13"/>
      <c r="V20" s="13"/>
      <c r="W20" s="13"/>
      <c r="X20" s="13"/>
      <c r="Y20" s="13"/>
      <c r="Z20" s="13"/>
      <c r="AA20" s="13"/>
      <c r="AB20" s="13"/>
    </row>
    <row r="21" spans="1:28" ht="11.25" customHeight="1" x14ac:dyDescent="0.2">
      <c r="A21" s="69" t="s">
        <v>474</v>
      </c>
      <c r="B21" s="131"/>
      <c r="C21" s="44">
        <v>7195.6544210000011</v>
      </c>
      <c r="D21" s="44">
        <v>7897.8703079999996</v>
      </c>
      <c r="E21" s="44">
        <v>8458.6522106400007</v>
      </c>
      <c r="F21" s="44">
        <v>4454.3565775399993</v>
      </c>
      <c r="G21" s="44">
        <v>6899.502195009999</v>
      </c>
      <c r="H21" s="210">
        <v>5299.9049887900001</v>
      </c>
      <c r="I21" s="210">
        <v>7090.0493077900001</v>
      </c>
      <c r="J21" s="210">
        <v>8577.5479177099987</v>
      </c>
      <c r="K21" s="210">
        <v>6899.502195009999</v>
      </c>
      <c r="L21" s="210"/>
      <c r="M21" s="210">
        <v>7729.0342405299998</v>
      </c>
      <c r="N21" s="210">
        <v>8409.092840379999</v>
      </c>
      <c r="O21" s="210">
        <v>8322.3921232699995</v>
      </c>
      <c r="P21" s="44"/>
      <c r="Q21" s="131" t="s">
        <v>474</v>
      </c>
      <c r="R21" s="44"/>
      <c r="S21" s="335"/>
      <c r="T21" s="51"/>
      <c r="U21" s="13"/>
      <c r="V21" s="13"/>
      <c r="W21" s="13"/>
      <c r="X21" s="13"/>
      <c r="Y21" s="13"/>
      <c r="Z21" s="13"/>
      <c r="AA21" s="13"/>
      <c r="AB21" s="13"/>
    </row>
    <row r="22" spans="1:28" ht="11.25" customHeight="1" x14ac:dyDescent="0.2">
      <c r="A22" s="69" t="s">
        <v>25</v>
      </c>
      <c r="B22" s="131"/>
      <c r="C22" s="44">
        <v>2915.1</v>
      </c>
      <c r="D22" s="44">
        <v>3342.4</v>
      </c>
      <c r="E22" s="44">
        <v>2440.5</v>
      </c>
      <c r="F22" s="44">
        <v>2645.4</v>
      </c>
      <c r="G22" s="44">
        <v>3482.9</v>
      </c>
      <c r="H22" s="210">
        <v>2714.5</v>
      </c>
      <c r="I22" s="210">
        <v>3144.5</v>
      </c>
      <c r="J22" s="210">
        <v>3004.6</v>
      </c>
      <c r="K22" s="210">
        <v>3482.9</v>
      </c>
      <c r="L22" s="210"/>
      <c r="M22" s="210">
        <v>3767</v>
      </c>
      <c r="N22" s="210">
        <v>4239.1000000000004</v>
      </c>
      <c r="O22" s="210">
        <v>4782.1000000000004</v>
      </c>
      <c r="P22" s="44"/>
      <c r="Q22" s="131" t="s">
        <v>25</v>
      </c>
      <c r="R22" s="44"/>
      <c r="S22" s="335"/>
      <c r="T22" s="51"/>
      <c r="U22" s="13"/>
      <c r="V22" s="13"/>
      <c r="W22" s="13"/>
      <c r="X22" s="13"/>
      <c r="Y22" s="13"/>
      <c r="Z22" s="13"/>
      <c r="AA22" s="13"/>
      <c r="AB22" s="13"/>
    </row>
    <row r="23" spans="1:28" ht="11.25" customHeight="1" x14ac:dyDescent="0.2">
      <c r="A23" s="69" t="s">
        <v>93</v>
      </c>
      <c r="B23" s="131"/>
      <c r="C23" s="44">
        <v>17137.099999999999</v>
      </c>
      <c r="D23" s="44">
        <v>19031.42845041968</v>
      </c>
      <c r="E23" s="44">
        <v>18633.282353179311</v>
      </c>
      <c r="F23" s="44">
        <v>20100.729468214427</v>
      </c>
      <c r="G23" s="44">
        <v>23128.739094681459</v>
      </c>
      <c r="H23" s="210">
        <v>19958.674418843497</v>
      </c>
      <c r="I23" s="210">
        <v>20249.41503795256</v>
      </c>
      <c r="J23" s="210">
        <v>23068.816120814809</v>
      </c>
      <c r="K23" s="210">
        <v>23128.739094681459</v>
      </c>
      <c r="L23" s="210"/>
      <c r="M23" s="210">
        <v>24189.548007295729</v>
      </c>
      <c r="N23" s="210">
        <v>25137.95045713738</v>
      </c>
      <c r="O23" s="210">
        <v>28508.85710433506</v>
      </c>
      <c r="P23" s="44"/>
      <c r="Q23" s="131" t="s">
        <v>93</v>
      </c>
      <c r="R23" s="44"/>
      <c r="S23" s="335"/>
      <c r="T23" s="51"/>
      <c r="U23" s="13"/>
      <c r="V23" s="13"/>
      <c r="W23" s="13"/>
      <c r="X23" s="13"/>
      <c r="Y23" s="13"/>
      <c r="Z23" s="13"/>
      <c r="AA23" s="13"/>
      <c r="AB23" s="13"/>
    </row>
    <row r="24" spans="1:28" ht="11.25" customHeight="1" x14ac:dyDescent="0.2">
      <c r="A24" s="69" t="s">
        <v>27</v>
      </c>
      <c r="B24" s="131"/>
      <c r="C24" s="44">
        <v>583.90845806751031</v>
      </c>
      <c r="D24" s="44">
        <v>497.3471072201059</v>
      </c>
      <c r="E24" s="44">
        <v>241.09357790780689</v>
      </c>
      <c r="F24" s="44">
        <v>708.51308173126313</v>
      </c>
      <c r="G24" s="44" t="s">
        <v>134</v>
      </c>
      <c r="H24" s="210" t="s">
        <v>134</v>
      </c>
      <c r="I24" s="210" t="s">
        <v>134</v>
      </c>
      <c r="J24" s="210" t="s">
        <v>134</v>
      </c>
      <c r="K24" s="210" t="s">
        <v>134</v>
      </c>
      <c r="L24" s="210"/>
      <c r="M24" s="210" t="s">
        <v>134</v>
      </c>
      <c r="N24" s="210" t="s">
        <v>134</v>
      </c>
      <c r="O24" s="210" t="s">
        <v>134</v>
      </c>
      <c r="P24" s="44"/>
      <c r="Q24" s="131" t="s">
        <v>362</v>
      </c>
      <c r="R24" s="44"/>
      <c r="S24" s="335"/>
      <c r="T24" s="51"/>
      <c r="U24" s="13"/>
      <c r="V24" s="13"/>
      <c r="W24" s="13"/>
      <c r="X24" s="13"/>
      <c r="Y24" s="13"/>
      <c r="Z24" s="13"/>
      <c r="AA24" s="13"/>
      <c r="AB24" s="13"/>
    </row>
    <row r="25" spans="1:28" ht="11.25" customHeight="1" x14ac:dyDescent="0.2">
      <c r="A25" s="69" t="s">
        <v>54</v>
      </c>
      <c r="B25" s="131"/>
      <c r="C25" s="44">
        <v>7577.5399459275122</v>
      </c>
      <c r="D25" s="44">
        <v>7943.0486307516121</v>
      </c>
      <c r="E25" s="44">
        <v>7527.2898234661425</v>
      </c>
      <c r="F25" s="44">
        <v>6435.9101512843808</v>
      </c>
      <c r="G25" s="44">
        <v>7046.3604441364105</v>
      </c>
      <c r="H25" s="210">
        <v>6165.2209442921121</v>
      </c>
      <c r="I25" s="210">
        <v>5964.1092701170119</v>
      </c>
      <c r="J25" s="210">
        <v>5806.5391613000302</v>
      </c>
      <c r="K25" s="210">
        <v>7046.3604441364105</v>
      </c>
      <c r="L25" s="210"/>
      <c r="M25" s="210">
        <v>7426.3716675404912</v>
      </c>
      <c r="N25" s="210">
        <v>8072.7784632122493</v>
      </c>
      <c r="O25" s="210">
        <v>8447.5568699016712</v>
      </c>
      <c r="P25" s="44"/>
      <c r="Q25" s="131" t="s">
        <v>54</v>
      </c>
      <c r="R25" s="44"/>
      <c r="S25" s="335"/>
      <c r="T25" s="51"/>
      <c r="U25" s="13"/>
      <c r="V25" s="13"/>
      <c r="W25" s="13"/>
      <c r="X25" s="13"/>
      <c r="Y25" s="13"/>
      <c r="Z25" s="13"/>
      <c r="AA25" s="13"/>
      <c r="AB25" s="13"/>
    </row>
    <row r="26" spans="1:28" ht="11.25" customHeight="1" x14ac:dyDescent="0.2">
      <c r="A26" s="69" t="s">
        <v>29</v>
      </c>
      <c r="B26" s="131"/>
      <c r="C26" s="44">
        <v>189880.96202938785</v>
      </c>
      <c r="D26" s="44">
        <v>198348.50095502782</v>
      </c>
      <c r="E26" s="44">
        <v>192307.86466926124</v>
      </c>
      <c r="F26" s="44">
        <v>205573.67505044432</v>
      </c>
      <c r="G26" s="44">
        <v>220889.51919611532</v>
      </c>
      <c r="H26" s="210">
        <v>209567.26855756898</v>
      </c>
      <c r="I26" s="210">
        <v>213732.10969329131</v>
      </c>
      <c r="J26" s="210">
        <v>220284.35448281709</v>
      </c>
      <c r="K26" s="210">
        <v>220889.51919611532</v>
      </c>
      <c r="L26" s="210"/>
      <c r="M26" s="210">
        <v>233322.29613049389</v>
      </c>
      <c r="N26" s="210">
        <v>235090.93409606558</v>
      </c>
      <c r="O26" s="210">
        <v>238779.9258504828</v>
      </c>
      <c r="P26" s="44"/>
      <c r="Q26" s="131" t="s">
        <v>363</v>
      </c>
      <c r="R26" s="44"/>
      <c r="S26" s="335"/>
      <c r="T26" s="51"/>
      <c r="U26" s="13"/>
      <c r="V26" s="13"/>
      <c r="W26" s="13"/>
      <c r="X26" s="13"/>
      <c r="Y26" s="13"/>
      <c r="Z26" s="13"/>
      <c r="AA26" s="13"/>
      <c r="AB26" s="13"/>
    </row>
    <row r="27" spans="1:28" ht="11.25" customHeight="1" x14ac:dyDescent="0.2">
      <c r="A27" s="69" t="s">
        <v>30</v>
      </c>
      <c r="B27" s="131"/>
      <c r="C27" s="44">
        <v>2481.8072010509704</v>
      </c>
      <c r="D27" s="44">
        <v>3100.4107462454203</v>
      </c>
      <c r="E27" s="44">
        <v>3378.1829360740103</v>
      </c>
      <c r="F27" s="44">
        <v>4552.9616057633202</v>
      </c>
      <c r="G27" s="44">
        <v>5231.1771243518097</v>
      </c>
      <c r="H27" s="210">
        <v>4912.056541760724</v>
      </c>
      <c r="I27" s="210">
        <v>5071.1143919640299</v>
      </c>
      <c r="J27" s="210">
        <v>5157.7484434089092</v>
      </c>
      <c r="K27" s="210">
        <v>5231.1771243518097</v>
      </c>
      <c r="L27" s="210"/>
      <c r="M27" s="210">
        <v>5726.8819214518007</v>
      </c>
      <c r="N27" s="210">
        <v>6375.0685565717904</v>
      </c>
      <c r="O27" s="210">
        <v>6900.20994263188</v>
      </c>
      <c r="P27" s="44"/>
      <c r="Q27" s="131" t="s">
        <v>30</v>
      </c>
      <c r="R27" s="44"/>
      <c r="S27" s="335"/>
      <c r="T27" s="51"/>
      <c r="U27" s="13"/>
      <c r="V27" s="13"/>
      <c r="W27" s="13"/>
      <c r="X27" s="13"/>
      <c r="Y27" s="13"/>
      <c r="Z27" s="13"/>
      <c r="AA27" s="13"/>
      <c r="AB27" s="13"/>
    </row>
    <row r="28" spans="1:28" ht="11.25" customHeight="1" x14ac:dyDescent="0.2">
      <c r="A28" s="69" t="s">
        <v>104</v>
      </c>
      <c r="B28" s="131"/>
      <c r="C28" s="44">
        <v>8672.3300000000017</v>
      </c>
      <c r="D28" s="44">
        <v>8832.2399979900001</v>
      </c>
      <c r="E28" s="44">
        <v>6876.0701627194003</v>
      </c>
      <c r="F28" s="44">
        <v>6756.6838765466</v>
      </c>
      <c r="G28" s="44">
        <v>6855.5032464121996</v>
      </c>
      <c r="H28" s="210">
        <v>7936.5076519923005</v>
      </c>
      <c r="I28" s="210">
        <v>5439.2345064769997</v>
      </c>
      <c r="J28" s="210">
        <v>5449.6883870564998</v>
      </c>
      <c r="K28" s="210">
        <v>6855.5032464121996</v>
      </c>
      <c r="L28" s="210"/>
      <c r="M28" s="210">
        <v>5166.9964946620003</v>
      </c>
      <c r="N28" s="210">
        <v>4791.8445053592004</v>
      </c>
      <c r="O28" s="210">
        <v>4324.9796059757</v>
      </c>
      <c r="P28" s="44"/>
      <c r="Q28" s="131" t="s">
        <v>309</v>
      </c>
      <c r="R28" s="44"/>
      <c r="S28" s="335"/>
      <c r="T28" s="51"/>
      <c r="U28" s="13"/>
      <c r="V28" s="13"/>
      <c r="W28" s="13"/>
      <c r="X28" s="13"/>
      <c r="Y28" s="13"/>
      <c r="Z28" s="13"/>
      <c r="AA28" s="13"/>
      <c r="AB28" s="13"/>
    </row>
    <row r="29" spans="1:28" ht="11.25" customHeight="1" x14ac:dyDescent="0.2">
      <c r="A29" s="69" t="s">
        <v>32</v>
      </c>
      <c r="B29" s="131"/>
      <c r="C29" s="44">
        <v>9490.1449548544024</v>
      </c>
      <c r="D29" s="44">
        <v>9946.6324383132378</v>
      </c>
      <c r="E29" s="44">
        <v>9825.0026826911217</v>
      </c>
      <c r="F29" s="44">
        <v>10196.77182332948</v>
      </c>
      <c r="G29" s="44">
        <v>9872.2627446905262</v>
      </c>
      <c r="H29" s="210">
        <v>10404.7657215289</v>
      </c>
      <c r="I29" s="210">
        <v>10281.401458313099</v>
      </c>
      <c r="J29" s="210">
        <v>9876.1531357281201</v>
      </c>
      <c r="K29" s="210">
        <v>9872.2627446905262</v>
      </c>
      <c r="L29" s="210"/>
      <c r="M29" s="210">
        <v>10372.219115363498</v>
      </c>
      <c r="N29" s="210">
        <v>10323.327656566</v>
      </c>
      <c r="O29" s="210">
        <v>10337.19345453821</v>
      </c>
      <c r="P29" s="44"/>
      <c r="Q29" s="131" t="s">
        <v>32</v>
      </c>
      <c r="R29" s="44"/>
      <c r="S29" s="335"/>
      <c r="T29" s="51"/>
      <c r="U29" s="13"/>
      <c r="V29" s="13"/>
      <c r="W29" s="13"/>
      <c r="X29" s="13"/>
      <c r="Y29" s="13"/>
      <c r="Z29" s="13"/>
      <c r="AA29" s="13"/>
      <c r="AB29" s="13"/>
    </row>
    <row r="30" spans="1:28" ht="11.25" customHeight="1" x14ac:dyDescent="0.2">
      <c r="A30" s="69" t="s">
        <v>33</v>
      </c>
      <c r="B30" s="131"/>
      <c r="C30" s="44">
        <v>74706.911243259994</v>
      </c>
      <c r="D30" s="44">
        <v>78495.490170710007</v>
      </c>
      <c r="E30" s="44">
        <v>71883.365304050007</v>
      </c>
      <c r="F30" s="44">
        <v>71033.010462510007</v>
      </c>
      <c r="G30" s="44">
        <v>78986.649999999994</v>
      </c>
      <c r="H30" s="210">
        <v>73827.929999999993</v>
      </c>
      <c r="I30" s="210">
        <v>71415.399999999994</v>
      </c>
      <c r="J30" s="210">
        <v>80364.800000000003</v>
      </c>
      <c r="K30" s="210">
        <v>78986.649999999994</v>
      </c>
      <c r="L30" s="210"/>
      <c r="M30" s="210">
        <v>81016.103395450002</v>
      </c>
      <c r="N30" s="210">
        <v>85263.330183929997</v>
      </c>
      <c r="O30" s="210">
        <v>85148.225305279993</v>
      </c>
      <c r="P30" s="44"/>
      <c r="Q30" s="131" t="s">
        <v>365</v>
      </c>
      <c r="R30" s="44"/>
      <c r="S30" s="335"/>
      <c r="T30" s="51"/>
      <c r="U30" s="13"/>
      <c r="V30" s="13"/>
      <c r="W30" s="13"/>
      <c r="X30" s="13"/>
      <c r="Y30" s="13"/>
      <c r="Z30" s="13"/>
      <c r="AA30" s="13"/>
      <c r="AB30" s="13"/>
    </row>
    <row r="31" spans="1:28" ht="11.25" customHeight="1" x14ac:dyDescent="0.2">
      <c r="A31" s="69" t="s">
        <v>56</v>
      </c>
      <c r="B31" s="131"/>
      <c r="C31" s="44">
        <v>6259.5907387515799</v>
      </c>
      <c r="D31" s="44">
        <v>11155.19006694879</v>
      </c>
      <c r="E31" s="44">
        <v>8436.2847162252001</v>
      </c>
      <c r="F31" s="44">
        <v>9694.1759582619907</v>
      </c>
      <c r="G31" s="44">
        <v>6773.0648816477506</v>
      </c>
      <c r="H31" s="210">
        <v>8050.8540357907495</v>
      </c>
      <c r="I31" s="210">
        <v>7640.5200714877701</v>
      </c>
      <c r="J31" s="210">
        <v>8703.9589134656489</v>
      </c>
      <c r="K31" s="210">
        <v>6773.0648816477506</v>
      </c>
      <c r="L31" s="210"/>
      <c r="M31" s="210">
        <v>8288.5033672274512</v>
      </c>
      <c r="N31" s="210">
        <v>8256.9510112525204</v>
      </c>
      <c r="O31" s="210">
        <v>6826.0926332647496</v>
      </c>
      <c r="P31" s="44"/>
      <c r="Q31" s="131" t="s">
        <v>306</v>
      </c>
      <c r="R31" s="44"/>
      <c r="S31" s="335"/>
      <c r="T31" s="51"/>
      <c r="U31" s="13"/>
      <c r="V31" s="13"/>
      <c r="W31" s="13"/>
      <c r="X31" s="13"/>
      <c r="Y31" s="13"/>
      <c r="Z31" s="13"/>
      <c r="AA31" s="13"/>
      <c r="AB31" s="13"/>
    </row>
    <row r="32" spans="1:28" ht="11.25" customHeight="1" x14ac:dyDescent="0.2">
      <c r="A32" s="69" t="s">
        <v>35</v>
      </c>
      <c r="B32" s="131"/>
      <c r="C32" s="44">
        <v>12592.350753825651</v>
      </c>
      <c r="D32" s="44">
        <v>13049.968638044471</v>
      </c>
      <c r="E32" s="44">
        <v>12826.65911802076</v>
      </c>
      <c r="F32" s="44">
        <v>13071.701449837099</v>
      </c>
      <c r="G32" s="44">
        <v>14244.326764479099</v>
      </c>
      <c r="H32" s="210">
        <v>13327.156481665819</v>
      </c>
      <c r="I32" s="210">
        <v>14807.491060618861</v>
      </c>
      <c r="J32" s="210">
        <v>15849.577012548802</v>
      </c>
      <c r="K32" s="210">
        <v>14244.326764479099</v>
      </c>
      <c r="L32" s="210"/>
      <c r="M32" s="210">
        <v>15357.625466780499</v>
      </c>
      <c r="N32" s="210">
        <v>14736.710334248701</v>
      </c>
      <c r="O32" s="210">
        <v>15127.51330194113</v>
      </c>
      <c r="P32" s="44"/>
      <c r="Q32" s="131" t="s">
        <v>35</v>
      </c>
      <c r="R32" s="44"/>
      <c r="S32" s="335"/>
      <c r="T32" s="51"/>
      <c r="U32" s="13"/>
      <c r="V32" s="13"/>
      <c r="W32" s="13"/>
      <c r="X32" s="13"/>
      <c r="Y32" s="13"/>
      <c r="Z32" s="13"/>
      <c r="AA32" s="13"/>
      <c r="AB32" s="13"/>
    </row>
    <row r="33" spans="1:29" ht="11.25" customHeight="1" x14ac:dyDescent="0.2">
      <c r="A33" s="69" t="s">
        <v>944</v>
      </c>
      <c r="B33" s="131"/>
      <c r="C33" s="44">
        <v>6364</v>
      </c>
      <c r="D33" s="44">
        <v>10893.5</v>
      </c>
      <c r="E33" s="44">
        <v>9921</v>
      </c>
      <c r="F33" s="44">
        <v>9814</v>
      </c>
      <c r="G33" s="44">
        <v>10263</v>
      </c>
      <c r="H33" s="210">
        <v>9798</v>
      </c>
      <c r="I33" s="210">
        <v>10306</v>
      </c>
      <c r="J33" s="210">
        <v>10866</v>
      </c>
      <c r="K33" s="210">
        <v>10263</v>
      </c>
      <c r="L33" s="210"/>
      <c r="M33" s="210">
        <v>10759</v>
      </c>
      <c r="N33" s="210">
        <v>11940</v>
      </c>
      <c r="O33" s="210">
        <v>13064</v>
      </c>
      <c r="P33" s="44"/>
      <c r="Q33" s="131" t="s">
        <v>475</v>
      </c>
      <c r="R33" s="44"/>
      <c r="S33" s="335"/>
      <c r="T33" s="51"/>
      <c r="U33" s="13"/>
      <c r="V33" s="13"/>
      <c r="W33" s="13"/>
      <c r="X33" s="13"/>
      <c r="Y33" s="13"/>
      <c r="Z33" s="13"/>
      <c r="AA33" s="13"/>
      <c r="AB33" s="13"/>
    </row>
    <row r="34" spans="1:29" ht="11.25" customHeight="1" x14ac:dyDescent="0.2">
      <c r="A34" s="365"/>
      <c r="B34" s="131"/>
      <c r="C34" s="44"/>
      <c r="D34" s="44"/>
      <c r="E34" s="44"/>
      <c r="F34" s="44"/>
      <c r="G34" s="44"/>
      <c r="H34" s="210"/>
      <c r="I34" s="210"/>
      <c r="J34" s="210"/>
      <c r="K34" s="210"/>
      <c r="L34" s="210"/>
      <c r="M34" s="210"/>
      <c r="N34" s="210"/>
      <c r="O34" s="210"/>
      <c r="P34" s="44"/>
      <c r="Q34" s="131"/>
      <c r="R34" s="44"/>
      <c r="S34" s="335"/>
      <c r="T34" s="47"/>
      <c r="U34" s="13"/>
      <c r="V34" s="13"/>
      <c r="W34" s="13"/>
      <c r="X34" s="13"/>
      <c r="Y34" s="13"/>
      <c r="Z34" s="13"/>
      <c r="AA34" s="13"/>
      <c r="AB34" s="13"/>
    </row>
    <row r="35" spans="1:29" ht="11.25" customHeight="1" x14ac:dyDescent="0.2">
      <c r="A35" s="365" t="s">
        <v>37</v>
      </c>
      <c r="B35" s="122"/>
      <c r="C35" s="42">
        <v>17038.649080361592</v>
      </c>
      <c r="D35" s="42">
        <v>19054.161604542613</v>
      </c>
      <c r="E35" s="42">
        <v>18678.2794435533</v>
      </c>
      <c r="F35" s="42">
        <v>21852.728925332354</v>
      </c>
      <c r="G35" s="42">
        <v>22957.680108630888</v>
      </c>
      <c r="H35" s="209">
        <v>22502.005785322082</v>
      </c>
      <c r="I35" s="209">
        <v>22532.787717992131</v>
      </c>
      <c r="J35" s="209">
        <v>22260.894789777096</v>
      </c>
      <c r="K35" s="209">
        <v>22957.680108630888</v>
      </c>
      <c r="L35" s="209"/>
      <c r="M35" s="209">
        <v>23104.780032968716</v>
      </c>
      <c r="N35" s="209">
        <v>22573.220812134568</v>
      </c>
      <c r="O35" s="209">
        <v>22119.145492872005</v>
      </c>
      <c r="P35" s="42"/>
      <c r="Q35" s="122" t="s">
        <v>368</v>
      </c>
      <c r="R35" s="42"/>
      <c r="S35" s="334"/>
      <c r="T35" s="47"/>
      <c r="U35" s="34"/>
      <c r="V35" s="34"/>
      <c r="W35" s="34"/>
      <c r="X35" s="34"/>
      <c r="Y35" s="34"/>
      <c r="Z35" s="34"/>
      <c r="AA35" s="34"/>
      <c r="AB35" s="34"/>
      <c r="AC35" s="411"/>
    </row>
    <row r="36" spans="1:29" ht="11.25" customHeight="1" x14ac:dyDescent="0.2">
      <c r="A36" s="69" t="s">
        <v>945</v>
      </c>
      <c r="B36" s="131"/>
      <c r="C36" s="44">
        <v>221.68518518518516</v>
      </c>
      <c r="D36" s="44">
        <v>323.82222222222219</v>
      </c>
      <c r="E36" s="44">
        <v>346.1185185185185</v>
      </c>
      <c r="F36" s="44">
        <v>319.01111111111112</v>
      </c>
      <c r="G36" s="44">
        <v>318.07037037037031</v>
      </c>
      <c r="H36" s="210">
        <v>314.81851851851849</v>
      </c>
      <c r="I36" s="210">
        <v>335.80370370370366</v>
      </c>
      <c r="J36" s="210">
        <v>320.21111111111111</v>
      </c>
      <c r="K36" s="210">
        <v>318.07037037037031</v>
      </c>
      <c r="L36" s="210"/>
      <c r="M36" s="210">
        <v>313.52222222222218</v>
      </c>
      <c r="N36" s="210">
        <v>360.6518518518518</v>
      </c>
      <c r="O36" s="210">
        <v>361.78148148148142</v>
      </c>
      <c r="P36" s="44"/>
      <c r="Q36" s="131" t="s">
        <v>476</v>
      </c>
      <c r="R36" s="44"/>
      <c r="S36" s="335"/>
      <c r="T36" s="47"/>
      <c r="U36" s="13"/>
      <c r="V36" s="13"/>
      <c r="W36" s="13"/>
      <c r="X36" s="13"/>
      <c r="Y36" s="13"/>
      <c r="Z36" s="13"/>
      <c r="AA36" s="13"/>
      <c r="AB36" s="13"/>
    </row>
    <row r="37" spans="1:29" ht="11.25" customHeight="1" x14ac:dyDescent="0.2">
      <c r="A37" s="69" t="s">
        <v>1002</v>
      </c>
      <c r="B37" s="131"/>
      <c r="C37" s="44">
        <v>2380.6</v>
      </c>
      <c r="D37" s="44">
        <v>2458.5</v>
      </c>
      <c r="E37" s="44">
        <v>2596</v>
      </c>
      <c r="F37" s="44">
        <v>2346.4</v>
      </c>
      <c r="G37" s="44">
        <v>2618.4</v>
      </c>
      <c r="H37" s="210">
        <v>2897.1</v>
      </c>
      <c r="I37" s="210">
        <v>2930.8</v>
      </c>
      <c r="J37" s="210">
        <v>2750.6</v>
      </c>
      <c r="K37" s="210">
        <v>2618.4</v>
      </c>
      <c r="L37" s="210"/>
      <c r="M37" s="210">
        <v>2789.7</v>
      </c>
      <c r="N37" s="210">
        <v>2816.9</v>
      </c>
      <c r="O37" s="210">
        <v>2816.9</v>
      </c>
      <c r="P37" s="44"/>
      <c r="Q37" s="131" t="s">
        <v>1003</v>
      </c>
      <c r="R37" s="44"/>
      <c r="S37" s="335"/>
      <c r="T37" s="47"/>
      <c r="U37" s="13"/>
      <c r="V37" s="13"/>
      <c r="W37" s="13"/>
      <c r="X37" s="13"/>
      <c r="Y37" s="13"/>
      <c r="Z37" s="13"/>
      <c r="AA37" s="13"/>
      <c r="AB37" s="13"/>
    </row>
    <row r="38" spans="1:29" ht="11.25" customHeight="1" x14ac:dyDescent="0.2">
      <c r="A38" s="69" t="s">
        <v>39</v>
      </c>
      <c r="B38" s="131"/>
      <c r="C38" s="44">
        <v>1104.23680949</v>
      </c>
      <c r="D38" s="44">
        <v>1302.8294723000004</v>
      </c>
      <c r="E38" s="44">
        <v>1165.3235055500002</v>
      </c>
      <c r="F38" s="44">
        <v>1278.2599044449998</v>
      </c>
      <c r="G38" s="44">
        <v>1387.974235245</v>
      </c>
      <c r="H38" s="210">
        <v>1401.7299862899999</v>
      </c>
      <c r="I38" s="210">
        <v>1410.5371758600002</v>
      </c>
      <c r="J38" s="210">
        <v>1368.0126043800001</v>
      </c>
      <c r="K38" s="210">
        <v>1387.974235245</v>
      </c>
      <c r="L38" s="210"/>
      <c r="M38" s="210">
        <v>1479.4889967649999</v>
      </c>
      <c r="N38" s="210">
        <v>1749.0812266549997</v>
      </c>
      <c r="O38" s="210">
        <v>1542.8486327200005</v>
      </c>
      <c r="P38" s="44"/>
      <c r="Q38" s="131" t="s">
        <v>39</v>
      </c>
      <c r="R38" s="44"/>
      <c r="S38" s="335"/>
      <c r="T38" s="47"/>
      <c r="U38" s="13"/>
      <c r="V38" s="13"/>
      <c r="W38" s="13"/>
      <c r="X38" s="13"/>
      <c r="Y38" s="13"/>
      <c r="Z38" s="13"/>
      <c r="AA38" s="13"/>
      <c r="AB38" s="13"/>
    </row>
    <row r="39" spans="1:29" ht="11.25" customHeight="1" x14ac:dyDescent="0.2">
      <c r="A39" s="69" t="s">
        <v>40</v>
      </c>
      <c r="B39" s="131"/>
      <c r="C39" s="44">
        <v>349.63820647</v>
      </c>
      <c r="D39" s="44">
        <v>423.75481026500006</v>
      </c>
      <c r="E39" s="44">
        <v>482.97917954499997</v>
      </c>
      <c r="F39" s="44">
        <v>474.42252227</v>
      </c>
      <c r="G39" s="44">
        <v>500.2956931199999</v>
      </c>
      <c r="H39" s="210">
        <v>475.98274857999996</v>
      </c>
      <c r="I39" s="210">
        <v>516.69775599499997</v>
      </c>
      <c r="J39" s="210">
        <v>508.10021749499992</v>
      </c>
      <c r="K39" s="210">
        <v>500.2956931199999</v>
      </c>
      <c r="L39" s="210"/>
      <c r="M39" s="210">
        <v>543.22703025500016</v>
      </c>
      <c r="N39" s="210">
        <v>576.21103499000003</v>
      </c>
      <c r="O39" s="210">
        <v>574.19279348000009</v>
      </c>
      <c r="P39" s="44"/>
      <c r="Q39" s="131" t="s">
        <v>477</v>
      </c>
      <c r="R39" s="44"/>
      <c r="S39" s="335"/>
      <c r="T39" s="47"/>
      <c r="U39" s="13"/>
      <c r="V39" s="13"/>
      <c r="W39" s="13"/>
      <c r="X39" s="13"/>
      <c r="Y39" s="13"/>
      <c r="Z39" s="13"/>
      <c r="AA39" s="13"/>
      <c r="AB39" s="13"/>
    </row>
    <row r="40" spans="1:29" ht="11.25" customHeight="1" x14ac:dyDescent="0.2">
      <c r="A40" s="69" t="s">
        <v>478</v>
      </c>
      <c r="B40" s="131"/>
      <c r="C40" s="44">
        <v>165.55925925925925</v>
      </c>
      <c r="D40" s="44">
        <v>165.15185185185186</v>
      </c>
      <c r="E40" s="44">
        <v>182.34074074074073</v>
      </c>
      <c r="F40" s="44">
        <v>164.22962962962961</v>
      </c>
      <c r="G40" s="44">
        <v>139.84074074074073</v>
      </c>
      <c r="H40" s="210">
        <v>149.78888888888889</v>
      </c>
      <c r="I40" s="210">
        <v>125.37777777777777</v>
      </c>
      <c r="J40" s="210">
        <v>125.04444444444444</v>
      </c>
      <c r="K40" s="210">
        <v>139.84074074074073</v>
      </c>
      <c r="L40" s="210"/>
      <c r="M40" s="210">
        <v>122.2037037037037</v>
      </c>
      <c r="N40" s="210">
        <v>158.38888888888886</v>
      </c>
      <c r="O40" s="210">
        <v>147.38148148148147</v>
      </c>
      <c r="P40" s="44"/>
      <c r="Q40" s="131" t="s">
        <v>478</v>
      </c>
      <c r="R40" s="44"/>
      <c r="S40" s="335"/>
      <c r="T40" s="47"/>
      <c r="U40" s="13"/>
      <c r="V40" s="13"/>
      <c r="W40" s="13"/>
      <c r="X40" s="13"/>
      <c r="Y40" s="13"/>
      <c r="Z40" s="13"/>
      <c r="AA40" s="13"/>
      <c r="AB40" s="13"/>
    </row>
    <row r="41" spans="1:29" ht="11.25" customHeight="1" x14ac:dyDescent="0.2">
      <c r="A41" s="69" t="s">
        <v>946</v>
      </c>
      <c r="B41" s="131"/>
      <c r="C41" s="44">
        <v>290.92592592592592</v>
      </c>
      <c r="D41" s="44">
        <v>324.18518518518516</v>
      </c>
      <c r="E41" s="44">
        <v>352.45925925925923</v>
      </c>
      <c r="F41" s="44">
        <v>389.09259259259255</v>
      </c>
      <c r="G41" s="44">
        <v>413.1814814814814</v>
      </c>
      <c r="H41" s="210">
        <v>337.48148148148147</v>
      </c>
      <c r="I41" s="210">
        <v>308.47037037037035</v>
      </c>
      <c r="J41" s="210">
        <v>345.36296296296297</v>
      </c>
      <c r="K41" s="210">
        <v>413.1814814814814</v>
      </c>
      <c r="L41" s="210"/>
      <c r="M41" s="210">
        <v>394.88888888888886</v>
      </c>
      <c r="N41" s="210">
        <v>340.01111111111106</v>
      </c>
      <c r="O41" s="210">
        <v>331.17037037037034</v>
      </c>
      <c r="P41" s="44"/>
      <c r="Q41" s="131" t="s">
        <v>479</v>
      </c>
      <c r="R41" s="44"/>
      <c r="S41" s="335"/>
      <c r="T41" s="47"/>
      <c r="U41" s="13"/>
      <c r="V41" s="13"/>
      <c r="W41" s="13"/>
      <c r="X41" s="13"/>
      <c r="Y41" s="13"/>
      <c r="Z41" s="13"/>
      <c r="AA41" s="13"/>
      <c r="AB41" s="13"/>
    </row>
    <row r="42" spans="1:29" ht="11.25" customHeight="1" x14ac:dyDescent="0.2">
      <c r="A42" s="69" t="s">
        <v>43</v>
      </c>
      <c r="B42" s="131"/>
      <c r="C42" s="44">
        <v>680.61511264649721</v>
      </c>
      <c r="D42" s="44">
        <v>810.84951484920907</v>
      </c>
      <c r="E42" s="44">
        <v>932.38027202274134</v>
      </c>
      <c r="F42" s="44">
        <v>896.38359742008197</v>
      </c>
      <c r="G42" s="44">
        <v>1009.8</v>
      </c>
      <c r="H42" s="210">
        <v>908.58842762348934</v>
      </c>
      <c r="I42" s="210">
        <v>711.80733810746312</v>
      </c>
      <c r="J42" s="210">
        <v>761.17319632908993</v>
      </c>
      <c r="K42" s="210">
        <v>1009.8</v>
      </c>
      <c r="L42" s="210"/>
      <c r="M42" s="210">
        <v>786.9</v>
      </c>
      <c r="N42" s="210">
        <v>1020.1</v>
      </c>
      <c r="O42" s="210">
        <v>973.2</v>
      </c>
      <c r="P42" s="44"/>
      <c r="Q42" s="131" t="s">
        <v>43</v>
      </c>
      <c r="R42" s="44"/>
      <c r="S42" s="335"/>
      <c r="T42" s="47"/>
      <c r="U42" s="13"/>
      <c r="V42" s="13"/>
      <c r="W42" s="13"/>
      <c r="X42" s="13"/>
      <c r="Y42" s="13"/>
      <c r="Z42" s="13"/>
      <c r="AA42" s="13"/>
      <c r="AB42" s="13"/>
    </row>
    <row r="43" spans="1:29" ht="11.25" customHeight="1" x14ac:dyDescent="0.2">
      <c r="A43" s="69" t="s">
        <v>44</v>
      </c>
      <c r="B43" s="131"/>
      <c r="C43" s="44">
        <v>3512.7171233651584</v>
      </c>
      <c r="D43" s="44">
        <v>4437.5383091944632</v>
      </c>
      <c r="E43" s="44">
        <v>3740.1030102541313</v>
      </c>
      <c r="F43" s="44">
        <v>7510.9809222842196</v>
      </c>
      <c r="G43" s="44">
        <v>8438.039338424991</v>
      </c>
      <c r="H43" s="210">
        <v>8220.1030115340491</v>
      </c>
      <c r="I43" s="210">
        <v>7909.55135212594</v>
      </c>
      <c r="J43" s="210">
        <v>7947.9310838942893</v>
      </c>
      <c r="K43" s="210">
        <v>8438.039338424991</v>
      </c>
      <c r="L43" s="210"/>
      <c r="M43" s="210">
        <v>8895.1577003393795</v>
      </c>
      <c r="N43" s="210">
        <v>8264.4635007835786</v>
      </c>
      <c r="O43" s="210">
        <v>8264.4635007835786</v>
      </c>
      <c r="P43" s="44"/>
      <c r="Q43" s="131" t="s">
        <v>44</v>
      </c>
      <c r="R43" s="44"/>
      <c r="S43" s="335"/>
      <c r="T43" s="47"/>
      <c r="U43" s="13"/>
      <c r="V43" s="13"/>
      <c r="W43" s="13"/>
      <c r="X43" s="13"/>
      <c r="Y43" s="13"/>
      <c r="Z43" s="13"/>
      <c r="AA43" s="13"/>
      <c r="AB43" s="13"/>
    </row>
    <row r="44" spans="1:29" ht="11.25" customHeight="1" x14ac:dyDescent="0.2">
      <c r="A44" s="69" t="s">
        <v>947</v>
      </c>
      <c r="B44" s="131"/>
      <c r="C44" s="44">
        <v>365.39629629629627</v>
      </c>
      <c r="D44" s="44">
        <v>312.84074074074073</v>
      </c>
      <c r="E44" s="44">
        <v>270.34074074074073</v>
      </c>
      <c r="F44" s="44">
        <v>262.41851851851851</v>
      </c>
      <c r="G44" s="44">
        <v>270.74814814814812</v>
      </c>
      <c r="H44" s="210">
        <v>261.14074074074074</v>
      </c>
      <c r="I44" s="210">
        <v>261.43333333333334</v>
      </c>
      <c r="J44" s="210">
        <v>288.71481481481476</v>
      </c>
      <c r="K44" s="210">
        <v>270.74814814814812</v>
      </c>
      <c r="L44" s="210"/>
      <c r="M44" s="210">
        <v>252.54444444444442</v>
      </c>
      <c r="N44" s="210">
        <v>260.04444444444442</v>
      </c>
      <c r="O44" s="210">
        <v>271.25555555555553</v>
      </c>
      <c r="P44" s="44"/>
      <c r="Q44" s="131" t="s">
        <v>480</v>
      </c>
      <c r="R44" s="44"/>
      <c r="S44" s="335"/>
      <c r="T44" s="47"/>
      <c r="U44" s="13"/>
      <c r="V44" s="13"/>
      <c r="W44" s="13"/>
      <c r="X44" s="13"/>
      <c r="Y44" s="13"/>
      <c r="Z44" s="13"/>
      <c r="AA44" s="13"/>
      <c r="AB44" s="13"/>
    </row>
    <row r="45" spans="1:29" ht="11.25" customHeight="1" x14ac:dyDescent="0.2">
      <c r="A45" s="69" t="s">
        <v>948</v>
      </c>
      <c r="B45" s="131"/>
      <c r="C45" s="44">
        <v>204.16296296296295</v>
      </c>
      <c r="D45" s="44">
        <v>272.15925925925927</v>
      </c>
      <c r="E45" s="44">
        <v>273.22962962962964</v>
      </c>
      <c r="F45" s="44">
        <v>235.64444444444445</v>
      </c>
      <c r="G45" s="44">
        <v>269.55185185185184</v>
      </c>
      <c r="H45" s="210">
        <v>268.3259259259259</v>
      </c>
      <c r="I45" s="210">
        <v>211.36666666666667</v>
      </c>
      <c r="J45" s="210">
        <v>239.22592592592591</v>
      </c>
      <c r="K45" s="210">
        <v>269.55185185185184</v>
      </c>
      <c r="L45" s="210"/>
      <c r="M45" s="210">
        <v>233.67407407407404</v>
      </c>
      <c r="N45" s="210">
        <v>228.95185185185181</v>
      </c>
      <c r="O45" s="210">
        <v>236.65555555555554</v>
      </c>
      <c r="P45" s="44"/>
      <c r="Q45" s="131" t="s">
        <v>481</v>
      </c>
      <c r="R45" s="44"/>
      <c r="S45" s="335"/>
      <c r="T45" s="47"/>
      <c r="U45" s="13"/>
      <c r="V45" s="13"/>
      <c r="W45" s="13"/>
      <c r="X45" s="13"/>
      <c r="Y45" s="13"/>
      <c r="Z45" s="13"/>
      <c r="AA45" s="13"/>
      <c r="AB45" s="13"/>
    </row>
    <row r="46" spans="1:29" ht="11.25" customHeight="1" x14ac:dyDescent="0.2">
      <c r="A46" s="69" t="s">
        <v>949</v>
      </c>
      <c r="B46" s="131"/>
      <c r="C46" s="44">
        <v>224.34074074074073</v>
      </c>
      <c r="D46" s="44">
        <v>350.72962962962964</v>
      </c>
      <c r="E46" s="44">
        <v>310.00740740740736</v>
      </c>
      <c r="F46" s="44">
        <v>371.86296296296291</v>
      </c>
      <c r="G46" s="44">
        <v>355.09259259259255</v>
      </c>
      <c r="H46" s="210">
        <v>380.00740740740736</v>
      </c>
      <c r="I46" s="210">
        <v>417.64074074074074</v>
      </c>
      <c r="J46" s="210">
        <v>396.74814814814812</v>
      </c>
      <c r="K46" s="210">
        <v>355.09259259259255</v>
      </c>
      <c r="L46" s="210"/>
      <c r="M46" s="210">
        <v>404.31481481481484</v>
      </c>
      <c r="N46" s="210">
        <v>345.36666666666667</v>
      </c>
      <c r="O46" s="210">
        <v>354.39629629629627</v>
      </c>
      <c r="P46" s="44"/>
      <c r="Q46" s="131" t="s">
        <v>482</v>
      </c>
      <c r="R46" s="44"/>
      <c r="S46" s="335"/>
      <c r="T46" s="47"/>
      <c r="U46" s="13"/>
      <c r="V46" s="13"/>
      <c r="W46" s="13"/>
      <c r="X46" s="13"/>
      <c r="Y46" s="13"/>
      <c r="Z46" s="13"/>
      <c r="AA46" s="13"/>
      <c r="AB46" s="13"/>
    </row>
    <row r="47" spans="1:29" ht="11.25" customHeight="1" x14ac:dyDescent="0.2">
      <c r="A47" s="69" t="s">
        <v>48</v>
      </c>
      <c r="B47" s="131"/>
      <c r="C47" s="44">
        <v>584.97145801956572</v>
      </c>
      <c r="D47" s="44">
        <v>992.20060904504805</v>
      </c>
      <c r="E47" s="44">
        <v>1194.5971798851317</v>
      </c>
      <c r="F47" s="44">
        <v>1346.1227196537968</v>
      </c>
      <c r="G47" s="44">
        <v>1632.3856566557122</v>
      </c>
      <c r="H47" s="210">
        <v>1365.1386483315812</v>
      </c>
      <c r="I47" s="210">
        <v>1410.1015033111339</v>
      </c>
      <c r="J47" s="210">
        <v>1545.2702802713086</v>
      </c>
      <c r="K47" s="210">
        <v>1632.3856566557122</v>
      </c>
      <c r="L47" s="210"/>
      <c r="M47" s="210">
        <v>1617.0581574611901</v>
      </c>
      <c r="N47" s="210">
        <v>1548.5502348911757</v>
      </c>
      <c r="O47" s="210">
        <v>1548.7998251476856</v>
      </c>
      <c r="P47" s="44"/>
      <c r="Q47" s="131" t="s">
        <v>48</v>
      </c>
      <c r="R47" s="44"/>
      <c r="S47" s="335"/>
      <c r="T47" s="47"/>
      <c r="U47" s="13"/>
      <c r="V47" s="13"/>
      <c r="W47" s="13"/>
      <c r="X47" s="13"/>
      <c r="Y47" s="13"/>
      <c r="Z47" s="13"/>
      <c r="AA47" s="13"/>
      <c r="AB47" s="13"/>
    </row>
    <row r="48" spans="1:29" ht="11.25" customHeight="1" x14ac:dyDescent="0.2">
      <c r="A48" s="69" t="s">
        <v>106</v>
      </c>
      <c r="B48" s="131"/>
      <c r="C48" s="44">
        <v>6953.8</v>
      </c>
      <c r="D48" s="44">
        <v>6879.6</v>
      </c>
      <c r="E48" s="44">
        <v>6832.4</v>
      </c>
      <c r="F48" s="44">
        <v>6257.9</v>
      </c>
      <c r="G48" s="44">
        <v>5604.3</v>
      </c>
      <c r="H48" s="210">
        <v>5521.8</v>
      </c>
      <c r="I48" s="210">
        <v>5983.2</v>
      </c>
      <c r="J48" s="210">
        <v>5664.5</v>
      </c>
      <c r="K48" s="210">
        <v>5604.3</v>
      </c>
      <c r="L48" s="210"/>
      <c r="M48" s="210">
        <v>5272.1</v>
      </c>
      <c r="N48" s="210">
        <v>4904.5</v>
      </c>
      <c r="O48" s="210">
        <v>4696.1000000000004</v>
      </c>
      <c r="P48" s="44"/>
      <c r="Q48" s="131" t="s">
        <v>320</v>
      </c>
      <c r="R48" s="44"/>
      <c r="S48" s="327"/>
      <c r="T48" s="47"/>
      <c r="U48" s="13"/>
      <c r="V48" s="13"/>
      <c r="W48" s="13"/>
      <c r="X48" s="13"/>
      <c r="Y48" s="13"/>
      <c r="Z48" s="13"/>
      <c r="AA48" s="13"/>
      <c r="AB48" s="13"/>
    </row>
    <row r="49" spans="1:28" ht="11.25" customHeight="1" x14ac:dyDescent="0.2">
      <c r="A49" s="64"/>
      <c r="B49" s="64"/>
      <c r="C49" s="65"/>
      <c r="D49" s="65"/>
      <c r="E49" s="65"/>
      <c r="F49" s="65"/>
      <c r="G49" s="65"/>
      <c r="H49" s="211"/>
      <c r="I49" s="211"/>
      <c r="J49" s="211"/>
      <c r="K49" s="211"/>
      <c r="L49" s="211"/>
      <c r="M49" s="211"/>
      <c r="N49" s="211"/>
      <c r="O49" s="211"/>
      <c r="P49" s="65"/>
      <c r="Q49" s="65"/>
      <c r="R49" s="65"/>
      <c r="S49" s="65"/>
      <c r="T49" s="51"/>
      <c r="U49" s="13"/>
      <c r="V49" s="13"/>
      <c r="W49" s="13"/>
      <c r="X49" s="13"/>
      <c r="Y49" s="13"/>
      <c r="Z49" s="13"/>
      <c r="AA49" s="13"/>
      <c r="AB49" s="13"/>
    </row>
    <row r="50" spans="1:28" ht="11.25" customHeight="1" x14ac:dyDescent="0.2">
      <c r="A50" s="131"/>
      <c r="B50" s="131"/>
      <c r="C50" s="13"/>
      <c r="D50" s="13"/>
      <c r="E50" s="13"/>
      <c r="F50" s="13"/>
      <c r="G50" s="13"/>
      <c r="H50" s="13"/>
      <c r="I50" s="13"/>
      <c r="J50" s="13"/>
      <c r="K50" s="13"/>
      <c r="L50" s="13"/>
      <c r="M50" s="13"/>
      <c r="N50" s="13"/>
      <c r="O50" s="13"/>
      <c r="U50" s="13"/>
      <c r="V50" s="13"/>
      <c r="W50" s="13"/>
      <c r="X50" s="13"/>
      <c r="Y50" s="13"/>
      <c r="Z50" s="13"/>
      <c r="AA50" s="13"/>
      <c r="AB50" s="13"/>
    </row>
    <row r="51" spans="1:28" ht="11.25" customHeight="1" x14ac:dyDescent="0.2">
      <c r="A51" s="131" t="s">
        <v>14</v>
      </c>
      <c r="B51" s="122"/>
      <c r="C51" s="13"/>
      <c r="D51" s="13"/>
      <c r="E51" s="13"/>
      <c r="F51" s="13"/>
      <c r="G51" s="13"/>
      <c r="H51" s="13"/>
      <c r="I51" s="13"/>
      <c r="J51" s="13"/>
      <c r="K51" s="13"/>
      <c r="L51" s="13"/>
      <c r="M51" s="13"/>
      <c r="N51" s="13"/>
      <c r="O51" s="13"/>
      <c r="U51" s="13"/>
      <c r="V51" s="13"/>
      <c r="W51" s="13"/>
      <c r="X51" s="13"/>
      <c r="Y51" s="13"/>
      <c r="Z51" s="13"/>
      <c r="AA51" s="13"/>
      <c r="AB51" s="13"/>
    </row>
    <row r="52" spans="1:28" ht="11.25" customHeight="1" x14ac:dyDescent="0.2">
      <c r="A52" s="320" t="s">
        <v>728</v>
      </c>
      <c r="B52" s="122"/>
      <c r="C52" s="13"/>
      <c r="D52" s="13"/>
      <c r="E52" s="13"/>
      <c r="F52" s="13"/>
      <c r="G52" s="13"/>
      <c r="H52" s="13"/>
      <c r="I52" s="13"/>
      <c r="J52" s="13"/>
      <c r="K52" s="13"/>
      <c r="L52" s="13"/>
      <c r="M52" s="13"/>
      <c r="N52" s="13"/>
      <c r="O52" s="13"/>
      <c r="U52" s="13"/>
      <c r="V52" s="13"/>
      <c r="W52" s="13"/>
      <c r="X52" s="13"/>
      <c r="Y52" s="13"/>
      <c r="Z52" s="13"/>
      <c r="AA52" s="13"/>
      <c r="AB52" s="13"/>
    </row>
    <row r="53" spans="1:28" ht="11.25" customHeight="1" x14ac:dyDescent="0.2">
      <c r="A53" s="404" t="s">
        <v>729</v>
      </c>
      <c r="B53" s="122"/>
      <c r="C53" s="13"/>
      <c r="D53" s="13"/>
      <c r="E53" s="13"/>
      <c r="F53" s="13"/>
      <c r="G53" s="13"/>
      <c r="H53" s="13"/>
      <c r="I53" s="13"/>
      <c r="J53" s="13"/>
      <c r="K53" s="13"/>
      <c r="L53" s="13"/>
      <c r="M53" s="13"/>
      <c r="N53" s="13"/>
      <c r="O53" s="13"/>
      <c r="U53" s="13"/>
      <c r="V53" s="13"/>
      <c r="W53" s="13"/>
      <c r="X53" s="13"/>
      <c r="Y53" s="13"/>
      <c r="Z53" s="13"/>
      <c r="AA53" s="13"/>
      <c r="AB53" s="13"/>
    </row>
    <row r="54" spans="1:28" ht="11.25" customHeight="1" x14ac:dyDescent="0.2">
      <c r="A54" s="320" t="s">
        <v>274</v>
      </c>
      <c r="B54" s="131"/>
      <c r="C54" s="13"/>
      <c r="D54" s="13"/>
      <c r="E54" s="13"/>
      <c r="F54" s="13"/>
      <c r="G54" s="13"/>
      <c r="H54" s="13"/>
      <c r="I54" s="13"/>
      <c r="J54" s="13"/>
      <c r="K54" s="13"/>
      <c r="L54" s="13"/>
      <c r="M54" s="13"/>
      <c r="N54" s="13"/>
      <c r="O54" s="13"/>
      <c r="U54" s="13"/>
      <c r="V54" s="13"/>
      <c r="W54" s="13"/>
      <c r="X54" s="13"/>
      <c r="Y54" s="13"/>
      <c r="Z54" s="13"/>
      <c r="AA54" s="13"/>
      <c r="AB54" s="13"/>
    </row>
    <row r="55" spans="1:28" ht="11.25" customHeight="1" x14ac:dyDescent="0.2">
      <c r="A55" s="320" t="s">
        <v>275</v>
      </c>
      <c r="B55" s="131"/>
      <c r="C55" s="13"/>
      <c r="D55" s="13"/>
      <c r="E55" s="13"/>
      <c r="F55" s="13"/>
      <c r="G55" s="13"/>
      <c r="H55" s="13"/>
      <c r="I55" s="13"/>
      <c r="J55" s="13"/>
      <c r="K55" s="13"/>
      <c r="L55" s="13"/>
      <c r="M55" s="13"/>
      <c r="N55" s="13"/>
      <c r="O55" s="13"/>
      <c r="U55" s="13"/>
      <c r="V55" s="13"/>
      <c r="W55" s="13"/>
      <c r="X55" s="13"/>
      <c r="Y55" s="13"/>
      <c r="Z55" s="13"/>
      <c r="AA55" s="13"/>
      <c r="AB55" s="13"/>
    </row>
    <row r="56" spans="1:28" ht="11.25" customHeight="1" x14ac:dyDescent="0.2">
      <c r="A56" s="320"/>
      <c r="B56" s="131"/>
      <c r="C56" s="13"/>
      <c r="D56" s="13"/>
      <c r="E56" s="13"/>
      <c r="F56" s="13"/>
      <c r="G56" s="13"/>
      <c r="H56" s="13"/>
      <c r="I56" s="13"/>
      <c r="J56" s="13"/>
      <c r="K56" s="13"/>
      <c r="L56" s="13"/>
      <c r="M56" s="13"/>
      <c r="N56" s="13"/>
      <c r="O56" s="13"/>
      <c r="U56" s="13"/>
      <c r="V56" s="13"/>
      <c r="W56" s="13"/>
      <c r="X56" s="13"/>
      <c r="Y56" s="13"/>
      <c r="Z56" s="13"/>
      <c r="AA56" s="13"/>
      <c r="AB56" s="13"/>
    </row>
    <row r="57" spans="1:28" ht="11.25" customHeight="1" x14ac:dyDescent="0.2">
      <c r="A57" s="131" t="s">
        <v>609</v>
      </c>
      <c r="B57" s="131"/>
      <c r="C57" s="13"/>
      <c r="D57" s="13"/>
      <c r="E57" s="13"/>
      <c r="F57" s="13"/>
      <c r="G57" s="13"/>
      <c r="H57" s="13"/>
      <c r="I57" s="13"/>
      <c r="J57" s="13"/>
      <c r="K57" s="13"/>
      <c r="L57" s="13"/>
      <c r="M57" s="13"/>
      <c r="N57" s="13"/>
      <c r="O57" s="13"/>
      <c r="U57" s="13"/>
      <c r="V57" s="13"/>
      <c r="W57" s="13"/>
      <c r="X57" s="13"/>
      <c r="Y57" s="13"/>
      <c r="Z57" s="13"/>
      <c r="AA57" s="13"/>
      <c r="AB57" s="13"/>
    </row>
    <row r="58" spans="1:28" ht="11.25" customHeight="1" x14ac:dyDescent="0.2">
      <c r="A58" s="320" t="s">
        <v>610</v>
      </c>
      <c r="B58" s="131"/>
      <c r="C58" s="13"/>
      <c r="D58" s="13"/>
      <c r="E58" s="13"/>
      <c r="F58" s="13"/>
      <c r="G58" s="13"/>
      <c r="H58" s="13"/>
      <c r="I58" s="13"/>
      <c r="J58" s="13"/>
      <c r="K58" s="13"/>
      <c r="L58" s="13"/>
      <c r="M58" s="13"/>
      <c r="N58" s="13"/>
      <c r="O58" s="13"/>
      <c r="U58" s="13"/>
      <c r="V58" s="13"/>
      <c r="W58" s="13"/>
      <c r="X58" s="13"/>
      <c r="Y58" s="13"/>
      <c r="Z58" s="13"/>
      <c r="AA58" s="13"/>
      <c r="AB58" s="13"/>
    </row>
    <row r="59" spans="1:28" x14ac:dyDescent="0.2">
      <c r="A59" s="320" t="s">
        <v>611</v>
      </c>
      <c r="B59" s="131"/>
      <c r="C59" s="13"/>
      <c r="D59" s="13"/>
      <c r="E59" s="13"/>
      <c r="F59" s="13"/>
      <c r="G59" s="13"/>
      <c r="H59" s="13"/>
      <c r="I59" s="13"/>
      <c r="J59" s="13"/>
      <c r="K59" s="13"/>
      <c r="L59" s="13"/>
      <c r="M59" s="13"/>
      <c r="N59" s="13"/>
      <c r="O59" s="13"/>
    </row>
    <row r="60" spans="1:28" x14ac:dyDescent="0.2">
      <c r="A60" s="320" t="s">
        <v>612</v>
      </c>
      <c r="B60" s="131"/>
      <c r="C60" s="13"/>
      <c r="D60" s="13"/>
      <c r="E60" s="13"/>
      <c r="F60" s="13"/>
      <c r="G60" s="13"/>
      <c r="H60" s="13"/>
      <c r="I60" s="13"/>
      <c r="J60" s="13"/>
      <c r="K60" s="13"/>
      <c r="L60" s="13"/>
      <c r="M60" s="13"/>
      <c r="N60" s="13"/>
      <c r="O60" s="13"/>
    </row>
    <row r="61" spans="1:28" x14ac:dyDescent="0.2">
      <c r="A61" s="131"/>
      <c r="B61" s="131"/>
      <c r="C61" s="13"/>
      <c r="D61" s="13"/>
      <c r="E61" s="13"/>
      <c r="F61" s="13"/>
      <c r="G61" s="13"/>
      <c r="H61" s="13"/>
      <c r="I61" s="13"/>
      <c r="J61" s="13"/>
      <c r="K61" s="13"/>
      <c r="L61" s="13"/>
      <c r="M61" s="13"/>
      <c r="N61" s="13"/>
      <c r="O61" s="13"/>
      <c r="U61" s="13"/>
      <c r="V61" s="13"/>
      <c r="W61" s="13"/>
      <c r="X61" s="13"/>
      <c r="Y61" s="13"/>
      <c r="Z61" s="13"/>
      <c r="AA61" s="13"/>
      <c r="AB61" s="13"/>
    </row>
    <row r="62" spans="1:28" ht="11.25" customHeight="1" x14ac:dyDescent="0.2">
      <c r="A62" s="131"/>
      <c r="B62" s="131"/>
      <c r="C62" s="13"/>
      <c r="D62" s="13"/>
      <c r="E62" s="13"/>
      <c r="F62" s="13"/>
      <c r="G62" s="13"/>
      <c r="H62" s="13"/>
      <c r="I62" s="13"/>
      <c r="J62" s="13"/>
      <c r="K62" s="13"/>
      <c r="L62" s="13"/>
      <c r="M62" s="13"/>
      <c r="N62" s="13"/>
      <c r="O62" s="13"/>
      <c r="U62" s="13"/>
      <c r="V62" s="13"/>
      <c r="W62" s="13"/>
      <c r="X62" s="13"/>
      <c r="Y62" s="13"/>
      <c r="Z62" s="13"/>
      <c r="AA62" s="13"/>
      <c r="AB62" s="13"/>
    </row>
    <row r="63" spans="1:28" ht="11.25" customHeight="1" x14ac:dyDescent="0.2">
      <c r="A63" s="131"/>
      <c r="B63" s="131"/>
      <c r="C63" s="13"/>
      <c r="D63" s="13"/>
      <c r="E63" s="13"/>
      <c r="F63" s="13"/>
      <c r="G63" s="13"/>
      <c r="H63" s="13"/>
      <c r="I63" s="13"/>
      <c r="J63" s="13"/>
      <c r="K63" s="13"/>
      <c r="L63" s="13"/>
      <c r="M63" s="13"/>
      <c r="N63" s="13"/>
      <c r="O63" s="13"/>
      <c r="U63" s="13"/>
      <c r="V63" s="13"/>
      <c r="W63" s="13"/>
      <c r="X63" s="13"/>
      <c r="Y63" s="13"/>
      <c r="Z63" s="13"/>
      <c r="AA63" s="13"/>
      <c r="AB63" s="13"/>
    </row>
    <row r="64" spans="1:28" ht="11.25" customHeight="1" x14ac:dyDescent="0.2">
      <c r="A64" s="131"/>
      <c r="B64" s="131"/>
      <c r="C64" s="13"/>
      <c r="D64" s="13"/>
      <c r="E64" s="13"/>
      <c r="F64" s="13"/>
      <c r="G64" s="13"/>
      <c r="H64" s="13"/>
      <c r="I64" s="13"/>
      <c r="J64" s="13"/>
      <c r="K64" s="13"/>
      <c r="L64" s="13"/>
      <c r="M64" s="13"/>
      <c r="N64" s="13"/>
      <c r="O64" s="13"/>
      <c r="U64" s="13"/>
      <c r="V64" s="13"/>
      <c r="W64" s="13"/>
      <c r="X64" s="13"/>
      <c r="Y64" s="13"/>
      <c r="Z64" s="13"/>
      <c r="AA64" s="13"/>
      <c r="AB64" s="13"/>
    </row>
    <row r="65" spans="1:28" ht="11.25" customHeight="1" x14ac:dyDescent="0.2">
      <c r="A65" s="131"/>
      <c r="B65" s="131"/>
      <c r="C65" s="13"/>
      <c r="D65" s="13"/>
      <c r="E65" s="13"/>
      <c r="F65" s="13"/>
      <c r="G65" s="13"/>
      <c r="H65" s="13"/>
      <c r="I65" s="13"/>
      <c r="J65" s="13"/>
      <c r="K65" s="13"/>
      <c r="L65" s="13"/>
      <c r="M65" s="13"/>
      <c r="N65" s="13"/>
      <c r="O65" s="13"/>
      <c r="U65" s="13"/>
      <c r="V65" s="13"/>
      <c r="W65" s="13"/>
      <c r="X65" s="13"/>
      <c r="Y65" s="13"/>
      <c r="Z65" s="13"/>
      <c r="AA65" s="13"/>
      <c r="AB65" s="13"/>
    </row>
    <row r="66" spans="1:28" ht="11.25" customHeight="1" x14ac:dyDescent="0.2">
      <c r="A66" s="131"/>
      <c r="B66" s="131"/>
      <c r="C66" s="13"/>
      <c r="D66" s="13"/>
      <c r="E66" s="13"/>
      <c r="F66" s="13"/>
      <c r="G66" s="13"/>
      <c r="H66" s="13"/>
      <c r="I66" s="13"/>
      <c r="J66" s="13"/>
      <c r="K66" s="13"/>
      <c r="L66" s="13"/>
      <c r="M66" s="13"/>
      <c r="N66" s="13"/>
      <c r="O66" s="13"/>
      <c r="U66" s="13"/>
      <c r="V66" s="13"/>
      <c r="W66" s="13"/>
      <c r="X66" s="13"/>
      <c r="Y66" s="13"/>
      <c r="Z66" s="13"/>
      <c r="AA66" s="13"/>
      <c r="AB66" s="13"/>
    </row>
    <row r="67" spans="1:28" ht="11.25" customHeight="1" x14ac:dyDescent="0.2">
      <c r="A67" s="131"/>
      <c r="B67" s="131"/>
      <c r="C67" s="13"/>
      <c r="D67" s="13"/>
      <c r="E67" s="13"/>
      <c r="F67" s="13"/>
      <c r="G67" s="13"/>
      <c r="H67" s="13"/>
      <c r="I67" s="13"/>
      <c r="J67" s="13"/>
      <c r="K67" s="13"/>
      <c r="L67" s="13"/>
      <c r="M67" s="13"/>
      <c r="N67" s="13"/>
      <c r="O67" s="13"/>
      <c r="U67" s="13"/>
      <c r="V67" s="13"/>
      <c r="W67" s="13"/>
      <c r="X67" s="13"/>
      <c r="Y67" s="13"/>
      <c r="Z67" s="13"/>
      <c r="AA67" s="13"/>
      <c r="AB67" s="13"/>
    </row>
    <row r="68" spans="1:28" ht="11.25" customHeight="1" x14ac:dyDescent="0.2">
      <c r="A68" s="131"/>
      <c r="B68" s="131"/>
      <c r="C68" s="13"/>
      <c r="D68" s="13"/>
      <c r="E68" s="13"/>
      <c r="F68" s="13"/>
      <c r="G68" s="13"/>
      <c r="H68" s="13"/>
      <c r="I68" s="13"/>
      <c r="J68" s="13"/>
      <c r="K68" s="13"/>
      <c r="L68" s="13"/>
      <c r="M68" s="13"/>
      <c r="N68" s="13"/>
      <c r="O68" s="13"/>
      <c r="U68" s="13"/>
      <c r="V68" s="13"/>
      <c r="W68" s="13"/>
      <c r="X68" s="13"/>
      <c r="Y68" s="13"/>
      <c r="Z68" s="13"/>
      <c r="AA68" s="13"/>
      <c r="AB68" s="13"/>
    </row>
    <row r="69" spans="1:28" ht="11.25" customHeight="1" x14ac:dyDescent="0.2">
      <c r="A69" s="45"/>
      <c r="B69" s="45"/>
      <c r="C69" s="13"/>
      <c r="D69" s="13"/>
      <c r="E69" s="13"/>
      <c r="F69" s="13"/>
      <c r="G69" s="13"/>
      <c r="H69" s="13"/>
      <c r="I69" s="13"/>
      <c r="J69" s="13"/>
      <c r="K69" s="13"/>
      <c r="L69" s="13"/>
      <c r="M69" s="13"/>
      <c r="N69" s="13"/>
      <c r="O69" s="13"/>
      <c r="U69" s="13"/>
      <c r="V69" s="13"/>
      <c r="W69" s="13"/>
      <c r="X69" s="13"/>
      <c r="Y69" s="13"/>
      <c r="Z69" s="13"/>
      <c r="AA69" s="13"/>
      <c r="AB69" s="13"/>
    </row>
    <row r="70" spans="1:28" ht="11.25" customHeight="1" x14ac:dyDescent="0.2">
      <c r="A70" s="45"/>
      <c r="B70" s="45"/>
      <c r="C70" s="13"/>
      <c r="D70" s="13"/>
      <c r="E70" s="13"/>
      <c r="F70" s="13"/>
      <c r="G70" s="13"/>
      <c r="H70" s="13"/>
      <c r="I70" s="13"/>
      <c r="J70" s="13"/>
      <c r="K70" s="13"/>
      <c r="L70" s="13"/>
      <c r="M70" s="13"/>
      <c r="N70" s="13"/>
      <c r="O70" s="13"/>
      <c r="U70" s="13"/>
      <c r="V70" s="13"/>
      <c r="W70" s="13"/>
      <c r="X70" s="13"/>
      <c r="Y70" s="13"/>
      <c r="Z70" s="13"/>
      <c r="AA70" s="13"/>
      <c r="AB70" s="13"/>
    </row>
    <row r="71" spans="1:28" ht="11.25" customHeight="1" x14ac:dyDescent="0.2">
      <c r="A71" s="45"/>
      <c r="B71" s="45"/>
      <c r="C71" s="13"/>
      <c r="D71" s="13"/>
      <c r="E71" s="13"/>
      <c r="F71" s="13"/>
      <c r="G71" s="13"/>
      <c r="H71" s="13"/>
      <c r="I71" s="13"/>
      <c r="J71" s="13"/>
      <c r="K71" s="13"/>
      <c r="L71" s="13"/>
      <c r="M71" s="13"/>
      <c r="N71" s="13"/>
      <c r="O71" s="13"/>
      <c r="U71" s="13"/>
      <c r="V71" s="13"/>
      <c r="W71" s="13"/>
      <c r="X71" s="13"/>
      <c r="Y71" s="13"/>
      <c r="Z71" s="13"/>
      <c r="AA71" s="13"/>
      <c r="AB71" s="13"/>
    </row>
    <row r="72" spans="1:28" ht="11.25" customHeight="1" x14ac:dyDescent="0.2">
      <c r="A72" s="45"/>
      <c r="B72" s="45"/>
      <c r="C72" s="13"/>
      <c r="D72" s="13"/>
      <c r="E72" s="13"/>
      <c r="F72" s="13"/>
      <c r="G72" s="13"/>
      <c r="H72" s="13"/>
      <c r="I72" s="13"/>
      <c r="J72" s="13"/>
      <c r="K72" s="13"/>
      <c r="L72" s="13"/>
      <c r="M72" s="13"/>
      <c r="N72" s="13"/>
      <c r="O72" s="13"/>
      <c r="U72" s="13"/>
      <c r="V72" s="13"/>
      <c r="W72" s="13"/>
      <c r="X72" s="13"/>
      <c r="Y72" s="13"/>
      <c r="Z72" s="13"/>
      <c r="AA72" s="13"/>
      <c r="AB72" s="13"/>
    </row>
    <row r="73" spans="1:28" ht="11.25" customHeight="1" x14ac:dyDescent="0.2">
      <c r="A73" s="45"/>
      <c r="B73" s="45"/>
      <c r="C73" s="13"/>
      <c r="D73" s="13"/>
      <c r="E73" s="13"/>
      <c r="F73" s="13"/>
      <c r="G73" s="13"/>
      <c r="H73" s="13"/>
      <c r="I73" s="13"/>
      <c r="J73" s="13"/>
      <c r="K73" s="13"/>
      <c r="L73" s="13"/>
      <c r="M73" s="13"/>
      <c r="N73" s="13"/>
      <c r="O73" s="13"/>
      <c r="U73" s="13"/>
      <c r="V73" s="13"/>
      <c r="W73" s="13"/>
      <c r="X73" s="13"/>
      <c r="Y73" s="13"/>
      <c r="Z73" s="13"/>
      <c r="AA73" s="13"/>
      <c r="AB73" s="13"/>
    </row>
    <row r="74" spans="1:28" ht="11.25" customHeight="1" x14ac:dyDescent="0.2">
      <c r="A74" s="45"/>
      <c r="B74" s="45"/>
      <c r="C74" s="13"/>
      <c r="D74" s="13"/>
      <c r="E74" s="13"/>
      <c r="F74" s="13"/>
      <c r="G74" s="13"/>
      <c r="H74" s="13"/>
      <c r="I74" s="13"/>
      <c r="J74" s="13"/>
      <c r="K74" s="13"/>
      <c r="L74" s="13"/>
      <c r="M74" s="13"/>
      <c r="N74" s="13"/>
      <c r="O74" s="13"/>
      <c r="U74" s="13"/>
      <c r="V74" s="13"/>
      <c r="W74" s="13"/>
      <c r="X74" s="13"/>
      <c r="Y74" s="13"/>
      <c r="Z74" s="13"/>
      <c r="AA74" s="13"/>
      <c r="AB74" s="13"/>
    </row>
    <row r="75" spans="1:28" ht="11.25" customHeight="1" x14ac:dyDescent="0.2">
      <c r="A75" s="45"/>
      <c r="B75" s="45"/>
      <c r="C75" s="13"/>
      <c r="D75" s="13"/>
      <c r="E75" s="13"/>
      <c r="F75" s="13"/>
      <c r="G75" s="13"/>
      <c r="H75" s="13"/>
      <c r="I75" s="13"/>
      <c r="J75" s="13"/>
      <c r="K75" s="13"/>
      <c r="L75" s="13"/>
      <c r="M75" s="13"/>
      <c r="N75" s="13"/>
      <c r="O75" s="13"/>
      <c r="U75" s="13"/>
      <c r="V75" s="13"/>
      <c r="W75" s="13"/>
      <c r="X75" s="13"/>
      <c r="Y75" s="13"/>
      <c r="Z75" s="13"/>
      <c r="AA75" s="13"/>
      <c r="AB75" s="13"/>
    </row>
    <row r="76" spans="1:28" ht="11.25" customHeight="1" x14ac:dyDescent="0.2">
      <c r="A76" s="45"/>
      <c r="B76" s="45"/>
      <c r="C76" s="13"/>
      <c r="D76" s="13"/>
      <c r="E76" s="13"/>
      <c r="F76" s="13"/>
      <c r="G76" s="13"/>
      <c r="H76" s="13"/>
      <c r="I76" s="13"/>
      <c r="J76" s="13"/>
      <c r="K76" s="13"/>
      <c r="L76" s="13"/>
      <c r="M76" s="13"/>
      <c r="N76" s="13"/>
      <c r="O76" s="13"/>
      <c r="U76" s="13"/>
      <c r="V76" s="13"/>
      <c r="W76" s="13"/>
      <c r="X76" s="13"/>
      <c r="Y76" s="13"/>
      <c r="Z76" s="13"/>
      <c r="AA76" s="13"/>
      <c r="AB76" s="13"/>
    </row>
    <row r="77" spans="1:28" ht="11.25" customHeight="1" x14ac:dyDescent="0.2">
      <c r="A77" s="45"/>
      <c r="B77" s="45"/>
      <c r="C77" s="13"/>
      <c r="D77" s="13"/>
      <c r="E77" s="13"/>
      <c r="F77" s="13"/>
      <c r="G77" s="13"/>
      <c r="H77" s="13"/>
      <c r="I77" s="13"/>
      <c r="J77" s="13"/>
      <c r="K77" s="13"/>
      <c r="L77" s="13"/>
      <c r="M77" s="13"/>
      <c r="N77" s="13"/>
      <c r="O77" s="13"/>
      <c r="U77" s="13"/>
      <c r="V77" s="13"/>
      <c r="W77" s="13"/>
      <c r="X77" s="13"/>
      <c r="Y77" s="13"/>
      <c r="Z77" s="13"/>
      <c r="AA77" s="13"/>
      <c r="AB77" s="13"/>
    </row>
    <row r="78" spans="1:28" ht="11.25" customHeight="1" x14ac:dyDescent="0.2">
      <c r="A78" s="45"/>
      <c r="B78" s="45"/>
      <c r="C78" s="13"/>
      <c r="D78" s="13"/>
      <c r="E78" s="13"/>
      <c r="F78" s="13"/>
      <c r="G78" s="13"/>
      <c r="H78" s="13"/>
      <c r="I78" s="13"/>
      <c r="J78" s="13"/>
      <c r="K78" s="13"/>
      <c r="L78" s="13"/>
      <c r="M78" s="13"/>
      <c r="N78" s="13"/>
      <c r="O78" s="13"/>
      <c r="U78" s="13"/>
      <c r="V78" s="13"/>
      <c r="W78" s="13"/>
      <c r="X78" s="13"/>
      <c r="Y78" s="13"/>
      <c r="Z78" s="13"/>
      <c r="AA78" s="13"/>
      <c r="AB78" s="13"/>
    </row>
    <row r="79" spans="1:28" ht="11.25" customHeight="1" x14ac:dyDescent="0.2">
      <c r="A79" s="45"/>
      <c r="B79" s="45"/>
      <c r="C79" s="13"/>
      <c r="D79" s="13"/>
      <c r="E79" s="13"/>
      <c r="F79" s="13"/>
      <c r="G79" s="13"/>
      <c r="H79" s="13"/>
      <c r="I79" s="13"/>
      <c r="J79" s="13"/>
      <c r="K79" s="13"/>
      <c r="L79" s="13"/>
      <c r="M79" s="13"/>
      <c r="N79" s="13"/>
      <c r="O79" s="13"/>
      <c r="U79" s="13"/>
      <c r="V79" s="13"/>
      <c r="W79" s="13"/>
      <c r="X79" s="13"/>
      <c r="Y79" s="13"/>
      <c r="Z79" s="13"/>
      <c r="AA79" s="13"/>
      <c r="AB79" s="13"/>
    </row>
    <row r="80" spans="1:28" ht="11.25" customHeight="1" x14ac:dyDescent="0.2">
      <c r="A80" s="45"/>
      <c r="B80" s="45"/>
      <c r="C80" s="13"/>
      <c r="D80" s="13"/>
      <c r="E80" s="13"/>
      <c r="F80" s="13"/>
      <c r="G80" s="13"/>
      <c r="H80" s="13"/>
      <c r="I80" s="13"/>
      <c r="J80" s="13"/>
      <c r="K80" s="13"/>
      <c r="L80" s="13"/>
      <c r="M80" s="13"/>
      <c r="N80" s="13"/>
      <c r="O80" s="13"/>
      <c r="U80" s="13"/>
      <c r="V80" s="13"/>
      <c r="W80" s="13"/>
      <c r="X80" s="13"/>
      <c r="Y80" s="13"/>
      <c r="Z80" s="13"/>
      <c r="AA80" s="13"/>
      <c r="AB80" s="13"/>
    </row>
    <row r="81" spans="1:28" ht="11.25" customHeight="1" x14ac:dyDescent="0.2">
      <c r="A81" s="45"/>
      <c r="B81" s="45"/>
      <c r="C81" s="13"/>
      <c r="D81" s="13"/>
      <c r="E81" s="13"/>
      <c r="F81" s="13"/>
      <c r="G81" s="13"/>
      <c r="H81" s="13"/>
      <c r="I81" s="13"/>
      <c r="J81" s="13"/>
      <c r="K81" s="13"/>
      <c r="L81" s="13"/>
      <c r="M81" s="13"/>
      <c r="N81" s="13"/>
      <c r="O81" s="13"/>
      <c r="U81" s="13"/>
      <c r="V81" s="13"/>
      <c r="W81" s="13"/>
      <c r="X81" s="13"/>
      <c r="Y81" s="13"/>
      <c r="Z81" s="13"/>
      <c r="AA81" s="13"/>
      <c r="AB81" s="13"/>
    </row>
    <row r="82" spans="1:28" ht="11.25" customHeight="1" x14ac:dyDescent="0.2">
      <c r="A82" s="45"/>
      <c r="B82" s="45"/>
      <c r="C82" s="13"/>
      <c r="D82" s="13"/>
      <c r="E82" s="13"/>
      <c r="F82" s="13"/>
      <c r="G82" s="13"/>
      <c r="H82" s="13"/>
      <c r="I82" s="13"/>
      <c r="J82" s="13"/>
      <c r="K82" s="13"/>
      <c r="L82" s="13"/>
      <c r="M82" s="13"/>
      <c r="N82" s="13"/>
      <c r="O82" s="13"/>
      <c r="U82" s="13"/>
      <c r="V82" s="13"/>
      <c r="W82" s="13"/>
      <c r="X82" s="13"/>
      <c r="Y82" s="13"/>
      <c r="Z82" s="13"/>
      <c r="AA82" s="13"/>
      <c r="AB82" s="13"/>
    </row>
    <row r="83" spans="1:28" ht="11.25" customHeight="1" x14ac:dyDescent="0.2">
      <c r="A83" s="45"/>
      <c r="B83" s="45"/>
      <c r="C83" s="13"/>
      <c r="D83" s="13"/>
      <c r="E83" s="13"/>
      <c r="F83" s="13"/>
      <c r="G83" s="13"/>
      <c r="H83" s="13"/>
      <c r="I83" s="13"/>
      <c r="J83" s="13"/>
      <c r="K83" s="13"/>
      <c r="L83" s="13"/>
      <c r="M83" s="13"/>
      <c r="N83" s="13"/>
      <c r="O83" s="13"/>
      <c r="U83" s="13"/>
      <c r="V83" s="13"/>
      <c r="W83" s="13"/>
      <c r="X83" s="13"/>
      <c r="Y83" s="13"/>
      <c r="Z83" s="13"/>
      <c r="AA83" s="13"/>
      <c r="AB83" s="13"/>
    </row>
    <row r="84" spans="1:28" ht="11.25" customHeight="1" x14ac:dyDescent="0.2">
      <c r="A84" s="45"/>
      <c r="B84" s="45"/>
      <c r="C84" s="13"/>
      <c r="D84" s="13"/>
      <c r="E84" s="13"/>
      <c r="F84" s="13"/>
      <c r="G84" s="13"/>
      <c r="H84" s="13"/>
      <c r="I84" s="13"/>
      <c r="J84" s="13"/>
      <c r="K84" s="13"/>
      <c r="L84" s="13"/>
      <c r="M84" s="13"/>
      <c r="N84" s="13"/>
      <c r="O84" s="13"/>
      <c r="U84" s="13"/>
      <c r="V84" s="13"/>
      <c r="W84" s="13"/>
      <c r="X84" s="13"/>
      <c r="Y84" s="13"/>
      <c r="Z84" s="13"/>
      <c r="AA84" s="13"/>
      <c r="AB84" s="13"/>
    </row>
    <row r="85" spans="1:28" ht="11.25" customHeight="1" x14ac:dyDescent="0.2">
      <c r="A85" s="45"/>
      <c r="B85" s="45"/>
      <c r="C85" s="13"/>
      <c r="D85" s="13"/>
      <c r="E85" s="13"/>
      <c r="F85" s="13"/>
      <c r="G85" s="13"/>
      <c r="H85" s="13"/>
      <c r="I85" s="13"/>
      <c r="J85" s="13"/>
      <c r="K85" s="13"/>
      <c r="L85" s="13"/>
      <c r="M85" s="13"/>
      <c r="N85" s="13"/>
      <c r="O85" s="13"/>
      <c r="U85" s="13"/>
      <c r="V85" s="13"/>
      <c r="W85" s="13"/>
      <c r="X85" s="13"/>
      <c r="Y85" s="13"/>
      <c r="Z85" s="13"/>
      <c r="AA85" s="13"/>
      <c r="AB85" s="13"/>
    </row>
    <row r="86" spans="1:28" ht="11.25" customHeight="1" x14ac:dyDescent="0.2">
      <c r="A86" s="45"/>
      <c r="B86" s="45"/>
      <c r="C86" s="13"/>
      <c r="D86" s="13"/>
      <c r="E86" s="13"/>
      <c r="F86" s="13"/>
      <c r="G86" s="13"/>
      <c r="H86" s="13"/>
      <c r="I86" s="13"/>
      <c r="J86" s="13"/>
      <c r="K86" s="13"/>
      <c r="L86" s="13"/>
      <c r="M86" s="13"/>
      <c r="N86" s="13"/>
      <c r="O86" s="13"/>
      <c r="U86" s="13"/>
      <c r="V86" s="13"/>
      <c r="W86" s="13"/>
      <c r="X86" s="13"/>
      <c r="Y86" s="13"/>
      <c r="Z86" s="13"/>
      <c r="AA86" s="13"/>
      <c r="AB86" s="13"/>
    </row>
    <row r="87" spans="1:28" ht="11.25" customHeight="1" x14ac:dyDescent="0.2">
      <c r="A87" s="45"/>
      <c r="B87" s="45"/>
      <c r="C87" s="13"/>
      <c r="D87" s="13"/>
      <c r="E87" s="13"/>
      <c r="F87" s="13"/>
      <c r="G87" s="13"/>
      <c r="H87" s="13"/>
      <c r="I87" s="13"/>
      <c r="J87" s="13"/>
      <c r="K87" s="13"/>
      <c r="L87" s="13"/>
      <c r="M87" s="13"/>
      <c r="N87" s="13"/>
      <c r="O87" s="13"/>
      <c r="U87" s="13"/>
      <c r="V87" s="13"/>
      <c r="W87" s="13"/>
      <c r="X87" s="13"/>
      <c r="Y87" s="13"/>
      <c r="Z87" s="13"/>
      <c r="AA87" s="13"/>
      <c r="AB87" s="13"/>
    </row>
    <row r="88" spans="1:28" ht="11.25" customHeight="1" x14ac:dyDescent="0.2">
      <c r="A88" s="45"/>
      <c r="B88" s="45"/>
      <c r="C88" s="13"/>
      <c r="D88" s="13"/>
      <c r="E88" s="13"/>
      <c r="F88" s="13"/>
      <c r="G88" s="13"/>
      <c r="H88" s="13"/>
      <c r="I88" s="13"/>
      <c r="J88" s="13"/>
      <c r="K88" s="13"/>
      <c r="L88" s="13"/>
      <c r="M88" s="13"/>
      <c r="N88" s="13"/>
      <c r="O88" s="13"/>
      <c r="U88" s="13"/>
      <c r="V88" s="13"/>
      <c r="W88" s="13"/>
      <c r="X88" s="13"/>
      <c r="Y88" s="13"/>
      <c r="Z88" s="13"/>
      <c r="AA88" s="13"/>
      <c r="AB88" s="13"/>
    </row>
    <row r="89" spans="1:28" ht="11.25" customHeight="1" x14ac:dyDescent="0.2">
      <c r="A89" s="45"/>
      <c r="B89" s="45"/>
      <c r="C89" s="13"/>
      <c r="D89" s="13"/>
      <c r="E89" s="13"/>
      <c r="F89" s="13"/>
      <c r="G89" s="13"/>
      <c r="H89" s="13"/>
      <c r="I89" s="13"/>
      <c r="J89" s="13"/>
      <c r="K89" s="13"/>
      <c r="L89" s="13"/>
      <c r="M89" s="13"/>
      <c r="N89" s="13"/>
      <c r="O89" s="13"/>
      <c r="U89" s="13"/>
      <c r="V89" s="13"/>
      <c r="W89" s="13"/>
      <c r="X89" s="13"/>
      <c r="Y89" s="13"/>
      <c r="Z89" s="13"/>
      <c r="AA89" s="13"/>
      <c r="AB89" s="13"/>
    </row>
    <row r="90" spans="1:28" ht="11.25" customHeight="1" x14ac:dyDescent="0.2">
      <c r="A90" s="45"/>
      <c r="B90" s="45"/>
      <c r="C90" s="13"/>
      <c r="D90" s="13"/>
      <c r="E90" s="13"/>
      <c r="F90" s="13"/>
      <c r="G90" s="13"/>
      <c r="H90" s="13"/>
      <c r="I90" s="13"/>
      <c r="J90" s="13"/>
      <c r="K90" s="13"/>
      <c r="L90" s="13"/>
      <c r="M90" s="13"/>
      <c r="N90" s="13"/>
      <c r="O90" s="13"/>
      <c r="U90" s="13"/>
      <c r="V90" s="13"/>
      <c r="W90" s="13"/>
      <c r="X90" s="13"/>
      <c r="Y90" s="13"/>
      <c r="Z90" s="13"/>
      <c r="AA90" s="13"/>
      <c r="AB90" s="13"/>
    </row>
    <row r="91" spans="1:28" ht="11.25" customHeight="1" x14ac:dyDescent="0.2">
      <c r="A91" s="45"/>
      <c r="B91" s="45"/>
      <c r="C91" s="13"/>
      <c r="D91" s="13"/>
      <c r="E91" s="13"/>
      <c r="F91" s="13"/>
      <c r="G91" s="13"/>
      <c r="H91" s="13"/>
      <c r="I91" s="13"/>
      <c r="J91" s="13"/>
      <c r="K91" s="13"/>
      <c r="L91" s="13"/>
      <c r="M91" s="13"/>
      <c r="N91" s="13"/>
      <c r="O91" s="13"/>
      <c r="U91" s="13"/>
      <c r="V91" s="13"/>
      <c r="W91" s="13"/>
      <c r="X91" s="13"/>
      <c r="Y91" s="13"/>
      <c r="Z91" s="13"/>
      <c r="AA91" s="13"/>
      <c r="AB91" s="13"/>
    </row>
    <row r="92" spans="1:28" ht="11.25" customHeight="1" x14ac:dyDescent="0.2">
      <c r="A92" s="45"/>
      <c r="B92" s="45"/>
      <c r="C92" s="13"/>
      <c r="D92" s="13"/>
      <c r="E92" s="13"/>
      <c r="F92" s="13"/>
      <c r="G92" s="13"/>
      <c r="H92" s="13"/>
      <c r="I92" s="13"/>
      <c r="J92" s="13"/>
      <c r="K92" s="13"/>
      <c r="L92" s="13"/>
      <c r="M92" s="13"/>
      <c r="N92" s="13"/>
      <c r="O92" s="13"/>
      <c r="U92" s="13"/>
      <c r="V92" s="13"/>
      <c r="W92" s="13"/>
      <c r="X92" s="13"/>
      <c r="Y92" s="13"/>
      <c r="Z92" s="13"/>
      <c r="AA92" s="13"/>
      <c r="AB92" s="13"/>
    </row>
    <row r="93" spans="1:28" ht="11.25" customHeight="1" x14ac:dyDescent="0.2">
      <c r="A93" s="45"/>
      <c r="B93" s="45"/>
      <c r="C93" s="13"/>
      <c r="D93" s="13"/>
      <c r="E93" s="13"/>
      <c r="F93" s="13"/>
      <c r="G93" s="13"/>
      <c r="H93" s="13"/>
      <c r="I93" s="13"/>
      <c r="J93" s="13"/>
      <c r="K93" s="13"/>
      <c r="L93" s="13"/>
      <c r="M93" s="13"/>
      <c r="N93" s="13"/>
      <c r="O93" s="13"/>
      <c r="U93" s="13"/>
      <c r="V93" s="13"/>
      <c r="W93" s="13"/>
      <c r="X93" s="13"/>
      <c r="Y93" s="13"/>
      <c r="Z93" s="13"/>
      <c r="AA93" s="13"/>
      <c r="AB93" s="13"/>
    </row>
    <row r="94" spans="1:28" ht="11.25" customHeight="1" x14ac:dyDescent="0.2">
      <c r="A94" s="45"/>
      <c r="B94" s="45"/>
      <c r="C94" s="13"/>
      <c r="D94" s="13"/>
      <c r="E94" s="13"/>
      <c r="F94" s="13"/>
      <c r="G94" s="13"/>
      <c r="H94" s="13"/>
      <c r="I94" s="13"/>
      <c r="J94" s="13"/>
      <c r="K94" s="13"/>
      <c r="L94" s="13"/>
      <c r="M94" s="13"/>
      <c r="N94" s="13"/>
      <c r="O94" s="13"/>
      <c r="U94" s="13"/>
      <c r="V94" s="13"/>
      <c r="W94" s="13"/>
      <c r="X94" s="13"/>
      <c r="Y94" s="13"/>
      <c r="Z94" s="13"/>
      <c r="AA94" s="13"/>
      <c r="AB94" s="13"/>
    </row>
    <row r="95" spans="1:28" ht="11.25" customHeight="1" x14ac:dyDescent="0.2">
      <c r="A95" s="45"/>
      <c r="B95" s="45"/>
      <c r="C95" s="13"/>
      <c r="D95" s="13"/>
      <c r="E95" s="13"/>
      <c r="F95" s="13"/>
      <c r="G95" s="13"/>
      <c r="H95" s="13"/>
      <c r="I95" s="13"/>
      <c r="J95" s="13"/>
      <c r="K95" s="13"/>
      <c r="L95" s="13"/>
      <c r="M95" s="13"/>
      <c r="N95" s="13"/>
      <c r="O95" s="13"/>
      <c r="U95" s="13"/>
      <c r="V95" s="13"/>
      <c r="W95" s="13"/>
      <c r="X95" s="13"/>
      <c r="Y95" s="13"/>
      <c r="Z95" s="13"/>
      <c r="AA95" s="13"/>
      <c r="AB95" s="13"/>
    </row>
    <row r="96" spans="1:28" ht="11.25" customHeight="1" x14ac:dyDescent="0.2">
      <c r="A96" s="45"/>
      <c r="B96" s="45"/>
      <c r="C96" s="13"/>
      <c r="D96" s="13"/>
      <c r="E96" s="13"/>
      <c r="F96" s="13"/>
      <c r="G96" s="13"/>
      <c r="H96" s="13"/>
      <c r="I96" s="13"/>
      <c r="J96" s="13"/>
      <c r="K96" s="13"/>
      <c r="L96" s="13"/>
      <c r="M96" s="13"/>
      <c r="N96" s="13"/>
      <c r="O96" s="13"/>
      <c r="U96" s="13"/>
      <c r="V96" s="13"/>
      <c r="W96" s="13"/>
      <c r="X96" s="13"/>
      <c r="Y96" s="13"/>
      <c r="Z96" s="13"/>
      <c r="AA96" s="13"/>
      <c r="AB96" s="13"/>
    </row>
    <row r="97" spans="1:28" ht="11.25" customHeight="1" x14ac:dyDescent="0.2">
      <c r="A97" s="45"/>
      <c r="B97" s="45"/>
      <c r="C97" s="13"/>
      <c r="D97" s="13"/>
      <c r="E97" s="13"/>
      <c r="F97" s="13"/>
      <c r="G97" s="13"/>
      <c r="H97" s="13"/>
      <c r="I97" s="13"/>
      <c r="J97" s="13"/>
      <c r="K97" s="13"/>
      <c r="L97" s="13"/>
      <c r="M97" s="13"/>
      <c r="N97" s="13"/>
      <c r="O97" s="13"/>
      <c r="U97" s="13"/>
      <c r="V97" s="13"/>
      <c r="W97" s="13"/>
      <c r="X97" s="13"/>
      <c r="Y97" s="13"/>
      <c r="Z97" s="13"/>
      <c r="AA97" s="13"/>
      <c r="AB97" s="13"/>
    </row>
    <row r="98" spans="1:28" ht="11.25" customHeight="1" x14ac:dyDescent="0.2">
      <c r="A98" s="45"/>
      <c r="B98" s="45"/>
      <c r="C98" s="13"/>
      <c r="D98" s="13"/>
      <c r="E98" s="13"/>
      <c r="F98" s="13"/>
      <c r="G98" s="13"/>
      <c r="H98" s="13"/>
      <c r="I98" s="13"/>
      <c r="J98" s="13"/>
      <c r="K98" s="13"/>
      <c r="L98" s="13"/>
      <c r="M98" s="13"/>
      <c r="N98" s="13"/>
      <c r="O98" s="13"/>
      <c r="U98" s="13"/>
      <c r="V98" s="13"/>
      <c r="W98" s="13"/>
      <c r="X98" s="13"/>
      <c r="Y98" s="13"/>
      <c r="Z98" s="13"/>
      <c r="AA98" s="13"/>
      <c r="AB98" s="13"/>
    </row>
    <row r="99" spans="1:28" ht="11.25" customHeight="1" x14ac:dyDescent="0.2">
      <c r="A99" s="45"/>
      <c r="B99" s="45"/>
      <c r="C99" s="13"/>
      <c r="D99" s="13"/>
      <c r="E99" s="13"/>
      <c r="F99" s="13"/>
      <c r="G99" s="13"/>
      <c r="H99" s="13"/>
      <c r="I99" s="13"/>
      <c r="J99" s="13"/>
      <c r="K99" s="13"/>
      <c r="L99" s="13"/>
      <c r="M99" s="13"/>
      <c r="N99" s="13"/>
      <c r="O99" s="13"/>
      <c r="U99" s="13"/>
      <c r="V99" s="13"/>
      <c r="W99" s="13"/>
      <c r="X99" s="13"/>
      <c r="Y99" s="13"/>
      <c r="Z99" s="13"/>
      <c r="AA99" s="13"/>
      <c r="AB99" s="13"/>
    </row>
    <row r="100" spans="1:28" ht="11.25" customHeight="1" x14ac:dyDescent="0.2">
      <c r="A100" s="45"/>
      <c r="B100" s="45"/>
      <c r="C100" s="13"/>
      <c r="D100" s="13"/>
      <c r="E100" s="13"/>
      <c r="F100" s="13"/>
      <c r="G100" s="13"/>
      <c r="H100" s="13"/>
      <c r="I100" s="13"/>
      <c r="J100" s="13"/>
      <c r="K100" s="13"/>
      <c r="L100" s="13"/>
      <c r="M100" s="13"/>
      <c r="N100" s="13"/>
      <c r="O100" s="13"/>
      <c r="U100" s="13"/>
      <c r="V100" s="13"/>
      <c r="W100" s="13"/>
      <c r="X100" s="13"/>
      <c r="Y100" s="13"/>
      <c r="Z100" s="13"/>
      <c r="AA100" s="13"/>
      <c r="AB100" s="13"/>
    </row>
    <row r="101" spans="1:28" ht="11.25" customHeight="1" x14ac:dyDescent="0.2">
      <c r="A101" s="45"/>
      <c r="B101" s="45"/>
      <c r="C101" s="13"/>
      <c r="D101" s="13"/>
      <c r="E101" s="13"/>
      <c r="F101" s="13"/>
      <c r="G101" s="13"/>
      <c r="H101" s="13"/>
      <c r="I101" s="13"/>
      <c r="J101" s="13"/>
      <c r="K101" s="13"/>
      <c r="L101" s="13"/>
      <c r="M101" s="13"/>
      <c r="N101" s="13"/>
      <c r="O101" s="13"/>
      <c r="U101" s="13"/>
      <c r="V101" s="13"/>
      <c r="W101" s="13"/>
      <c r="X101" s="13"/>
      <c r="Y101" s="13"/>
      <c r="Z101" s="13"/>
      <c r="AA101" s="13"/>
      <c r="AB101" s="13"/>
    </row>
    <row r="102" spans="1:28" ht="11.25" customHeight="1" x14ac:dyDescent="0.2">
      <c r="A102" s="45"/>
      <c r="B102" s="45"/>
      <c r="C102" s="13"/>
      <c r="D102" s="13"/>
      <c r="E102" s="13"/>
      <c r="F102" s="13"/>
      <c r="G102" s="13"/>
      <c r="H102" s="13"/>
      <c r="I102" s="13"/>
      <c r="J102" s="13"/>
      <c r="K102" s="13"/>
      <c r="L102" s="13"/>
      <c r="M102" s="13"/>
      <c r="N102" s="13"/>
      <c r="O102" s="13"/>
      <c r="U102" s="13"/>
      <c r="V102" s="13"/>
      <c r="W102" s="13"/>
      <c r="X102" s="13"/>
      <c r="Y102" s="13"/>
      <c r="Z102" s="13"/>
      <c r="AA102" s="13"/>
      <c r="AB102" s="13"/>
    </row>
    <row r="103" spans="1:28" ht="11.25" customHeight="1" x14ac:dyDescent="0.2">
      <c r="A103" s="45"/>
      <c r="B103" s="45"/>
      <c r="C103" s="13"/>
      <c r="D103" s="13"/>
      <c r="E103" s="13"/>
      <c r="F103" s="13"/>
      <c r="G103" s="13"/>
      <c r="H103" s="13"/>
      <c r="I103" s="13"/>
      <c r="J103" s="13"/>
      <c r="K103" s="13"/>
      <c r="L103" s="13"/>
      <c r="M103" s="13"/>
      <c r="N103" s="13"/>
      <c r="O103" s="13"/>
      <c r="U103" s="13"/>
      <c r="V103" s="13"/>
      <c r="W103" s="13"/>
      <c r="X103" s="13"/>
      <c r="Y103" s="13"/>
      <c r="Z103" s="13"/>
      <c r="AA103" s="13"/>
      <c r="AB103" s="13"/>
    </row>
    <row r="104" spans="1:28" ht="11.25" customHeight="1" x14ac:dyDescent="0.2">
      <c r="A104" s="45"/>
      <c r="B104" s="45"/>
      <c r="C104" s="13"/>
      <c r="D104" s="13"/>
      <c r="E104" s="13"/>
      <c r="F104" s="13"/>
      <c r="G104" s="13"/>
      <c r="H104" s="13"/>
      <c r="I104" s="13"/>
      <c r="J104" s="13"/>
      <c r="K104" s="13"/>
      <c r="L104" s="13"/>
      <c r="M104" s="13"/>
      <c r="N104" s="13"/>
      <c r="O104" s="13"/>
      <c r="U104" s="13"/>
      <c r="V104" s="13"/>
      <c r="W104" s="13"/>
      <c r="X104" s="13"/>
      <c r="Y104" s="13"/>
      <c r="Z104" s="13"/>
      <c r="AA104" s="13"/>
      <c r="AB104" s="13"/>
    </row>
    <row r="105" spans="1:28" ht="11.25" customHeight="1" x14ac:dyDescent="0.2">
      <c r="A105" s="45"/>
      <c r="B105" s="45"/>
      <c r="C105" s="13"/>
      <c r="D105" s="13"/>
      <c r="E105" s="13"/>
      <c r="F105" s="13"/>
      <c r="G105" s="13"/>
      <c r="H105" s="13"/>
      <c r="I105" s="13"/>
      <c r="J105" s="13"/>
      <c r="K105" s="13"/>
      <c r="L105" s="13"/>
      <c r="M105" s="13"/>
      <c r="N105" s="13"/>
      <c r="O105" s="13"/>
      <c r="U105" s="13"/>
      <c r="V105" s="13"/>
      <c r="W105" s="13"/>
      <c r="X105" s="13"/>
      <c r="Y105" s="13"/>
      <c r="Z105" s="13"/>
      <c r="AA105" s="13"/>
      <c r="AB105" s="13"/>
    </row>
    <row r="106" spans="1:28" ht="11.25" customHeight="1" x14ac:dyDescent="0.2">
      <c r="A106" s="45"/>
      <c r="B106" s="45"/>
      <c r="C106" s="13"/>
      <c r="D106" s="13"/>
      <c r="E106" s="13"/>
      <c r="F106" s="13"/>
      <c r="G106" s="13"/>
      <c r="H106" s="13"/>
      <c r="I106" s="13"/>
      <c r="J106" s="13"/>
      <c r="K106" s="13"/>
      <c r="L106" s="13"/>
      <c r="M106" s="13"/>
      <c r="N106" s="13"/>
      <c r="O106" s="13"/>
      <c r="U106" s="13"/>
      <c r="V106" s="13"/>
      <c r="W106" s="13"/>
      <c r="X106" s="13"/>
      <c r="Y106" s="13"/>
      <c r="Z106" s="13"/>
      <c r="AA106" s="13"/>
      <c r="AB106" s="13"/>
    </row>
    <row r="107" spans="1:28" ht="11.25" customHeight="1" x14ac:dyDescent="0.2">
      <c r="A107" s="45"/>
      <c r="B107" s="45"/>
      <c r="C107" s="13"/>
      <c r="D107" s="13"/>
      <c r="E107" s="13"/>
      <c r="F107" s="13"/>
      <c r="G107" s="13"/>
      <c r="H107" s="13"/>
      <c r="I107" s="13"/>
      <c r="J107" s="13"/>
      <c r="K107" s="13"/>
      <c r="L107" s="13"/>
      <c r="M107" s="13"/>
      <c r="N107" s="13"/>
      <c r="O107" s="13"/>
      <c r="U107" s="13"/>
      <c r="V107" s="13"/>
      <c r="W107" s="13"/>
      <c r="X107" s="13"/>
      <c r="Y107" s="13"/>
      <c r="Z107" s="13"/>
      <c r="AA107" s="13"/>
      <c r="AB107" s="13"/>
    </row>
    <row r="108" spans="1:28" ht="11.25" customHeight="1" x14ac:dyDescent="0.2">
      <c r="A108" s="45"/>
      <c r="B108" s="45"/>
      <c r="C108" s="13"/>
      <c r="D108" s="13"/>
      <c r="E108" s="13"/>
      <c r="F108" s="13"/>
      <c r="G108" s="13"/>
      <c r="H108" s="13"/>
      <c r="I108" s="13"/>
      <c r="J108" s="13"/>
      <c r="K108" s="13"/>
      <c r="L108" s="13"/>
      <c r="M108" s="13"/>
      <c r="N108" s="13"/>
      <c r="O108" s="13"/>
      <c r="U108" s="13"/>
      <c r="V108" s="13"/>
      <c r="W108" s="13"/>
      <c r="X108" s="13"/>
      <c r="Y108" s="13"/>
      <c r="Z108" s="13"/>
      <c r="AA108" s="13"/>
      <c r="AB108" s="13"/>
    </row>
    <row r="109" spans="1:28" ht="11.25" customHeight="1" x14ac:dyDescent="0.2">
      <c r="A109" s="45"/>
      <c r="B109" s="45"/>
      <c r="C109" s="13"/>
      <c r="D109" s="13"/>
      <c r="E109" s="13"/>
      <c r="F109" s="13"/>
      <c r="G109" s="13"/>
      <c r="H109" s="13"/>
      <c r="I109" s="13"/>
      <c r="J109" s="13"/>
      <c r="K109" s="13"/>
      <c r="L109" s="13"/>
      <c r="M109" s="13"/>
      <c r="N109" s="13"/>
      <c r="O109" s="13"/>
      <c r="U109" s="13"/>
      <c r="V109" s="13"/>
      <c r="W109" s="13"/>
      <c r="X109" s="13"/>
      <c r="Y109" s="13"/>
      <c r="Z109" s="13"/>
      <c r="AA109" s="13"/>
      <c r="AB109" s="13"/>
    </row>
    <row r="110" spans="1:28" ht="11.25" customHeight="1" x14ac:dyDescent="0.2">
      <c r="A110" s="45"/>
      <c r="B110" s="45"/>
      <c r="C110" s="13"/>
      <c r="D110" s="13"/>
      <c r="E110" s="13"/>
      <c r="F110" s="13"/>
      <c r="G110" s="13"/>
      <c r="H110" s="13"/>
      <c r="I110" s="13"/>
      <c r="J110" s="13"/>
      <c r="K110" s="13"/>
      <c r="L110" s="13"/>
      <c r="M110" s="13"/>
      <c r="N110" s="13"/>
      <c r="O110" s="13"/>
      <c r="U110" s="13"/>
      <c r="V110" s="13"/>
      <c r="W110" s="13"/>
      <c r="X110" s="13"/>
      <c r="Y110" s="13"/>
      <c r="Z110" s="13"/>
      <c r="AA110" s="13"/>
      <c r="AB110" s="13"/>
    </row>
    <row r="111" spans="1:28" ht="11.25" customHeight="1" x14ac:dyDescent="0.2">
      <c r="A111" s="45"/>
      <c r="B111" s="45"/>
      <c r="C111" s="13"/>
      <c r="D111" s="13"/>
      <c r="E111" s="13"/>
      <c r="F111" s="13"/>
      <c r="G111" s="13"/>
      <c r="H111" s="13"/>
      <c r="I111" s="13"/>
      <c r="J111" s="13"/>
      <c r="K111" s="13"/>
      <c r="L111" s="13"/>
      <c r="M111" s="13"/>
      <c r="N111" s="13"/>
      <c r="O111" s="13"/>
      <c r="U111" s="13"/>
      <c r="V111" s="13"/>
      <c r="W111" s="13"/>
      <c r="X111" s="13"/>
      <c r="Y111" s="13"/>
      <c r="Z111" s="13"/>
      <c r="AA111" s="13"/>
      <c r="AB111" s="13"/>
    </row>
    <row r="112" spans="1:28" ht="11.25" customHeight="1" x14ac:dyDescent="0.2">
      <c r="A112" s="45"/>
      <c r="B112" s="45"/>
      <c r="C112" s="13"/>
      <c r="D112" s="13"/>
      <c r="E112" s="13"/>
      <c r="F112" s="13"/>
      <c r="G112" s="13"/>
      <c r="H112" s="13"/>
      <c r="I112" s="13"/>
      <c r="J112" s="13"/>
      <c r="K112" s="13"/>
      <c r="L112" s="13"/>
      <c r="M112" s="13"/>
      <c r="N112" s="13"/>
      <c r="O112" s="13"/>
      <c r="U112" s="13"/>
      <c r="V112" s="13"/>
      <c r="W112" s="13"/>
      <c r="X112" s="13"/>
      <c r="Y112" s="13"/>
      <c r="Z112" s="13"/>
      <c r="AA112" s="13"/>
      <c r="AB112" s="13"/>
    </row>
    <row r="113" spans="1:28" ht="11.25" customHeight="1" x14ac:dyDescent="0.2">
      <c r="A113" s="45"/>
      <c r="B113" s="45"/>
      <c r="C113" s="13"/>
      <c r="D113" s="13"/>
      <c r="E113" s="13"/>
      <c r="F113" s="13"/>
      <c r="G113" s="13"/>
      <c r="H113" s="13"/>
      <c r="I113" s="13"/>
      <c r="J113" s="13"/>
      <c r="K113" s="13"/>
      <c r="L113" s="13"/>
      <c r="M113" s="13"/>
      <c r="N113" s="13"/>
      <c r="O113" s="13"/>
      <c r="U113" s="13"/>
      <c r="V113" s="13"/>
      <c r="W113" s="13"/>
      <c r="X113" s="13"/>
      <c r="Y113" s="13"/>
      <c r="Z113" s="13"/>
      <c r="AA113" s="13"/>
      <c r="AB113" s="13"/>
    </row>
    <row r="114" spans="1:28" ht="11.25" customHeight="1" x14ac:dyDescent="0.2">
      <c r="A114" s="45"/>
      <c r="B114" s="45"/>
      <c r="C114" s="13"/>
      <c r="D114" s="13"/>
      <c r="E114" s="13"/>
      <c r="F114" s="13"/>
      <c r="G114" s="13"/>
      <c r="H114" s="13"/>
      <c r="I114" s="13"/>
      <c r="J114" s="13"/>
      <c r="K114" s="13"/>
      <c r="L114" s="13"/>
      <c r="M114" s="13"/>
      <c r="N114" s="13"/>
      <c r="O114" s="13"/>
      <c r="U114" s="13"/>
      <c r="V114" s="13"/>
      <c r="W114" s="13"/>
      <c r="X114" s="13"/>
      <c r="Y114" s="13"/>
      <c r="Z114" s="13"/>
      <c r="AA114" s="13"/>
      <c r="AB114" s="13"/>
    </row>
    <row r="115" spans="1:28" ht="11.25" customHeight="1" x14ac:dyDescent="0.2">
      <c r="A115" s="45"/>
      <c r="B115" s="45"/>
      <c r="C115" s="13"/>
      <c r="D115" s="13"/>
      <c r="E115" s="13"/>
      <c r="F115" s="13"/>
      <c r="G115" s="13"/>
      <c r="H115" s="13"/>
      <c r="I115" s="13"/>
      <c r="J115" s="13"/>
      <c r="K115" s="13"/>
      <c r="L115" s="13"/>
      <c r="M115" s="13"/>
      <c r="N115" s="13"/>
      <c r="O115" s="13"/>
      <c r="U115" s="13"/>
      <c r="V115" s="13"/>
      <c r="W115" s="13"/>
      <c r="X115" s="13"/>
      <c r="Y115" s="13"/>
      <c r="Z115" s="13"/>
      <c r="AA115" s="13"/>
      <c r="AB115" s="13"/>
    </row>
    <row r="116" spans="1:28" ht="11.25" customHeight="1" x14ac:dyDescent="0.2">
      <c r="A116" s="45"/>
      <c r="B116" s="45"/>
      <c r="C116" s="13"/>
      <c r="D116" s="13"/>
      <c r="E116" s="13"/>
      <c r="F116" s="13"/>
      <c r="G116" s="13"/>
      <c r="H116" s="13"/>
      <c r="I116" s="13"/>
      <c r="J116" s="13"/>
      <c r="K116" s="13"/>
      <c r="L116" s="13"/>
      <c r="M116" s="13"/>
      <c r="N116" s="13"/>
      <c r="O116" s="13"/>
      <c r="U116" s="13"/>
      <c r="V116" s="13"/>
      <c r="W116" s="13"/>
      <c r="X116" s="13"/>
      <c r="Y116" s="13"/>
      <c r="Z116" s="13"/>
      <c r="AA116" s="13"/>
      <c r="AB116" s="13"/>
    </row>
    <row r="117" spans="1:28" ht="11.25" customHeight="1" x14ac:dyDescent="0.2">
      <c r="A117" s="45"/>
      <c r="B117" s="45"/>
      <c r="C117" s="13"/>
      <c r="D117" s="13"/>
      <c r="E117" s="13"/>
      <c r="F117" s="13"/>
      <c r="G117" s="13"/>
      <c r="H117" s="13"/>
      <c r="I117" s="13"/>
      <c r="J117" s="13"/>
      <c r="K117" s="13"/>
      <c r="L117" s="13"/>
      <c r="M117" s="13"/>
      <c r="N117" s="13"/>
      <c r="O117" s="13"/>
      <c r="U117" s="13"/>
      <c r="V117" s="13"/>
      <c r="W117" s="13"/>
      <c r="X117" s="13"/>
      <c r="Y117" s="13"/>
      <c r="Z117" s="13"/>
      <c r="AA117" s="13"/>
      <c r="AB117" s="13"/>
    </row>
    <row r="118" spans="1:28" ht="11.25" customHeight="1" x14ac:dyDescent="0.2">
      <c r="A118" s="45"/>
      <c r="B118" s="45"/>
      <c r="C118" s="13"/>
      <c r="D118" s="13"/>
      <c r="E118" s="13"/>
      <c r="F118" s="13"/>
      <c r="G118" s="13"/>
      <c r="H118" s="13"/>
      <c r="I118" s="13"/>
      <c r="J118" s="13"/>
      <c r="K118" s="13"/>
      <c r="L118" s="13"/>
      <c r="M118" s="13"/>
      <c r="N118" s="13"/>
      <c r="O118" s="13"/>
      <c r="U118" s="13"/>
      <c r="V118" s="13"/>
      <c r="W118" s="13"/>
      <c r="X118" s="13"/>
      <c r="Y118" s="13"/>
      <c r="Z118" s="13"/>
      <c r="AA118" s="13"/>
      <c r="AB118" s="13"/>
    </row>
    <row r="119" spans="1:28" ht="11.25" customHeight="1" x14ac:dyDescent="0.2">
      <c r="A119" s="45"/>
      <c r="B119" s="45"/>
      <c r="C119" s="13"/>
      <c r="D119" s="13"/>
      <c r="E119" s="13"/>
      <c r="F119" s="13"/>
      <c r="G119" s="13"/>
      <c r="H119" s="13"/>
      <c r="I119" s="13"/>
      <c r="J119" s="13"/>
      <c r="K119" s="13"/>
      <c r="L119" s="13"/>
      <c r="M119" s="13"/>
      <c r="N119" s="13"/>
      <c r="O119" s="13"/>
      <c r="U119" s="13"/>
      <c r="V119" s="13"/>
      <c r="W119" s="13"/>
      <c r="X119" s="13"/>
      <c r="Y119" s="13"/>
      <c r="Z119" s="13"/>
      <c r="AA119" s="13"/>
      <c r="AB119" s="13"/>
    </row>
    <row r="120" spans="1:28" ht="11.25" customHeight="1" x14ac:dyDescent="0.2">
      <c r="A120" s="45"/>
      <c r="B120" s="45"/>
      <c r="C120" s="13"/>
      <c r="D120" s="13"/>
      <c r="E120" s="13"/>
      <c r="F120" s="13"/>
      <c r="G120" s="13"/>
      <c r="H120" s="13"/>
      <c r="I120" s="13"/>
      <c r="J120" s="13"/>
      <c r="K120" s="13"/>
      <c r="L120" s="13"/>
      <c r="M120" s="13"/>
      <c r="N120" s="13"/>
      <c r="O120" s="13"/>
      <c r="U120" s="13"/>
      <c r="V120" s="13"/>
      <c r="W120" s="13"/>
      <c r="X120" s="13"/>
      <c r="Y120" s="13"/>
      <c r="Z120" s="13"/>
      <c r="AA120" s="13"/>
      <c r="AB120" s="13"/>
    </row>
    <row r="121" spans="1:28" ht="11.25" customHeight="1" x14ac:dyDescent="0.2">
      <c r="A121" s="45"/>
      <c r="B121" s="45"/>
      <c r="C121" s="13"/>
      <c r="D121" s="13"/>
      <c r="E121" s="13"/>
      <c r="F121" s="13"/>
      <c r="G121" s="13"/>
      <c r="H121" s="13"/>
      <c r="I121" s="13"/>
      <c r="J121" s="13"/>
      <c r="K121" s="13"/>
      <c r="L121" s="13"/>
      <c r="M121" s="13"/>
      <c r="N121" s="13"/>
      <c r="O121" s="13"/>
      <c r="U121" s="13"/>
      <c r="V121" s="13"/>
      <c r="W121" s="13"/>
      <c r="X121" s="13"/>
      <c r="Y121" s="13"/>
      <c r="Z121" s="13"/>
      <c r="AA121" s="13"/>
      <c r="AB121" s="13"/>
    </row>
    <row r="122" spans="1:28" ht="11.25" customHeight="1" x14ac:dyDescent="0.2">
      <c r="A122" s="45"/>
      <c r="B122" s="45"/>
      <c r="C122" s="13"/>
      <c r="D122" s="13"/>
      <c r="E122" s="13"/>
      <c r="F122" s="13"/>
      <c r="G122" s="13"/>
      <c r="H122" s="13"/>
      <c r="I122" s="13"/>
      <c r="J122" s="13"/>
      <c r="K122" s="13"/>
      <c r="L122" s="13"/>
      <c r="M122" s="13"/>
      <c r="N122" s="13"/>
      <c r="O122" s="13"/>
      <c r="U122" s="13"/>
      <c r="V122" s="13"/>
      <c r="W122" s="13"/>
      <c r="X122" s="13"/>
      <c r="Y122" s="13"/>
      <c r="Z122" s="13"/>
      <c r="AA122" s="13"/>
      <c r="AB122" s="13"/>
    </row>
    <row r="123" spans="1:28" ht="11.25" customHeight="1" x14ac:dyDescent="0.2">
      <c r="A123" s="45"/>
      <c r="B123" s="45"/>
      <c r="C123" s="13"/>
      <c r="D123" s="13"/>
      <c r="E123" s="13"/>
      <c r="F123" s="13"/>
      <c r="G123" s="13"/>
      <c r="H123" s="13"/>
      <c r="I123" s="13"/>
      <c r="J123" s="13"/>
      <c r="K123" s="13"/>
      <c r="L123" s="13"/>
      <c r="M123" s="13"/>
      <c r="N123" s="13"/>
      <c r="O123" s="13"/>
      <c r="U123" s="13"/>
      <c r="V123" s="13"/>
      <c r="W123" s="13"/>
      <c r="X123" s="13"/>
      <c r="Y123" s="13"/>
      <c r="Z123" s="13"/>
      <c r="AA123" s="13"/>
      <c r="AB123" s="13"/>
    </row>
    <row r="124" spans="1:28" ht="11.25" customHeight="1" x14ac:dyDescent="0.2">
      <c r="A124" s="45"/>
      <c r="B124" s="45"/>
      <c r="C124" s="13"/>
      <c r="D124" s="13"/>
      <c r="E124" s="13"/>
      <c r="F124" s="13"/>
      <c r="G124" s="13"/>
      <c r="H124" s="13"/>
      <c r="I124" s="13"/>
      <c r="J124" s="13"/>
      <c r="K124" s="13"/>
      <c r="L124" s="13"/>
      <c r="M124" s="13"/>
      <c r="N124" s="13"/>
      <c r="O124" s="13"/>
      <c r="U124" s="13"/>
      <c r="V124" s="13"/>
      <c r="W124" s="13"/>
      <c r="X124" s="13"/>
      <c r="Y124" s="13"/>
      <c r="Z124" s="13"/>
      <c r="AA124" s="13"/>
      <c r="AB124" s="13"/>
    </row>
    <row r="125" spans="1:28" ht="11.25" customHeight="1" x14ac:dyDescent="0.2">
      <c r="A125" s="45"/>
      <c r="B125" s="45"/>
      <c r="C125" s="13"/>
      <c r="D125" s="13"/>
      <c r="E125" s="13"/>
      <c r="F125" s="13"/>
      <c r="G125" s="13"/>
      <c r="H125" s="13"/>
      <c r="I125" s="13"/>
      <c r="J125" s="13"/>
      <c r="K125" s="13"/>
      <c r="L125" s="13"/>
      <c r="M125" s="13"/>
      <c r="N125" s="13"/>
      <c r="O125" s="13"/>
      <c r="U125" s="13"/>
      <c r="V125" s="13"/>
      <c r="W125" s="13"/>
      <c r="X125" s="13"/>
      <c r="Y125" s="13"/>
      <c r="Z125" s="13"/>
      <c r="AA125" s="13"/>
      <c r="AB125" s="13"/>
    </row>
    <row r="126" spans="1:28" ht="11.25" customHeight="1" x14ac:dyDescent="0.2">
      <c r="A126" s="45"/>
      <c r="B126" s="45"/>
      <c r="C126" s="13"/>
      <c r="D126" s="13"/>
      <c r="E126" s="13"/>
      <c r="F126" s="13"/>
      <c r="G126" s="13"/>
      <c r="H126" s="13"/>
      <c r="I126" s="13"/>
      <c r="J126" s="13"/>
      <c r="K126" s="13"/>
      <c r="L126" s="13"/>
      <c r="M126" s="13"/>
      <c r="N126" s="13"/>
      <c r="O126" s="13"/>
      <c r="U126" s="13"/>
      <c r="V126" s="13"/>
      <c r="W126" s="13"/>
      <c r="X126" s="13"/>
      <c r="Y126" s="13"/>
      <c r="Z126" s="13"/>
      <c r="AA126" s="13"/>
      <c r="AB126" s="13"/>
    </row>
    <row r="127" spans="1:28" ht="11.25" customHeight="1" x14ac:dyDescent="0.2">
      <c r="A127" s="45"/>
      <c r="B127" s="45"/>
      <c r="C127" s="13"/>
      <c r="D127" s="13"/>
      <c r="E127" s="13"/>
      <c r="F127" s="13"/>
      <c r="G127" s="13"/>
      <c r="H127" s="13"/>
      <c r="I127" s="13"/>
      <c r="J127" s="13"/>
      <c r="K127" s="13"/>
      <c r="L127" s="13"/>
      <c r="M127" s="13"/>
      <c r="N127" s="13"/>
      <c r="O127" s="13"/>
      <c r="U127" s="13"/>
      <c r="V127" s="13"/>
      <c r="W127" s="13"/>
      <c r="X127" s="13"/>
      <c r="Y127" s="13"/>
      <c r="Z127" s="13"/>
      <c r="AA127" s="13"/>
      <c r="AB127" s="13"/>
    </row>
    <row r="128" spans="1:28" ht="11.25" customHeight="1" x14ac:dyDescent="0.2">
      <c r="A128" s="45"/>
      <c r="B128" s="45"/>
      <c r="C128" s="13"/>
      <c r="D128" s="13"/>
      <c r="E128" s="13"/>
      <c r="F128" s="13"/>
      <c r="G128" s="13"/>
      <c r="H128" s="13"/>
      <c r="I128" s="13"/>
      <c r="J128" s="13"/>
      <c r="K128" s="13"/>
      <c r="L128" s="13"/>
      <c r="M128" s="13"/>
      <c r="N128" s="13"/>
      <c r="O128" s="13"/>
      <c r="U128" s="13"/>
      <c r="V128" s="13"/>
      <c r="W128" s="13"/>
      <c r="X128" s="13"/>
      <c r="Y128" s="13"/>
      <c r="Z128" s="13"/>
      <c r="AA128" s="13"/>
      <c r="AB128" s="13"/>
    </row>
    <row r="129" spans="1:28" ht="11.25" customHeight="1" x14ac:dyDescent="0.2">
      <c r="A129" s="45"/>
      <c r="B129" s="45"/>
      <c r="C129" s="13"/>
      <c r="D129" s="13"/>
      <c r="E129" s="13"/>
      <c r="F129" s="13"/>
      <c r="G129" s="13"/>
      <c r="H129" s="13"/>
      <c r="I129" s="13"/>
      <c r="J129" s="13"/>
      <c r="K129" s="13"/>
      <c r="L129" s="13"/>
      <c r="M129" s="13"/>
      <c r="N129" s="13"/>
      <c r="O129" s="13"/>
      <c r="U129" s="13"/>
      <c r="V129" s="13"/>
      <c r="W129" s="13"/>
      <c r="X129" s="13"/>
      <c r="Y129" s="13"/>
      <c r="Z129" s="13"/>
      <c r="AA129" s="13"/>
      <c r="AB129" s="13"/>
    </row>
    <row r="130" spans="1:28" ht="11.25" customHeight="1" x14ac:dyDescent="0.2">
      <c r="A130" s="45"/>
      <c r="B130" s="45"/>
      <c r="C130" s="13"/>
      <c r="D130" s="13"/>
      <c r="E130" s="13"/>
      <c r="F130" s="13"/>
      <c r="G130" s="13"/>
      <c r="H130" s="13"/>
      <c r="I130" s="13"/>
      <c r="J130" s="13"/>
      <c r="K130" s="13"/>
      <c r="L130" s="13"/>
      <c r="M130" s="13"/>
      <c r="N130" s="13"/>
      <c r="O130" s="13"/>
      <c r="U130" s="13"/>
      <c r="V130" s="13"/>
      <c r="W130" s="13"/>
      <c r="X130" s="13"/>
      <c r="Y130" s="13"/>
      <c r="Z130" s="13"/>
      <c r="AA130" s="13"/>
      <c r="AB130" s="13"/>
    </row>
    <row r="131" spans="1:28" ht="11.25" customHeight="1" x14ac:dyDescent="0.2">
      <c r="A131" s="45"/>
      <c r="B131" s="45"/>
      <c r="C131" s="13"/>
      <c r="D131" s="13"/>
      <c r="E131" s="13"/>
      <c r="F131" s="13"/>
      <c r="G131" s="13"/>
      <c r="H131" s="13"/>
      <c r="I131" s="13"/>
      <c r="J131" s="13"/>
      <c r="K131" s="13"/>
      <c r="L131" s="13"/>
      <c r="M131" s="13"/>
      <c r="N131" s="13"/>
      <c r="O131" s="13"/>
      <c r="U131" s="13"/>
      <c r="V131" s="13"/>
      <c r="W131" s="13"/>
      <c r="X131" s="13"/>
      <c r="Y131" s="13"/>
      <c r="Z131" s="13"/>
      <c r="AA131" s="13"/>
      <c r="AB131" s="13"/>
    </row>
    <row r="132" spans="1:28" ht="11.25" customHeight="1" x14ac:dyDescent="0.2">
      <c r="A132" s="45"/>
      <c r="B132" s="45"/>
      <c r="C132" s="13"/>
      <c r="D132" s="13"/>
      <c r="E132" s="13"/>
      <c r="F132" s="13"/>
      <c r="G132" s="13"/>
      <c r="H132" s="13"/>
      <c r="I132" s="13"/>
      <c r="J132" s="13"/>
      <c r="K132" s="13"/>
      <c r="L132" s="13"/>
      <c r="M132" s="13"/>
      <c r="N132" s="13"/>
      <c r="O132" s="13"/>
      <c r="U132" s="13"/>
      <c r="V132" s="13"/>
      <c r="W132" s="13"/>
      <c r="X132" s="13"/>
      <c r="Y132" s="13"/>
      <c r="Z132" s="13"/>
      <c r="AA132" s="13"/>
      <c r="AB132" s="13"/>
    </row>
    <row r="133" spans="1:28" ht="11.25" customHeight="1" x14ac:dyDescent="0.2">
      <c r="A133" s="45"/>
      <c r="B133" s="45"/>
      <c r="C133" s="13"/>
      <c r="D133" s="13"/>
      <c r="E133" s="13"/>
      <c r="F133" s="13"/>
      <c r="G133" s="13"/>
      <c r="H133" s="13"/>
      <c r="I133" s="13"/>
      <c r="J133" s="13"/>
      <c r="K133" s="13"/>
      <c r="L133" s="13"/>
      <c r="M133" s="13"/>
      <c r="N133" s="13"/>
      <c r="O133" s="13"/>
      <c r="U133" s="13"/>
      <c r="V133" s="13"/>
      <c r="W133" s="13"/>
      <c r="X133" s="13"/>
      <c r="Y133" s="13"/>
      <c r="Z133" s="13"/>
      <c r="AA133" s="13"/>
      <c r="AB133" s="13"/>
    </row>
    <row r="134" spans="1:28" ht="11.25" customHeight="1" x14ac:dyDescent="0.2">
      <c r="A134" s="45"/>
      <c r="B134" s="45"/>
      <c r="C134" s="13"/>
      <c r="D134" s="13"/>
      <c r="E134" s="13"/>
      <c r="F134" s="13"/>
      <c r="G134" s="13"/>
      <c r="H134" s="13"/>
      <c r="I134" s="13"/>
      <c r="J134" s="13"/>
      <c r="K134" s="13"/>
      <c r="L134" s="13"/>
      <c r="M134" s="13"/>
      <c r="N134" s="13"/>
      <c r="O134" s="13"/>
      <c r="U134" s="13"/>
      <c r="V134" s="13"/>
      <c r="W134" s="13"/>
      <c r="X134" s="13"/>
      <c r="Y134" s="13"/>
      <c r="Z134" s="13"/>
      <c r="AA134" s="13"/>
      <c r="AB134" s="13"/>
    </row>
    <row r="135" spans="1:28" ht="11.25" customHeight="1" x14ac:dyDescent="0.2">
      <c r="A135" s="45"/>
      <c r="B135" s="45"/>
      <c r="C135" s="13"/>
      <c r="D135" s="13"/>
      <c r="E135" s="13"/>
      <c r="F135" s="13"/>
      <c r="G135" s="13"/>
      <c r="H135" s="13"/>
      <c r="I135" s="13"/>
      <c r="J135" s="13"/>
      <c r="K135" s="13"/>
      <c r="L135" s="13"/>
      <c r="M135" s="13"/>
      <c r="N135" s="13"/>
      <c r="O135" s="13"/>
      <c r="U135" s="13"/>
      <c r="V135" s="13"/>
      <c r="W135" s="13"/>
      <c r="X135" s="13"/>
      <c r="Y135" s="13"/>
      <c r="Z135" s="13"/>
      <c r="AA135" s="13"/>
      <c r="AB135" s="13"/>
    </row>
    <row r="136" spans="1:28" ht="11.25" customHeight="1" x14ac:dyDescent="0.2">
      <c r="A136" s="45"/>
      <c r="B136" s="45"/>
      <c r="C136" s="13"/>
      <c r="D136" s="13"/>
      <c r="E136" s="13"/>
      <c r="F136" s="13"/>
      <c r="G136" s="13"/>
      <c r="H136" s="13"/>
      <c r="I136" s="13"/>
      <c r="J136" s="13"/>
      <c r="K136" s="13"/>
      <c r="L136" s="13"/>
      <c r="M136" s="13"/>
      <c r="N136" s="13"/>
      <c r="O136" s="13"/>
      <c r="U136" s="13"/>
      <c r="V136" s="13"/>
      <c r="W136" s="13"/>
      <c r="X136" s="13"/>
      <c r="Y136" s="13"/>
      <c r="Z136" s="13"/>
      <c r="AA136" s="13"/>
      <c r="AB136" s="13"/>
    </row>
    <row r="137" spans="1:28" ht="11.25" customHeight="1" x14ac:dyDescent="0.2">
      <c r="A137" s="45"/>
      <c r="B137" s="45"/>
      <c r="C137" s="13"/>
      <c r="D137" s="13"/>
      <c r="E137" s="13"/>
      <c r="F137" s="13"/>
      <c r="G137" s="13"/>
      <c r="H137" s="13"/>
      <c r="I137" s="13"/>
      <c r="J137" s="13"/>
      <c r="K137" s="13"/>
      <c r="L137" s="13"/>
      <c r="M137" s="13"/>
      <c r="N137" s="13"/>
      <c r="O137" s="13"/>
      <c r="U137" s="13"/>
      <c r="V137" s="13"/>
      <c r="W137" s="13"/>
      <c r="X137" s="13"/>
      <c r="Y137" s="13"/>
      <c r="Z137" s="13"/>
      <c r="AA137" s="13"/>
      <c r="AB137" s="13"/>
    </row>
    <row r="138" spans="1:28" ht="11.25" customHeight="1" x14ac:dyDescent="0.2">
      <c r="A138" s="45"/>
      <c r="B138" s="45"/>
      <c r="C138" s="13"/>
      <c r="D138" s="13"/>
      <c r="E138" s="13"/>
      <c r="F138" s="13"/>
      <c r="G138" s="13"/>
      <c r="H138" s="13"/>
      <c r="I138" s="13"/>
      <c r="J138" s="13"/>
      <c r="K138" s="13"/>
      <c r="L138" s="13"/>
      <c r="M138" s="13"/>
      <c r="N138" s="13"/>
      <c r="O138" s="13"/>
      <c r="U138" s="13"/>
      <c r="V138" s="13"/>
      <c r="W138" s="13"/>
      <c r="X138" s="13"/>
      <c r="Y138" s="13"/>
      <c r="Z138" s="13"/>
      <c r="AA138" s="13"/>
      <c r="AB138" s="13"/>
    </row>
    <row r="139" spans="1:28" ht="11.25" customHeight="1" x14ac:dyDescent="0.2">
      <c r="A139" s="45"/>
      <c r="B139" s="45"/>
      <c r="C139" s="13"/>
      <c r="D139" s="13"/>
      <c r="E139" s="13"/>
      <c r="F139" s="13"/>
      <c r="G139" s="13"/>
      <c r="H139" s="13"/>
      <c r="I139" s="13"/>
      <c r="J139" s="13"/>
      <c r="K139" s="13"/>
      <c r="L139" s="13"/>
      <c r="M139" s="13"/>
      <c r="N139" s="13"/>
      <c r="O139" s="13"/>
      <c r="U139" s="13"/>
      <c r="V139" s="13"/>
      <c r="W139" s="13"/>
      <c r="X139" s="13"/>
      <c r="Y139" s="13"/>
      <c r="Z139" s="13"/>
      <c r="AA139" s="13"/>
      <c r="AB139" s="13"/>
    </row>
    <row r="140" spans="1:28" ht="11.25" customHeight="1" x14ac:dyDescent="0.2">
      <c r="A140" s="45"/>
      <c r="B140" s="45"/>
      <c r="C140" s="13"/>
      <c r="D140" s="13"/>
      <c r="E140" s="13"/>
      <c r="F140" s="13"/>
      <c r="G140" s="13"/>
      <c r="H140" s="13"/>
      <c r="I140" s="13"/>
      <c r="J140" s="13"/>
      <c r="K140" s="13"/>
      <c r="L140" s="13"/>
      <c r="M140" s="13"/>
      <c r="N140" s="13"/>
      <c r="O140" s="13"/>
      <c r="U140" s="13"/>
      <c r="V140" s="13"/>
      <c r="W140" s="13"/>
      <c r="X140" s="13"/>
      <c r="Y140" s="13"/>
      <c r="Z140" s="13"/>
      <c r="AA140" s="13"/>
      <c r="AB140" s="13"/>
    </row>
    <row r="141" spans="1:28" ht="11.25" customHeight="1" x14ac:dyDescent="0.2">
      <c r="A141" s="45"/>
      <c r="B141" s="45"/>
      <c r="C141" s="13"/>
      <c r="D141" s="13"/>
      <c r="E141" s="13"/>
      <c r="F141" s="13"/>
      <c r="G141" s="13"/>
      <c r="H141" s="13"/>
      <c r="I141" s="13"/>
      <c r="J141" s="13"/>
      <c r="K141" s="13"/>
      <c r="L141" s="13"/>
      <c r="M141" s="13"/>
      <c r="N141" s="13"/>
      <c r="O141" s="13"/>
      <c r="U141" s="13"/>
      <c r="V141" s="13"/>
      <c r="W141" s="13"/>
      <c r="X141" s="13"/>
      <c r="Y141" s="13"/>
      <c r="Z141" s="13"/>
      <c r="AA141" s="13"/>
      <c r="AB141" s="13"/>
    </row>
    <row r="142" spans="1:28" ht="11.25" customHeight="1" x14ac:dyDescent="0.2">
      <c r="A142" s="45"/>
      <c r="B142" s="45"/>
      <c r="C142" s="13"/>
      <c r="D142" s="13"/>
      <c r="E142" s="13"/>
      <c r="F142" s="13"/>
      <c r="G142" s="13"/>
      <c r="H142" s="13"/>
      <c r="I142" s="13"/>
      <c r="J142" s="13"/>
      <c r="K142" s="13"/>
      <c r="L142" s="13"/>
      <c r="M142" s="13"/>
      <c r="N142" s="13"/>
      <c r="O142" s="13"/>
      <c r="U142" s="13"/>
      <c r="V142" s="13"/>
      <c r="W142" s="13"/>
      <c r="X142" s="13"/>
      <c r="Y142" s="13"/>
      <c r="Z142" s="13"/>
      <c r="AA142" s="13"/>
      <c r="AB142" s="13"/>
    </row>
    <row r="143" spans="1:28" ht="11.25" customHeight="1" x14ac:dyDescent="0.2">
      <c r="A143" s="45"/>
      <c r="B143" s="45"/>
      <c r="C143" s="13"/>
      <c r="D143" s="13"/>
      <c r="E143" s="13"/>
      <c r="F143" s="13"/>
      <c r="G143" s="13"/>
      <c r="H143" s="13"/>
      <c r="I143" s="13"/>
      <c r="J143" s="13"/>
      <c r="K143" s="13"/>
      <c r="L143" s="13"/>
      <c r="M143" s="13"/>
      <c r="N143" s="13"/>
      <c r="O143" s="13"/>
      <c r="U143" s="13"/>
      <c r="V143" s="13"/>
      <c r="W143" s="13"/>
      <c r="X143" s="13"/>
      <c r="Y143" s="13"/>
      <c r="Z143" s="13"/>
      <c r="AA143" s="13"/>
      <c r="AB143" s="13"/>
    </row>
    <row r="144" spans="1:28" ht="11.25" customHeight="1" x14ac:dyDescent="0.2">
      <c r="A144" s="45"/>
      <c r="B144" s="45"/>
      <c r="C144" s="13"/>
      <c r="D144" s="13"/>
      <c r="E144" s="13"/>
      <c r="F144" s="13"/>
      <c r="G144" s="13"/>
      <c r="H144" s="13"/>
      <c r="I144" s="13"/>
      <c r="J144" s="13"/>
      <c r="K144" s="13"/>
      <c r="L144" s="13"/>
      <c r="M144" s="13"/>
      <c r="N144" s="13"/>
      <c r="O144" s="13"/>
      <c r="U144" s="13"/>
      <c r="V144" s="13"/>
      <c r="W144" s="13"/>
      <c r="X144" s="13"/>
      <c r="Y144" s="13"/>
      <c r="Z144" s="13"/>
      <c r="AA144" s="13"/>
      <c r="AB144" s="13"/>
    </row>
    <row r="145" spans="1:28" ht="11.25" customHeight="1" x14ac:dyDescent="0.2">
      <c r="A145" s="45"/>
      <c r="B145" s="45"/>
      <c r="C145" s="13"/>
      <c r="D145" s="13"/>
      <c r="E145" s="13"/>
      <c r="F145" s="13"/>
      <c r="G145" s="13"/>
      <c r="H145" s="13"/>
      <c r="I145" s="13"/>
      <c r="J145" s="13"/>
      <c r="K145" s="13"/>
      <c r="L145" s="13"/>
      <c r="M145" s="13"/>
      <c r="N145" s="13"/>
      <c r="O145" s="13"/>
      <c r="U145" s="13"/>
      <c r="V145" s="13"/>
      <c r="W145" s="13"/>
      <c r="X145" s="13"/>
      <c r="Y145" s="13"/>
      <c r="Z145" s="13"/>
      <c r="AA145" s="13"/>
      <c r="AB145" s="13"/>
    </row>
    <row r="146" spans="1:28" ht="11.25" customHeight="1" x14ac:dyDescent="0.2">
      <c r="A146" s="45"/>
      <c r="B146" s="45"/>
      <c r="C146" s="13"/>
      <c r="D146" s="13"/>
      <c r="E146" s="13"/>
      <c r="F146" s="13"/>
      <c r="G146" s="13"/>
      <c r="H146" s="13"/>
      <c r="I146" s="13"/>
      <c r="J146" s="13"/>
      <c r="K146" s="13"/>
      <c r="L146" s="13"/>
      <c r="M146" s="13"/>
      <c r="N146" s="13"/>
      <c r="O146" s="13"/>
      <c r="U146" s="13"/>
      <c r="V146" s="13"/>
      <c r="W146" s="13"/>
      <c r="X146" s="13"/>
      <c r="Y146" s="13"/>
      <c r="Z146" s="13"/>
      <c r="AA146" s="13"/>
      <c r="AB146" s="13"/>
    </row>
    <row r="147" spans="1:28" ht="11.25" customHeight="1" x14ac:dyDescent="0.2">
      <c r="A147" s="45"/>
      <c r="B147" s="45"/>
      <c r="C147" s="13"/>
      <c r="D147" s="13"/>
      <c r="E147" s="13"/>
      <c r="F147" s="13"/>
      <c r="G147" s="13"/>
      <c r="H147" s="13"/>
      <c r="I147" s="13"/>
      <c r="J147" s="13"/>
      <c r="K147" s="13"/>
      <c r="L147" s="13"/>
      <c r="M147" s="13"/>
      <c r="N147" s="13"/>
      <c r="O147" s="13"/>
      <c r="U147" s="13"/>
      <c r="V147" s="13"/>
      <c r="W147" s="13"/>
      <c r="X147" s="13"/>
      <c r="Y147" s="13"/>
      <c r="Z147" s="13"/>
      <c r="AA147" s="13"/>
      <c r="AB147" s="13"/>
    </row>
    <row r="148" spans="1:28" ht="11.25" customHeight="1" x14ac:dyDescent="0.2">
      <c r="A148" s="45"/>
      <c r="B148" s="45"/>
      <c r="C148" s="13"/>
      <c r="D148" s="13"/>
      <c r="E148" s="13"/>
      <c r="F148" s="13"/>
      <c r="G148" s="13"/>
      <c r="H148" s="13"/>
      <c r="I148" s="13"/>
      <c r="J148" s="13"/>
      <c r="K148" s="13"/>
      <c r="L148" s="13"/>
      <c r="M148" s="13"/>
      <c r="N148" s="13"/>
      <c r="O148" s="13"/>
      <c r="U148" s="13"/>
      <c r="V148" s="13"/>
      <c r="W148" s="13"/>
      <c r="X148" s="13"/>
      <c r="Y148" s="13"/>
      <c r="Z148" s="13"/>
      <c r="AA148" s="13"/>
      <c r="AB148" s="13"/>
    </row>
    <row r="149" spans="1:28" ht="11.25" customHeight="1" x14ac:dyDescent="0.2">
      <c r="A149" s="45"/>
      <c r="B149" s="45"/>
      <c r="C149" s="13"/>
      <c r="D149" s="13"/>
      <c r="E149" s="13"/>
      <c r="F149" s="13"/>
      <c r="G149" s="13"/>
      <c r="H149" s="13"/>
      <c r="I149" s="13"/>
      <c r="J149" s="13"/>
      <c r="K149" s="13"/>
      <c r="L149" s="13"/>
      <c r="M149" s="13"/>
      <c r="N149" s="13"/>
      <c r="O149" s="13"/>
      <c r="U149" s="13"/>
      <c r="V149" s="13"/>
      <c r="W149" s="13"/>
      <c r="X149" s="13"/>
      <c r="Y149" s="13"/>
      <c r="Z149" s="13"/>
      <c r="AA149" s="13"/>
      <c r="AB149" s="13"/>
    </row>
    <row r="150" spans="1:28" ht="11.25" customHeight="1" x14ac:dyDescent="0.2">
      <c r="A150" s="45"/>
      <c r="B150" s="45"/>
      <c r="C150" s="13"/>
      <c r="D150" s="13"/>
      <c r="E150" s="13"/>
      <c r="F150" s="13"/>
      <c r="G150" s="13"/>
      <c r="H150" s="13"/>
      <c r="I150" s="13"/>
      <c r="J150" s="13"/>
      <c r="K150" s="13"/>
      <c r="L150" s="13"/>
      <c r="M150" s="13"/>
      <c r="N150" s="13"/>
      <c r="O150" s="13"/>
      <c r="U150" s="13"/>
      <c r="V150" s="13"/>
      <c r="W150" s="13"/>
      <c r="X150" s="13"/>
      <c r="Y150" s="13"/>
      <c r="Z150" s="13"/>
      <c r="AA150" s="13"/>
      <c r="AB150" s="13"/>
    </row>
    <row r="151" spans="1:28" ht="11.25" customHeight="1" x14ac:dyDescent="0.2">
      <c r="A151" s="45"/>
      <c r="B151" s="45"/>
      <c r="C151" s="13"/>
      <c r="D151" s="13"/>
      <c r="E151" s="13"/>
      <c r="F151" s="13"/>
      <c r="G151" s="13"/>
      <c r="H151" s="13"/>
      <c r="I151" s="13"/>
      <c r="J151" s="13"/>
      <c r="K151" s="13"/>
      <c r="L151" s="13"/>
      <c r="M151" s="13"/>
      <c r="N151" s="13"/>
      <c r="O151" s="13"/>
      <c r="U151" s="13"/>
      <c r="V151" s="13"/>
      <c r="W151" s="13"/>
      <c r="X151" s="13"/>
      <c r="Y151" s="13"/>
      <c r="Z151" s="13"/>
      <c r="AA151" s="13"/>
      <c r="AB151" s="13"/>
    </row>
    <row r="152" spans="1:28" ht="11.25" customHeight="1" x14ac:dyDescent="0.2">
      <c r="A152" s="45"/>
      <c r="B152" s="45"/>
      <c r="C152" s="13"/>
      <c r="D152" s="13"/>
      <c r="E152" s="13"/>
      <c r="F152" s="13"/>
      <c r="G152" s="13"/>
      <c r="H152" s="13"/>
      <c r="I152" s="13"/>
      <c r="J152" s="13"/>
      <c r="K152" s="13"/>
      <c r="L152" s="13"/>
      <c r="M152" s="13"/>
      <c r="N152" s="13"/>
      <c r="O152" s="13"/>
      <c r="U152" s="13"/>
      <c r="V152" s="13"/>
      <c r="W152" s="13"/>
      <c r="X152" s="13"/>
      <c r="Y152" s="13"/>
      <c r="Z152" s="13"/>
      <c r="AA152" s="13"/>
      <c r="AB152" s="13"/>
    </row>
    <row r="153" spans="1:28" ht="11.25" customHeight="1" x14ac:dyDescent="0.2">
      <c r="A153" s="45"/>
      <c r="B153" s="45"/>
      <c r="C153" s="13"/>
      <c r="D153" s="13"/>
      <c r="E153" s="13"/>
      <c r="F153" s="13"/>
      <c r="G153" s="13"/>
      <c r="H153" s="13"/>
      <c r="I153" s="13"/>
      <c r="J153" s="13"/>
      <c r="K153" s="13"/>
      <c r="L153" s="13"/>
      <c r="M153" s="13"/>
      <c r="N153" s="13"/>
      <c r="O153" s="13"/>
      <c r="U153" s="13"/>
      <c r="V153" s="13"/>
      <c r="W153" s="13"/>
      <c r="X153" s="13"/>
      <c r="Y153" s="13"/>
      <c r="Z153" s="13"/>
      <c r="AA153" s="13"/>
      <c r="AB153" s="13"/>
    </row>
    <row r="154" spans="1:28" ht="11.25" customHeight="1" x14ac:dyDescent="0.2">
      <c r="A154" s="45"/>
      <c r="B154" s="45"/>
      <c r="C154" s="13"/>
      <c r="D154" s="13"/>
      <c r="E154" s="13"/>
      <c r="F154" s="13"/>
      <c r="G154" s="13"/>
      <c r="H154" s="13"/>
      <c r="I154" s="13"/>
      <c r="J154" s="13"/>
      <c r="K154" s="13"/>
      <c r="L154" s="13"/>
      <c r="M154" s="13"/>
      <c r="N154" s="13"/>
      <c r="O154" s="13"/>
      <c r="U154" s="13"/>
      <c r="V154" s="13"/>
      <c r="W154" s="13"/>
      <c r="X154" s="13"/>
      <c r="Y154" s="13"/>
      <c r="Z154" s="13"/>
      <c r="AA154" s="13"/>
      <c r="AB154" s="13"/>
    </row>
    <row r="155" spans="1:28" ht="11.25" customHeight="1" x14ac:dyDescent="0.2">
      <c r="A155" s="45"/>
      <c r="B155" s="45"/>
      <c r="C155" s="13"/>
      <c r="D155" s="13"/>
      <c r="E155" s="13"/>
      <c r="F155" s="13"/>
      <c r="G155" s="13"/>
      <c r="H155" s="13"/>
      <c r="I155" s="13"/>
      <c r="J155" s="13"/>
      <c r="K155" s="13"/>
      <c r="L155" s="13"/>
      <c r="M155" s="13"/>
      <c r="N155" s="13"/>
      <c r="O155" s="13"/>
      <c r="U155" s="13"/>
      <c r="V155" s="13"/>
      <c r="W155" s="13"/>
      <c r="X155" s="13"/>
      <c r="Y155" s="13"/>
      <c r="Z155" s="13"/>
      <c r="AA155" s="13"/>
      <c r="AB155" s="13"/>
    </row>
  </sheetData>
  <pageMargins left="0.17" right="0.17" top="0.17" bottom="0.25" header="0" footer="0"/>
  <pageSetup scale="8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H166"/>
  <sheetViews>
    <sheetView view="pageBreakPreview" zoomScaleNormal="100" zoomScaleSheetLayoutView="100" workbookViewId="0">
      <selection activeCell="Q36" sqref="Q36"/>
    </sheetView>
  </sheetViews>
  <sheetFormatPr defaultColWidth="9.33203125" defaultRowHeight="11.25" x14ac:dyDescent="0.2"/>
  <cols>
    <col min="1" max="1" width="34.83203125" style="409" customWidth="1"/>
    <col min="2" max="2" width="2.83203125" style="409" customWidth="1"/>
    <col min="3" max="5" width="7.1640625" style="409" customWidth="1"/>
    <col min="6" max="7" width="7.6640625" style="409" customWidth="1"/>
    <col min="8" max="11" width="9.33203125" style="409" customWidth="1"/>
    <col min="12" max="12" width="1.83203125" style="409" customWidth="1"/>
    <col min="13" max="15" width="9.33203125" style="409" customWidth="1"/>
    <col min="16" max="16" width="3.5" style="98" customWidth="1"/>
    <col min="17" max="17" width="32.1640625" style="98" bestFit="1" customWidth="1"/>
    <col min="18" max="18" width="9.33203125" style="98" customWidth="1"/>
    <col min="19" max="19" width="2.83203125" style="409" customWidth="1"/>
    <col min="20" max="20" width="2.5" style="409" customWidth="1"/>
    <col min="21" max="27" width="5.83203125" style="409" customWidth="1"/>
    <col min="28" max="16384" width="9.33203125" style="409"/>
  </cols>
  <sheetData>
    <row r="1" spans="1:34" ht="30" customHeight="1" x14ac:dyDescent="0.2">
      <c r="A1" s="131"/>
      <c r="B1" s="131"/>
      <c r="C1" s="13"/>
      <c r="D1" s="13"/>
      <c r="E1" s="13"/>
      <c r="F1" s="13"/>
      <c r="G1" s="98"/>
      <c r="H1" s="98"/>
      <c r="I1" s="98"/>
      <c r="J1" s="98"/>
      <c r="K1" s="98"/>
      <c r="L1" s="98"/>
      <c r="M1" s="98"/>
      <c r="N1" s="98"/>
      <c r="O1" s="98"/>
      <c r="S1" s="98"/>
      <c r="T1" s="98"/>
      <c r="U1" s="98"/>
      <c r="V1" s="98"/>
      <c r="W1" s="98"/>
      <c r="X1" s="98"/>
      <c r="Y1" s="98"/>
      <c r="Z1" s="98"/>
      <c r="AA1" s="98"/>
    </row>
    <row r="2" spans="1:34" s="464" customFormat="1" ht="10.5" customHeight="1" x14ac:dyDescent="0.2">
      <c r="A2" s="131" t="s">
        <v>351</v>
      </c>
      <c r="B2" s="131"/>
      <c r="C2" s="391"/>
      <c r="D2" s="391"/>
      <c r="E2" s="69"/>
      <c r="F2" s="69"/>
      <c r="G2" s="391"/>
      <c r="H2" s="391"/>
      <c r="I2" s="391"/>
      <c r="J2" s="391"/>
      <c r="K2" s="391"/>
      <c r="L2" s="391"/>
      <c r="M2" s="391"/>
      <c r="N2" s="391"/>
      <c r="O2" s="391"/>
      <c r="P2" s="391"/>
      <c r="Q2" s="391"/>
      <c r="R2" s="391"/>
      <c r="S2" s="391"/>
      <c r="T2" s="391"/>
      <c r="U2" s="391"/>
      <c r="V2" s="391"/>
      <c r="W2" s="391"/>
      <c r="X2" s="391"/>
      <c r="Y2" s="391"/>
      <c r="Z2" s="391"/>
      <c r="AA2" s="391"/>
    </row>
    <row r="3" spans="1:34" s="464" customFormat="1" ht="12.75" customHeight="1" x14ac:dyDescent="0.2">
      <c r="A3" s="158" t="s">
        <v>244</v>
      </c>
      <c r="B3" s="131"/>
      <c r="C3" s="391"/>
      <c r="D3" s="391"/>
      <c r="E3" s="69"/>
      <c r="F3" s="69"/>
      <c r="G3" s="391"/>
      <c r="H3" s="391"/>
      <c r="I3" s="391"/>
      <c r="J3" s="391"/>
      <c r="K3" s="391"/>
      <c r="L3" s="391"/>
      <c r="M3" s="391"/>
      <c r="N3" s="391"/>
      <c r="O3" s="391"/>
      <c r="P3" s="391"/>
      <c r="Q3" s="391"/>
      <c r="R3" s="391"/>
      <c r="S3" s="391"/>
      <c r="T3" s="391"/>
      <c r="U3" s="391"/>
      <c r="V3" s="391"/>
      <c r="W3" s="391"/>
      <c r="X3" s="391"/>
      <c r="Y3" s="391"/>
      <c r="Z3" s="391"/>
      <c r="AA3" s="391"/>
    </row>
    <row r="4" spans="1:34" s="464" customFormat="1" ht="12.75" customHeight="1" x14ac:dyDescent="0.2">
      <c r="A4" s="158" t="s">
        <v>483</v>
      </c>
      <c r="B4" s="131"/>
      <c r="C4" s="391"/>
      <c r="D4" s="391"/>
      <c r="E4" s="69"/>
      <c r="F4" s="69"/>
      <c r="G4" s="391"/>
      <c r="H4" s="391"/>
      <c r="I4" s="391"/>
      <c r="J4" s="391"/>
      <c r="K4" s="391"/>
      <c r="L4" s="391"/>
      <c r="M4" s="391"/>
      <c r="N4" s="391"/>
      <c r="O4" s="391"/>
      <c r="P4" s="391"/>
      <c r="Q4" s="391"/>
      <c r="R4" s="391"/>
      <c r="S4" s="391"/>
      <c r="T4" s="391"/>
      <c r="U4" s="391"/>
      <c r="V4" s="391"/>
      <c r="W4" s="391"/>
      <c r="X4" s="391"/>
      <c r="Y4" s="391"/>
      <c r="Z4" s="391"/>
      <c r="AA4" s="391"/>
    </row>
    <row r="5" spans="1:34" s="464" customFormat="1" ht="10.5" customHeight="1" x14ac:dyDescent="0.2">
      <c r="A5" s="465" t="s">
        <v>140</v>
      </c>
      <c r="B5" s="131"/>
      <c r="C5" s="391"/>
      <c r="D5" s="391"/>
      <c r="E5" s="69"/>
      <c r="F5" s="69"/>
      <c r="G5" s="391"/>
      <c r="H5" s="391"/>
      <c r="I5" s="391"/>
      <c r="J5" s="391"/>
      <c r="K5" s="391"/>
      <c r="L5" s="391"/>
      <c r="M5" s="391"/>
      <c r="N5" s="391"/>
      <c r="O5" s="391"/>
      <c r="P5" s="391"/>
      <c r="Q5" s="391"/>
      <c r="R5" s="391"/>
      <c r="S5" s="391"/>
      <c r="T5" s="391"/>
      <c r="U5" s="391"/>
      <c r="V5" s="391"/>
      <c r="W5" s="391"/>
      <c r="X5" s="391"/>
      <c r="Y5" s="391"/>
      <c r="Z5" s="391"/>
      <c r="AA5" s="391"/>
    </row>
    <row r="6" spans="1:34" s="464" customFormat="1" ht="10.5" customHeight="1" x14ac:dyDescent="0.2">
      <c r="A6" s="465" t="s">
        <v>484</v>
      </c>
      <c r="B6" s="131"/>
      <c r="C6" s="391"/>
      <c r="D6" s="391"/>
      <c r="E6" s="69"/>
      <c r="F6" s="69"/>
      <c r="G6" s="391"/>
      <c r="H6" s="391"/>
      <c r="I6" s="391"/>
      <c r="J6" s="391"/>
      <c r="K6" s="391"/>
      <c r="L6" s="391"/>
      <c r="M6" s="391"/>
      <c r="N6" s="391"/>
      <c r="O6" s="391"/>
      <c r="P6" s="391"/>
      <c r="Q6" s="391"/>
      <c r="R6" s="391"/>
      <c r="S6" s="391"/>
      <c r="T6" s="391"/>
      <c r="U6" s="391"/>
      <c r="V6" s="391"/>
      <c r="W6" s="391"/>
      <c r="X6" s="391"/>
      <c r="Y6" s="391"/>
      <c r="Z6" s="391"/>
      <c r="AA6" s="391"/>
    </row>
    <row r="7" spans="1:34" s="464" customFormat="1" ht="6" customHeight="1" x14ac:dyDescent="0.2">
      <c r="A7" s="131"/>
      <c r="B7" s="131"/>
      <c r="C7" s="68"/>
      <c r="D7" s="68"/>
      <c r="E7" s="68"/>
      <c r="F7" s="68"/>
      <c r="G7" s="391"/>
      <c r="H7" s="391"/>
      <c r="I7" s="391"/>
      <c r="J7" s="391"/>
      <c r="K7" s="391"/>
      <c r="L7" s="466"/>
      <c r="M7" s="391"/>
      <c r="N7" s="391"/>
      <c r="O7" s="466"/>
      <c r="P7" s="466"/>
      <c r="Q7" s="466"/>
      <c r="R7" s="466"/>
      <c r="S7" s="391"/>
      <c r="T7" s="391"/>
      <c r="U7" s="391"/>
      <c r="V7" s="391"/>
      <c r="W7" s="391"/>
      <c r="X7" s="391"/>
      <c r="Y7" s="391"/>
      <c r="Z7" s="391"/>
      <c r="AA7" s="391"/>
    </row>
    <row r="8" spans="1:34" s="464" customFormat="1" ht="12.75" customHeight="1" x14ac:dyDescent="0.2">
      <c r="A8" s="146"/>
      <c r="B8" s="146"/>
      <c r="C8" s="215"/>
      <c r="D8" s="215"/>
      <c r="E8" s="215"/>
      <c r="F8" s="215"/>
      <c r="G8" s="215"/>
      <c r="H8" s="276">
        <v>2024</v>
      </c>
      <c r="I8" s="276"/>
      <c r="J8" s="276"/>
      <c r="K8" s="276"/>
      <c r="L8" s="467"/>
      <c r="M8" s="276">
        <v>2025</v>
      </c>
      <c r="N8" s="276"/>
      <c r="O8" s="276"/>
      <c r="P8" s="391"/>
      <c r="Q8" s="391"/>
      <c r="R8" s="391"/>
      <c r="S8" s="391"/>
      <c r="T8" s="391"/>
      <c r="U8" s="391"/>
      <c r="V8" s="391"/>
      <c r="W8" s="391"/>
      <c r="X8" s="391"/>
      <c r="Y8" s="391"/>
      <c r="Z8" s="391"/>
      <c r="AA8" s="391"/>
    </row>
    <row r="9" spans="1:34" s="464" customFormat="1" ht="12.75" customHeight="1" x14ac:dyDescent="0.2">
      <c r="A9" s="131"/>
      <c r="B9" s="131"/>
      <c r="C9" s="13">
        <v>2020</v>
      </c>
      <c r="D9" s="13">
        <v>2021</v>
      </c>
      <c r="E9" s="13">
        <v>2022</v>
      </c>
      <c r="F9" s="13">
        <v>2023</v>
      </c>
      <c r="G9" s="13">
        <v>2024</v>
      </c>
      <c r="H9" s="410" t="s">
        <v>50</v>
      </c>
      <c r="I9" s="410" t="s">
        <v>51</v>
      </c>
      <c r="J9" s="410" t="s">
        <v>52</v>
      </c>
      <c r="K9" s="410" t="s">
        <v>53</v>
      </c>
      <c r="L9" s="468"/>
      <c r="M9" s="410" t="s">
        <v>50</v>
      </c>
      <c r="N9" s="410" t="s">
        <v>51</v>
      </c>
      <c r="O9" s="410" t="s">
        <v>52</v>
      </c>
      <c r="P9" s="391"/>
      <c r="Q9" s="391"/>
      <c r="R9" s="391"/>
      <c r="S9" s="391"/>
      <c r="T9" s="391"/>
      <c r="U9" s="391"/>
      <c r="V9" s="391"/>
      <c r="W9" s="391"/>
      <c r="X9" s="391"/>
      <c r="Y9" s="391"/>
      <c r="Z9" s="391"/>
      <c r="AA9" s="391"/>
    </row>
    <row r="10" spans="1:34" ht="12.75" customHeight="1" x14ac:dyDescent="0.2">
      <c r="A10" s="64"/>
      <c r="B10" s="64"/>
      <c r="C10" s="216"/>
      <c r="D10" s="216"/>
      <c r="E10" s="216"/>
      <c r="F10" s="216"/>
      <c r="G10" s="216"/>
      <c r="H10" s="406" t="s">
        <v>389</v>
      </c>
      <c r="I10" s="406" t="s">
        <v>390</v>
      </c>
      <c r="J10" s="406" t="s">
        <v>391</v>
      </c>
      <c r="K10" s="406" t="s">
        <v>392</v>
      </c>
      <c r="L10" s="406"/>
      <c r="M10" s="406" t="s">
        <v>389</v>
      </c>
      <c r="N10" s="406" t="s">
        <v>390</v>
      </c>
      <c r="O10" s="406" t="s">
        <v>391</v>
      </c>
      <c r="P10" s="142"/>
      <c r="Q10" s="142"/>
      <c r="R10" s="142"/>
      <c r="S10" s="391"/>
      <c r="T10" s="391"/>
      <c r="U10" s="98"/>
      <c r="V10" s="391"/>
      <c r="W10" s="391"/>
      <c r="X10" s="391"/>
      <c r="Y10" s="391"/>
      <c r="Z10" s="391"/>
      <c r="AA10" s="98"/>
    </row>
    <row r="11" spans="1:34" ht="12.75" customHeight="1" x14ac:dyDescent="0.2">
      <c r="A11" s="131"/>
      <c r="B11" s="131"/>
      <c r="C11" s="69"/>
      <c r="D11" s="69"/>
      <c r="E11" s="69"/>
      <c r="F11" s="69"/>
      <c r="G11" s="69"/>
      <c r="H11" s="286"/>
      <c r="I11" s="286"/>
      <c r="J11" s="286"/>
      <c r="K11" s="286"/>
      <c r="L11" s="286"/>
      <c r="M11" s="286"/>
      <c r="N11" s="286"/>
      <c r="O11" s="286"/>
      <c r="P11" s="337"/>
      <c r="Q11" s="337"/>
      <c r="R11" s="337"/>
      <c r="S11" s="391"/>
      <c r="T11" s="391"/>
      <c r="U11" s="98"/>
      <c r="V11" s="391"/>
      <c r="W11" s="391"/>
      <c r="X11" s="391"/>
      <c r="Y11" s="391"/>
      <c r="Z11" s="391"/>
      <c r="AA11" s="98"/>
    </row>
    <row r="12" spans="1:34" ht="12.75" customHeight="1" x14ac:dyDescent="0.2">
      <c r="A12" s="131"/>
      <c r="B12" s="131"/>
      <c r="C12" s="98"/>
      <c r="D12" s="98"/>
      <c r="E12" s="98"/>
      <c r="F12" s="98"/>
      <c r="G12" s="98"/>
      <c r="H12" s="212"/>
      <c r="I12" s="212"/>
      <c r="J12" s="212"/>
      <c r="K12" s="212"/>
      <c r="L12" s="212"/>
      <c r="M12" s="212"/>
      <c r="N12" s="212"/>
      <c r="O12" s="212"/>
      <c r="S12" s="391"/>
      <c r="T12" s="391"/>
      <c r="U12" s="98"/>
      <c r="V12" s="391"/>
      <c r="W12" s="391"/>
      <c r="X12" s="391"/>
      <c r="Y12" s="391"/>
      <c r="Z12" s="391"/>
      <c r="AA12" s="98"/>
    </row>
    <row r="13" spans="1:34" ht="12.75" customHeight="1" x14ac:dyDescent="0.2">
      <c r="A13" s="365" t="s">
        <v>16</v>
      </c>
      <c r="B13" s="131"/>
      <c r="C13" s="54"/>
      <c r="D13" s="54"/>
      <c r="E13" s="54"/>
      <c r="F13" s="54"/>
      <c r="G13" s="54"/>
      <c r="H13" s="212"/>
      <c r="I13" s="212"/>
      <c r="J13" s="212"/>
      <c r="K13" s="212"/>
      <c r="L13" s="212"/>
      <c r="M13" s="212"/>
      <c r="N13" s="212"/>
      <c r="O13" s="212"/>
      <c r="Q13" s="122" t="s">
        <v>378</v>
      </c>
      <c r="S13" s="391"/>
      <c r="T13" s="391"/>
      <c r="U13" s="98"/>
      <c r="V13" s="391"/>
      <c r="W13" s="391"/>
      <c r="X13" s="391"/>
      <c r="Y13" s="391"/>
      <c r="Z13" s="391"/>
      <c r="AA13" s="98"/>
    </row>
    <row r="14" spans="1:34" s="98" customFormat="1" ht="12.75" customHeight="1" x14ac:dyDescent="0.2">
      <c r="A14" s="69" t="s">
        <v>17</v>
      </c>
      <c r="B14" s="131"/>
      <c r="C14" s="48">
        <v>142.36637152018642</v>
      </c>
      <c r="D14" s="48">
        <v>134.77991398264621</v>
      </c>
      <c r="E14" s="48">
        <v>116.80307928264703</v>
      </c>
      <c r="F14" s="48">
        <v>115.24802090786505</v>
      </c>
      <c r="G14" s="48">
        <v>114.59355643990642</v>
      </c>
      <c r="H14" s="203">
        <v>136.67949292852867</v>
      </c>
      <c r="I14" s="203">
        <v>113.61664451751578</v>
      </c>
      <c r="J14" s="203">
        <v>105.86635037749438</v>
      </c>
      <c r="K14" s="203">
        <v>102.21173793608686</v>
      </c>
      <c r="L14" s="203">
        <v>0</v>
      </c>
      <c r="M14" s="203">
        <v>100.52593130767464</v>
      </c>
      <c r="N14" s="203">
        <v>103.01479059055276</v>
      </c>
      <c r="O14" s="203">
        <v>115.43573336240259</v>
      </c>
      <c r="P14" s="48"/>
      <c r="Q14" s="131" t="s">
        <v>17</v>
      </c>
      <c r="R14" s="48"/>
      <c r="S14" s="391"/>
      <c r="T14" s="391"/>
      <c r="V14" s="391"/>
      <c r="W14" s="391"/>
      <c r="X14" s="391"/>
      <c r="Y14" s="391"/>
      <c r="Z14" s="391"/>
      <c r="AB14" s="409"/>
      <c r="AC14" s="409"/>
      <c r="AD14" s="409"/>
      <c r="AE14" s="409"/>
      <c r="AF14" s="409"/>
      <c r="AG14" s="409"/>
      <c r="AH14" s="409"/>
    </row>
    <row r="15" spans="1:34" s="98" customFormat="1" ht="12.75" customHeight="1" x14ac:dyDescent="0.2">
      <c r="A15" s="69" t="s">
        <v>950</v>
      </c>
      <c r="B15" s="131"/>
      <c r="C15" s="48">
        <v>83.120666115579951</v>
      </c>
      <c r="D15" s="48">
        <v>86.213143514304818</v>
      </c>
      <c r="E15" s="48">
        <v>90.215180221043241</v>
      </c>
      <c r="F15" s="48">
        <v>91.293107937345312</v>
      </c>
      <c r="G15" s="48">
        <v>87.390490996952465</v>
      </c>
      <c r="H15" s="203">
        <v>89.348562055495236</v>
      </c>
      <c r="I15" s="203">
        <v>89.360580443777096</v>
      </c>
      <c r="J15" s="203">
        <v>87.4644034360864</v>
      </c>
      <c r="K15" s="203">
        <v>83.388418052451172</v>
      </c>
      <c r="L15" s="203">
        <v>0</v>
      </c>
      <c r="M15" s="203">
        <v>80.09640746765109</v>
      </c>
      <c r="N15" s="203">
        <v>76.146311655772394</v>
      </c>
      <c r="O15" s="203">
        <v>71.956360681003204</v>
      </c>
      <c r="P15" s="48"/>
      <c r="Q15" s="131" t="s">
        <v>304</v>
      </c>
      <c r="R15" s="48"/>
      <c r="S15" s="391"/>
      <c r="T15" s="391"/>
      <c r="V15" s="391"/>
      <c r="W15" s="391"/>
      <c r="X15" s="391"/>
      <c r="Y15" s="391"/>
      <c r="Z15" s="391"/>
      <c r="AB15" s="409"/>
      <c r="AC15" s="409"/>
      <c r="AD15" s="409"/>
      <c r="AE15" s="409"/>
      <c r="AF15" s="409"/>
      <c r="AG15" s="409"/>
      <c r="AH15" s="409"/>
    </row>
    <row r="16" spans="1:34" s="98" customFormat="1" ht="12.75" customHeight="1" x14ac:dyDescent="0.2">
      <c r="A16" s="69" t="s">
        <v>98</v>
      </c>
      <c r="B16" s="131"/>
      <c r="C16" s="48">
        <v>125.12791905368113</v>
      </c>
      <c r="D16" s="48">
        <v>126.82126195355868</v>
      </c>
      <c r="E16" s="48">
        <v>118.71436789646179</v>
      </c>
      <c r="F16" s="48">
        <v>110.37826039592056</v>
      </c>
      <c r="G16" s="48">
        <v>114.72644843891192</v>
      </c>
      <c r="H16" s="203">
        <v>105.5295635472187</v>
      </c>
      <c r="I16" s="203">
        <v>111.49636231215008</v>
      </c>
      <c r="J16" s="203">
        <v>118.50783698663264</v>
      </c>
      <c r="K16" s="203">
        <v>123.37203090964617</v>
      </c>
      <c r="L16" s="203">
        <v>0</v>
      </c>
      <c r="M16" s="203">
        <v>121.23810339309985</v>
      </c>
      <c r="N16" s="203">
        <v>112.65624494818017</v>
      </c>
      <c r="O16" s="203">
        <v>104.16578474664819</v>
      </c>
      <c r="P16" s="48"/>
      <c r="Q16" s="131" t="s">
        <v>305</v>
      </c>
      <c r="R16" s="48"/>
      <c r="S16" s="391"/>
      <c r="T16" s="391"/>
      <c r="V16" s="391"/>
      <c r="W16" s="391"/>
      <c r="X16" s="391"/>
      <c r="Y16" s="391"/>
      <c r="Z16" s="391"/>
      <c r="AB16" s="409"/>
      <c r="AC16" s="409"/>
      <c r="AD16" s="409"/>
      <c r="AE16" s="409"/>
      <c r="AF16" s="409"/>
      <c r="AG16" s="409"/>
      <c r="AH16" s="409"/>
    </row>
    <row r="17" spans="1:34" s="98" customFormat="1" ht="12.75" customHeight="1" x14ac:dyDescent="0.2">
      <c r="A17" s="69" t="s">
        <v>99</v>
      </c>
      <c r="B17" s="131"/>
      <c r="C17" s="48">
        <v>106.29010985884163</v>
      </c>
      <c r="D17" s="48">
        <v>101.81407590244839</v>
      </c>
      <c r="E17" s="48">
        <v>108.96504358446595</v>
      </c>
      <c r="F17" s="48">
        <v>150.01505906833253</v>
      </c>
      <c r="G17" s="48">
        <v>156.82713379601714</v>
      </c>
      <c r="H17" s="203">
        <v>158.89238790407913</v>
      </c>
      <c r="I17" s="203">
        <v>154.92422818385808</v>
      </c>
      <c r="J17" s="203">
        <v>154.56175492191463</v>
      </c>
      <c r="K17" s="203">
        <v>158.93016417421669</v>
      </c>
      <c r="L17" s="203">
        <v>0</v>
      </c>
      <c r="M17" s="203">
        <v>157.00482367512231</v>
      </c>
      <c r="N17" s="203">
        <v>155.00984631495876</v>
      </c>
      <c r="O17" s="203">
        <v>157.75647233594694</v>
      </c>
      <c r="P17" s="48"/>
      <c r="Q17" s="131" t="s">
        <v>99</v>
      </c>
      <c r="R17" s="48"/>
      <c r="S17" s="391"/>
      <c r="T17" s="391"/>
      <c r="AB17" s="409"/>
      <c r="AC17" s="409"/>
      <c r="AD17" s="409"/>
      <c r="AE17" s="409"/>
      <c r="AF17" s="409"/>
      <c r="AG17" s="409"/>
      <c r="AH17" s="409"/>
    </row>
    <row r="18" spans="1:34" s="98" customFormat="1" ht="12.75" customHeight="1" x14ac:dyDescent="0.2">
      <c r="A18" s="69" t="s">
        <v>100</v>
      </c>
      <c r="B18" s="131"/>
      <c r="C18" s="48">
        <v>111.12944712630794</v>
      </c>
      <c r="D18" s="48">
        <v>113.41026419816005</v>
      </c>
      <c r="E18" s="48">
        <v>125.40212512840132</v>
      </c>
      <c r="F18" s="48">
        <v>117.74192079048429</v>
      </c>
      <c r="G18" s="48">
        <v>104.85722053409306</v>
      </c>
      <c r="H18" s="203">
        <v>102.26357146413518</v>
      </c>
      <c r="I18" s="203">
        <v>101.36857942307269</v>
      </c>
      <c r="J18" s="203">
        <v>104.96073714294437</v>
      </c>
      <c r="K18" s="203">
        <v>110.83599410622003</v>
      </c>
      <c r="L18" s="203">
        <v>0</v>
      </c>
      <c r="M18" s="203">
        <v>104.69305270251131</v>
      </c>
      <c r="N18" s="203">
        <v>103.34049429498998</v>
      </c>
      <c r="O18" s="203">
        <v>98.360327357887044</v>
      </c>
      <c r="P18" s="48"/>
      <c r="Q18" s="131" t="s">
        <v>100</v>
      </c>
      <c r="R18" s="48"/>
      <c r="S18" s="391"/>
      <c r="T18" s="391"/>
      <c r="AB18" s="409"/>
      <c r="AC18" s="409"/>
      <c r="AD18" s="409"/>
      <c r="AE18" s="409"/>
      <c r="AF18" s="409"/>
      <c r="AG18" s="409"/>
      <c r="AH18" s="409"/>
    </row>
    <row r="19" spans="1:34" s="98" customFormat="1" ht="12.75" customHeight="1" x14ac:dyDescent="0.2">
      <c r="A19" s="69" t="s">
        <v>76</v>
      </c>
      <c r="B19" s="131"/>
      <c r="C19" s="48">
        <v>107.15252421764798</v>
      </c>
      <c r="D19" s="48">
        <v>116.37083498852668</v>
      </c>
      <c r="E19" s="48">
        <v>120.86023480952225</v>
      </c>
      <c r="F19" s="48">
        <v>104.71482439751234</v>
      </c>
      <c r="G19" s="48">
        <v>101.15687448685036</v>
      </c>
      <c r="H19" s="203">
        <v>100.47630655899434</v>
      </c>
      <c r="I19" s="203">
        <v>101.06130884413774</v>
      </c>
      <c r="J19" s="203">
        <v>102.70542962501405</v>
      </c>
      <c r="K19" s="203">
        <v>100.38445291925524</v>
      </c>
      <c r="L19" s="203">
        <v>0</v>
      </c>
      <c r="M19" s="203">
        <v>98.751573529222483</v>
      </c>
      <c r="N19" s="203">
        <v>100.23128872713146</v>
      </c>
      <c r="O19" s="203">
        <v>101.30875553576834</v>
      </c>
      <c r="P19" s="48"/>
      <c r="Q19" s="131" t="s">
        <v>76</v>
      </c>
      <c r="R19" s="48"/>
      <c r="S19" s="391"/>
      <c r="T19" s="391"/>
      <c r="AB19" s="409"/>
      <c r="AC19" s="409"/>
      <c r="AD19" s="409"/>
      <c r="AE19" s="409"/>
      <c r="AF19" s="409"/>
      <c r="AG19" s="409"/>
      <c r="AH19" s="409"/>
    </row>
    <row r="20" spans="1:34" s="98" customFormat="1" ht="12.75" customHeight="1" x14ac:dyDescent="0.2">
      <c r="A20" s="69" t="s">
        <v>101</v>
      </c>
      <c r="B20" s="131"/>
      <c r="C20" s="48">
        <v>99.706871586386725</v>
      </c>
      <c r="D20" s="48">
        <v>103.68166214088217</v>
      </c>
      <c r="E20" s="48">
        <v>106.2046534708735</v>
      </c>
      <c r="F20" s="48">
        <v>105.78835725899302</v>
      </c>
      <c r="G20" s="48">
        <v>105.43493213415782</v>
      </c>
      <c r="H20" s="203">
        <v>105.79460709194889</v>
      </c>
      <c r="I20" s="203">
        <v>105.46953012568785</v>
      </c>
      <c r="J20" s="203">
        <v>105.1205370776803</v>
      </c>
      <c r="K20" s="203">
        <v>105.35505424131424</v>
      </c>
      <c r="L20" s="203">
        <v>0</v>
      </c>
      <c r="M20" s="203">
        <v>106.75346407035234</v>
      </c>
      <c r="N20" s="203">
        <v>105.55089634478422</v>
      </c>
      <c r="O20" s="203">
        <v>105.11185262447952</v>
      </c>
      <c r="P20" s="48"/>
      <c r="Q20" s="131" t="s">
        <v>101</v>
      </c>
      <c r="R20" s="48"/>
      <c r="S20" s="391"/>
      <c r="T20" s="391"/>
      <c r="AB20" s="409"/>
      <c r="AC20" s="409"/>
      <c r="AD20" s="409"/>
      <c r="AE20" s="409"/>
      <c r="AF20" s="409"/>
      <c r="AG20" s="409"/>
      <c r="AH20" s="409"/>
    </row>
    <row r="21" spans="1:34" s="98" customFormat="1" ht="12.75" customHeight="1" x14ac:dyDescent="0.2">
      <c r="A21" s="69" t="s">
        <v>92</v>
      </c>
      <c r="B21" s="131"/>
      <c r="C21" s="48">
        <v>100.66033429440985</v>
      </c>
      <c r="D21" s="48">
        <v>101.93139427700341</v>
      </c>
      <c r="E21" s="48">
        <v>100.55323947398989</v>
      </c>
      <c r="F21" s="48">
        <v>99.982641628738193</v>
      </c>
      <c r="G21" s="48">
        <v>100.51379487823243</v>
      </c>
      <c r="H21" s="203">
        <v>100.56688108794042</v>
      </c>
      <c r="I21" s="203">
        <v>100.56088110108469</v>
      </c>
      <c r="J21" s="203">
        <v>100.34173430022803</v>
      </c>
      <c r="K21" s="203">
        <v>100.58568302367665</v>
      </c>
      <c r="L21" s="203">
        <v>0</v>
      </c>
      <c r="M21" s="203">
        <v>100.45757793621567</v>
      </c>
      <c r="N21" s="203">
        <v>101.07951222047006</v>
      </c>
      <c r="O21" s="203">
        <v>101.82125055746339</v>
      </c>
      <c r="P21" s="48"/>
      <c r="Q21" s="131" t="s">
        <v>92</v>
      </c>
      <c r="R21" s="48"/>
      <c r="S21" s="391"/>
      <c r="T21" s="391"/>
      <c r="AB21" s="409"/>
      <c r="AC21" s="409"/>
      <c r="AD21" s="409"/>
      <c r="AE21" s="409"/>
      <c r="AF21" s="409"/>
      <c r="AG21" s="409"/>
      <c r="AH21" s="409"/>
    </row>
    <row r="22" spans="1:34" s="98" customFormat="1" ht="12.75" customHeight="1" x14ac:dyDescent="0.2">
      <c r="A22" s="69" t="s">
        <v>93</v>
      </c>
      <c r="B22" s="131"/>
      <c r="C22" s="48">
        <v>86.070307271657796</v>
      </c>
      <c r="D22" s="48">
        <v>86.892879528956215</v>
      </c>
      <c r="E22" s="48">
        <v>87.109653072460489</v>
      </c>
      <c r="F22" s="48">
        <v>89.38761875122664</v>
      </c>
      <c r="G22" s="48">
        <v>86.465005149181863</v>
      </c>
      <c r="H22" s="203">
        <v>87.595588133586148</v>
      </c>
      <c r="I22" s="203">
        <v>87.192891395442373</v>
      </c>
      <c r="J22" s="203">
        <v>85.886007528566395</v>
      </c>
      <c r="K22" s="203">
        <v>85.185533539132493</v>
      </c>
      <c r="L22" s="203">
        <v>0</v>
      </c>
      <c r="M22" s="203">
        <v>85.133058235123841</v>
      </c>
      <c r="N22" s="203">
        <v>85.094867587276681</v>
      </c>
      <c r="O22" s="203">
        <v>85.141976411477955</v>
      </c>
      <c r="P22" s="48"/>
      <c r="Q22" s="131" t="s">
        <v>93</v>
      </c>
      <c r="R22" s="48"/>
      <c r="S22" s="391"/>
      <c r="T22" s="391"/>
      <c r="AB22" s="409"/>
      <c r="AC22" s="409"/>
      <c r="AD22" s="409"/>
      <c r="AE22" s="409"/>
      <c r="AF22" s="409"/>
      <c r="AG22" s="409"/>
      <c r="AH22" s="409"/>
    </row>
    <row r="23" spans="1:34" s="98" customFormat="1" ht="12.75" customHeight="1" x14ac:dyDescent="0.2">
      <c r="A23" s="69" t="s">
        <v>59</v>
      </c>
      <c r="B23" s="131"/>
      <c r="C23" s="48">
        <v>95.129596467185863</v>
      </c>
      <c r="D23" s="48">
        <v>85.215117962250574</v>
      </c>
      <c r="E23" s="48">
        <v>76.053676306997247</v>
      </c>
      <c r="F23" s="48">
        <v>63.448644638324794</v>
      </c>
      <c r="G23" s="48">
        <v>54.675090749893819</v>
      </c>
      <c r="H23" s="203">
        <v>59.372342707712299</v>
      </c>
      <c r="I23" s="203">
        <v>55.698913703852924</v>
      </c>
      <c r="J23" s="203">
        <v>53.687559895557882</v>
      </c>
      <c r="K23" s="203">
        <v>49.941546692452185</v>
      </c>
      <c r="L23" s="203">
        <v>0</v>
      </c>
      <c r="M23" s="203">
        <v>45.990982849350587</v>
      </c>
      <c r="N23" s="203">
        <v>42.985172176385618</v>
      </c>
      <c r="O23" s="203">
        <v>40.695674259516849</v>
      </c>
      <c r="P23" s="48"/>
      <c r="Q23" s="131" t="s">
        <v>307</v>
      </c>
      <c r="R23" s="48"/>
      <c r="S23" s="391"/>
      <c r="T23" s="391"/>
      <c r="AB23" s="409"/>
      <c r="AC23" s="409"/>
      <c r="AD23" s="409"/>
      <c r="AE23" s="409"/>
      <c r="AF23" s="409"/>
      <c r="AG23" s="409"/>
      <c r="AH23" s="409"/>
    </row>
    <row r="24" spans="1:34" s="98" customFormat="1" ht="12.75" customHeight="1" x14ac:dyDescent="0.2">
      <c r="A24" s="69" t="s">
        <v>54</v>
      </c>
      <c r="B24" s="131"/>
      <c r="C24" s="48">
        <v>98.493102735060859</v>
      </c>
      <c r="D24" s="48">
        <v>94.308755838668887</v>
      </c>
      <c r="E24" s="48">
        <v>92.973758302495852</v>
      </c>
      <c r="F24" s="48">
        <v>94.320703170419733</v>
      </c>
      <c r="G24" s="48">
        <v>91.721531042783724</v>
      </c>
      <c r="H24" s="203">
        <v>92.178826057989681</v>
      </c>
      <c r="I24" s="203">
        <v>92.023302941481617</v>
      </c>
      <c r="J24" s="203">
        <v>90.983603307171961</v>
      </c>
      <c r="K24" s="203">
        <v>91.700391864491664</v>
      </c>
      <c r="L24" s="203">
        <v>0</v>
      </c>
      <c r="M24" s="203">
        <v>91.514244694026956</v>
      </c>
      <c r="N24" s="203">
        <v>92.596040818433494</v>
      </c>
      <c r="O24" s="203">
        <v>93.143584081776069</v>
      </c>
      <c r="P24" s="48"/>
      <c r="Q24" s="131" t="s">
        <v>54</v>
      </c>
      <c r="R24" s="48"/>
      <c r="S24" s="391"/>
      <c r="T24" s="391"/>
      <c r="AB24" s="409"/>
      <c r="AC24" s="409"/>
      <c r="AD24" s="409"/>
      <c r="AE24" s="409"/>
      <c r="AF24" s="409"/>
      <c r="AG24" s="409"/>
      <c r="AH24" s="409"/>
    </row>
    <row r="25" spans="1:34" s="98" customFormat="1" ht="12.75" customHeight="1" x14ac:dyDescent="0.2">
      <c r="A25" s="69" t="s">
        <v>102</v>
      </c>
      <c r="B25" s="131"/>
      <c r="C25" s="48">
        <v>117.95067912882911</v>
      </c>
      <c r="D25" s="48">
        <v>109.95042534959782</v>
      </c>
      <c r="E25" s="48">
        <v>107.75620345746579</v>
      </c>
      <c r="F25" s="48">
        <v>92.63514590970874</v>
      </c>
      <c r="G25" s="48">
        <v>92.922497424454207</v>
      </c>
      <c r="H25" s="203">
        <v>86.465061149235382</v>
      </c>
      <c r="I25" s="203">
        <v>88.241506445466086</v>
      </c>
      <c r="J25" s="203">
        <v>96.102745823151054</v>
      </c>
      <c r="K25" s="203">
        <v>100.88067627996429</v>
      </c>
      <c r="L25" s="203">
        <v>0</v>
      </c>
      <c r="M25" s="203">
        <v>102.0015539830196</v>
      </c>
      <c r="N25" s="203">
        <v>97.016492629876481</v>
      </c>
      <c r="O25" s="203">
        <v>92.756772581091298</v>
      </c>
      <c r="P25" s="48"/>
      <c r="Q25" s="131" t="s">
        <v>308</v>
      </c>
      <c r="R25" s="48"/>
      <c r="S25" s="391"/>
      <c r="T25" s="391"/>
      <c r="AB25" s="409"/>
      <c r="AC25" s="409"/>
      <c r="AD25" s="409"/>
      <c r="AE25" s="409"/>
      <c r="AF25" s="409"/>
      <c r="AG25" s="409"/>
      <c r="AH25" s="409"/>
    </row>
    <row r="26" spans="1:34" s="98" customFormat="1" ht="12.75" customHeight="1" x14ac:dyDescent="0.2">
      <c r="A26" s="69" t="s">
        <v>77</v>
      </c>
      <c r="B26" s="131"/>
      <c r="C26" s="48">
        <v>105.54679067064342</v>
      </c>
      <c r="D26" s="48">
        <v>106.8742561133282</v>
      </c>
      <c r="E26" s="48">
        <v>105.20656615618309</v>
      </c>
      <c r="F26" s="48">
        <v>101.40626647537205</v>
      </c>
      <c r="G26" s="48">
        <v>98.961585155197966</v>
      </c>
      <c r="H26" s="203">
        <v>99.582728471237672</v>
      </c>
      <c r="I26" s="203">
        <v>98.825990397583112</v>
      </c>
      <c r="J26" s="203">
        <v>98.975070990181393</v>
      </c>
      <c r="K26" s="203">
        <v>98.462550761789672</v>
      </c>
      <c r="L26" s="203">
        <v>0</v>
      </c>
      <c r="M26" s="203">
        <v>97.25285190404918</v>
      </c>
      <c r="N26" s="203">
        <v>98.195291973814804</v>
      </c>
      <c r="O26" s="203">
        <v>98.772394830895564</v>
      </c>
      <c r="P26" s="48"/>
      <c r="Q26" s="131" t="s">
        <v>77</v>
      </c>
      <c r="R26" s="48"/>
      <c r="S26" s="391"/>
      <c r="T26" s="391"/>
      <c r="AB26" s="409"/>
      <c r="AC26" s="409"/>
      <c r="AD26" s="409"/>
      <c r="AE26" s="409"/>
      <c r="AF26" s="409"/>
      <c r="AG26" s="409"/>
      <c r="AH26" s="409"/>
    </row>
    <row r="27" spans="1:34" ht="12.75" customHeight="1" x14ac:dyDescent="0.2">
      <c r="A27" s="69" t="s">
        <v>104</v>
      </c>
      <c r="B27" s="131"/>
      <c r="C27" s="48">
        <v>101.48942909596389</v>
      </c>
      <c r="D27" s="48">
        <v>104.4492269155365</v>
      </c>
      <c r="E27" s="48">
        <v>106.82977364024509</v>
      </c>
      <c r="F27" s="48">
        <v>106.59357384069547</v>
      </c>
      <c r="G27" s="48">
        <v>109.13305178541025</v>
      </c>
      <c r="H27" s="203">
        <v>108.42955792548344</v>
      </c>
      <c r="I27" s="203">
        <v>108.82393091694605</v>
      </c>
      <c r="J27" s="203">
        <v>109.53998911307407</v>
      </c>
      <c r="K27" s="203">
        <v>109.73872918613745</v>
      </c>
      <c r="L27" s="203">
        <v>0</v>
      </c>
      <c r="M27" s="203">
        <v>109.08963545131934</v>
      </c>
      <c r="N27" s="203">
        <v>109.58462057153217</v>
      </c>
      <c r="O27" s="203">
        <v>110.80795318334147</v>
      </c>
      <c r="P27" s="48"/>
      <c r="Q27" s="131" t="s">
        <v>309</v>
      </c>
      <c r="R27" s="48"/>
      <c r="S27" s="391"/>
      <c r="T27" s="391"/>
      <c r="U27" s="98"/>
      <c r="V27" s="98"/>
      <c r="W27" s="98"/>
      <c r="X27" s="98"/>
      <c r="Y27" s="98"/>
      <c r="Z27" s="98"/>
      <c r="AA27" s="98"/>
    </row>
    <row r="28" spans="1:34" ht="12.75" customHeight="1" x14ac:dyDescent="0.2">
      <c r="A28" s="69" t="s">
        <v>78</v>
      </c>
      <c r="B28" s="131"/>
      <c r="C28" s="48">
        <v>97.586215336712613</v>
      </c>
      <c r="D28" s="48">
        <v>98.837049153175926</v>
      </c>
      <c r="E28" s="48">
        <v>103.09920357045569</v>
      </c>
      <c r="F28" s="48">
        <v>104.95945890779092</v>
      </c>
      <c r="G28" s="48">
        <v>103.74111138049408</v>
      </c>
      <c r="H28" s="203">
        <v>99.853825911851217</v>
      </c>
      <c r="I28" s="203">
        <v>102.97562126863039</v>
      </c>
      <c r="J28" s="203">
        <v>105.4359621490532</v>
      </c>
      <c r="K28" s="203">
        <v>106.69903619244144</v>
      </c>
      <c r="L28" s="203">
        <v>0</v>
      </c>
      <c r="M28" s="203">
        <v>106.2954082078755</v>
      </c>
      <c r="N28" s="203">
        <v>108.10345062389304</v>
      </c>
      <c r="O28" s="203">
        <v>99.840460139171697</v>
      </c>
      <c r="P28" s="48"/>
      <c r="Q28" s="131" t="s">
        <v>78</v>
      </c>
      <c r="R28" s="48"/>
      <c r="S28" s="391"/>
      <c r="T28" s="391"/>
      <c r="U28" s="98"/>
      <c r="V28" s="98"/>
      <c r="W28" s="98"/>
      <c r="X28" s="98"/>
      <c r="Y28" s="98"/>
      <c r="Z28" s="98"/>
      <c r="AA28" s="98"/>
    </row>
    <row r="29" spans="1:34" ht="12.75" customHeight="1" x14ac:dyDescent="0.2">
      <c r="A29" s="69" t="s">
        <v>79</v>
      </c>
      <c r="B29" s="122"/>
      <c r="C29" s="48">
        <v>98.365760057151007</v>
      </c>
      <c r="D29" s="48">
        <v>109.95043512650494</v>
      </c>
      <c r="E29" s="48">
        <v>106.08005530498603</v>
      </c>
      <c r="F29" s="48">
        <v>98.793332094261487</v>
      </c>
      <c r="G29" s="48">
        <v>97.192636884188985</v>
      </c>
      <c r="H29" s="203">
        <v>97.505310475198542</v>
      </c>
      <c r="I29" s="203">
        <v>96.935201915153243</v>
      </c>
      <c r="J29" s="203">
        <v>97.331691558385572</v>
      </c>
      <c r="K29" s="203">
        <v>96.998343588018642</v>
      </c>
      <c r="L29" s="203">
        <v>0</v>
      </c>
      <c r="M29" s="203">
        <v>95.03115939056859</v>
      </c>
      <c r="N29" s="203">
        <v>93.544721391453479</v>
      </c>
      <c r="O29" s="203">
        <v>90.968115699182064</v>
      </c>
      <c r="P29" s="48"/>
      <c r="Q29" s="131" t="s">
        <v>310</v>
      </c>
      <c r="R29" s="48"/>
      <c r="S29" s="391"/>
      <c r="T29" s="391"/>
      <c r="U29" s="98"/>
      <c r="V29" s="98"/>
      <c r="W29" s="98"/>
      <c r="X29" s="98"/>
      <c r="Y29" s="98"/>
      <c r="Z29" s="98"/>
      <c r="AA29" s="98"/>
    </row>
    <row r="30" spans="1:34" ht="12.75" customHeight="1" x14ac:dyDescent="0.2">
      <c r="A30" s="69" t="s">
        <v>56</v>
      </c>
      <c r="B30" s="131"/>
      <c r="C30" s="48">
        <v>114.49185934920878</v>
      </c>
      <c r="D30" s="48">
        <v>111.76640286342071</v>
      </c>
      <c r="E30" s="48">
        <v>105.15561559751687</v>
      </c>
      <c r="F30" s="48">
        <v>105.83321611260256</v>
      </c>
      <c r="G30" s="48">
        <v>111.56844990847895</v>
      </c>
      <c r="H30" s="203">
        <v>110.57355670038686</v>
      </c>
      <c r="I30" s="203">
        <v>111.65986846584566</v>
      </c>
      <c r="J30" s="203">
        <v>111.69959724300161</v>
      </c>
      <c r="K30" s="203">
        <v>112.34077722468174</v>
      </c>
      <c r="L30" s="203">
        <v>0</v>
      </c>
      <c r="M30" s="203">
        <v>114.88535571047697</v>
      </c>
      <c r="N30" s="203">
        <v>109.91532004946923</v>
      </c>
      <c r="O30" s="203">
        <v>113.23983178882268</v>
      </c>
      <c r="P30" s="48"/>
      <c r="Q30" s="131" t="s">
        <v>306</v>
      </c>
      <c r="R30" s="48"/>
      <c r="S30" s="391"/>
      <c r="T30" s="391"/>
      <c r="U30" s="98"/>
      <c r="V30" s="98"/>
      <c r="W30" s="98"/>
      <c r="X30" s="98"/>
      <c r="Y30" s="98"/>
      <c r="Z30" s="98"/>
      <c r="AA30" s="98"/>
    </row>
    <row r="31" spans="1:34" ht="12.75" customHeight="1" x14ac:dyDescent="0.2">
      <c r="A31" s="69" t="s">
        <v>107</v>
      </c>
      <c r="B31" s="131"/>
      <c r="C31" s="48">
        <v>95.932702213377752</v>
      </c>
      <c r="D31" s="48">
        <v>97.306260171654614</v>
      </c>
      <c r="E31" s="48">
        <v>91.704513777045364</v>
      </c>
      <c r="F31" s="48">
        <v>84.298489918783758</v>
      </c>
      <c r="G31" s="48">
        <v>82.52069158403485</v>
      </c>
      <c r="H31" s="203">
        <v>80.587680323049554</v>
      </c>
      <c r="I31" s="203">
        <v>80.42536182018948</v>
      </c>
      <c r="J31" s="203">
        <v>83.090386939908853</v>
      </c>
      <c r="K31" s="203">
        <v>85.979337252991499</v>
      </c>
      <c r="L31" s="203">
        <v>0</v>
      </c>
      <c r="M31" s="203">
        <v>85.395458598605003</v>
      </c>
      <c r="N31" s="203">
        <v>82.905476640972566</v>
      </c>
      <c r="O31" s="203">
        <v>80.754818712613897</v>
      </c>
      <c r="P31" s="48"/>
      <c r="Q31" s="131" t="s">
        <v>107</v>
      </c>
      <c r="R31" s="48"/>
      <c r="S31" s="391"/>
      <c r="T31" s="391"/>
      <c r="U31" s="98"/>
      <c r="V31" s="98"/>
      <c r="W31" s="98"/>
      <c r="X31" s="98"/>
      <c r="Y31" s="98"/>
      <c r="Z31" s="98"/>
      <c r="AA31" s="98"/>
    </row>
    <row r="32" spans="1:34" x14ac:dyDescent="0.2">
      <c r="A32" s="69"/>
      <c r="B32" s="131"/>
      <c r="C32" s="48"/>
      <c r="D32" s="48"/>
      <c r="E32" s="48"/>
      <c r="F32" s="48"/>
      <c r="G32" s="48"/>
      <c r="H32" s="203"/>
      <c r="I32" s="203"/>
      <c r="J32" s="203"/>
      <c r="K32" s="203"/>
      <c r="L32" s="203"/>
      <c r="M32" s="203"/>
      <c r="N32" s="203"/>
      <c r="O32" s="203"/>
      <c r="P32" s="48"/>
      <c r="Q32" s="131"/>
      <c r="R32" s="48"/>
      <c r="S32" s="391"/>
      <c r="T32" s="391"/>
      <c r="U32" s="98"/>
      <c r="V32" s="98"/>
      <c r="W32" s="98"/>
      <c r="X32" s="98"/>
      <c r="Y32" s="98"/>
      <c r="Z32" s="98"/>
      <c r="AA32" s="98"/>
    </row>
    <row r="33" spans="1:34" ht="12.75" customHeight="1" x14ac:dyDescent="0.2">
      <c r="A33" s="365" t="s">
        <v>114</v>
      </c>
      <c r="B33" s="131"/>
      <c r="C33" s="48"/>
      <c r="D33" s="48"/>
      <c r="E33" s="48"/>
      <c r="F33" s="48"/>
      <c r="G33" s="48"/>
      <c r="H33" s="203"/>
      <c r="I33" s="203"/>
      <c r="J33" s="203"/>
      <c r="K33" s="203"/>
      <c r="L33" s="203"/>
      <c r="M33" s="203"/>
      <c r="N33" s="203"/>
      <c r="O33" s="203"/>
      <c r="P33" s="48"/>
      <c r="Q33" s="122" t="s">
        <v>311</v>
      </c>
      <c r="R33" s="48"/>
      <c r="S33" s="391"/>
      <c r="T33" s="391"/>
      <c r="U33" s="98"/>
      <c r="V33" s="98"/>
      <c r="W33" s="98"/>
      <c r="X33" s="98"/>
      <c r="Y33" s="98"/>
      <c r="Z33" s="98"/>
      <c r="AA33" s="98"/>
    </row>
    <row r="34" spans="1:34" ht="12.75" customHeight="1" x14ac:dyDescent="0.2">
      <c r="A34" s="69" t="s">
        <v>115</v>
      </c>
      <c r="B34" s="122"/>
      <c r="C34" s="48">
        <v>100.22127248654851</v>
      </c>
      <c r="D34" s="48">
        <v>102.24617797763825</v>
      </c>
      <c r="E34" s="48">
        <v>102.84067063856911</v>
      </c>
      <c r="F34" s="48">
        <v>100.9288811362548</v>
      </c>
      <c r="G34" s="48">
        <v>96.98875534199756</v>
      </c>
      <c r="H34" s="203">
        <v>99.443003618394982</v>
      </c>
      <c r="I34" s="203">
        <v>96.014951742319965</v>
      </c>
      <c r="J34" s="203">
        <v>95.354091926248074</v>
      </c>
      <c r="K34" s="203">
        <v>97.142974081027248</v>
      </c>
      <c r="L34" s="203">
        <v>0</v>
      </c>
      <c r="M34" s="203">
        <v>96.344861009344882</v>
      </c>
      <c r="N34" s="203">
        <v>97.474785761607606</v>
      </c>
      <c r="O34" s="203">
        <v>97.625243337567994</v>
      </c>
      <c r="P34" s="48"/>
      <c r="Q34" s="131" t="s">
        <v>369</v>
      </c>
      <c r="R34" s="48"/>
      <c r="S34" s="391"/>
      <c r="T34" s="391"/>
      <c r="U34" s="98"/>
      <c r="V34" s="98"/>
      <c r="W34" s="98"/>
      <c r="X34" s="98"/>
      <c r="Y34" s="98"/>
      <c r="Z34" s="98"/>
      <c r="AA34" s="98"/>
    </row>
    <row r="35" spans="1:34" ht="12.75" customHeight="1" x14ac:dyDescent="0.2">
      <c r="A35" s="69" t="s">
        <v>1002</v>
      </c>
      <c r="B35" s="131"/>
      <c r="C35" s="48">
        <v>101.95198438481471</v>
      </c>
      <c r="D35" s="48">
        <v>103.74282216551713</v>
      </c>
      <c r="E35" s="48">
        <v>106.10741716400929</v>
      </c>
      <c r="F35" s="48">
        <v>107.04256471163485</v>
      </c>
      <c r="G35" s="48">
        <v>109.27691962091212</v>
      </c>
      <c r="H35" s="203">
        <v>108.10709599932203</v>
      </c>
      <c r="I35" s="203">
        <v>109.18349615905424</v>
      </c>
      <c r="J35" s="203">
        <v>109.88405122831743</v>
      </c>
      <c r="K35" s="203">
        <v>109.93303509695473</v>
      </c>
      <c r="L35" s="203">
        <v>0</v>
      </c>
      <c r="M35" s="203">
        <v>110.47480527066203</v>
      </c>
      <c r="N35" s="203">
        <v>111.28051553970238</v>
      </c>
      <c r="O35" s="203">
        <v>112.2386422576197</v>
      </c>
      <c r="P35" s="48"/>
      <c r="Q35" s="131" t="s">
        <v>1003</v>
      </c>
      <c r="R35" s="48"/>
      <c r="S35" s="391"/>
      <c r="T35" s="391"/>
      <c r="U35" s="98"/>
      <c r="V35" s="98"/>
      <c r="W35" s="98"/>
      <c r="X35" s="98"/>
      <c r="Y35" s="98"/>
      <c r="Z35" s="98"/>
      <c r="AA35" s="98"/>
    </row>
    <row r="36" spans="1:34" ht="12.75" customHeight="1" x14ac:dyDescent="0.2">
      <c r="A36" s="69" t="s">
        <v>97</v>
      </c>
      <c r="B36" s="131"/>
      <c r="C36" s="48">
        <v>95.940483766335944</v>
      </c>
      <c r="D36" s="48">
        <v>96.890127704564279</v>
      </c>
      <c r="E36" s="48">
        <v>98.65417901028006</v>
      </c>
      <c r="F36" s="48">
        <v>97.472825494907553</v>
      </c>
      <c r="G36" s="48">
        <v>99.272450129419454</v>
      </c>
      <c r="H36" s="203">
        <v>97.39213794072549</v>
      </c>
      <c r="I36" s="203">
        <v>99.619694158781115</v>
      </c>
      <c r="J36" s="203">
        <v>99.763586369987209</v>
      </c>
      <c r="K36" s="203">
        <v>100.31438204818402</v>
      </c>
      <c r="L36" s="203">
        <v>0</v>
      </c>
      <c r="M36" s="203">
        <v>100.93895688550676</v>
      </c>
      <c r="N36" s="203">
        <v>100.44394455786072</v>
      </c>
      <c r="O36" s="203">
        <v>98.687978856533974</v>
      </c>
      <c r="P36" s="48"/>
      <c r="Q36" s="131" t="s">
        <v>97</v>
      </c>
      <c r="R36" s="48"/>
      <c r="S36" s="391"/>
      <c r="T36" s="391"/>
      <c r="U36" s="98"/>
      <c r="V36" s="98"/>
      <c r="W36" s="98"/>
      <c r="X36" s="98"/>
      <c r="Y36" s="98"/>
      <c r="Z36" s="98"/>
      <c r="AA36" s="98"/>
    </row>
    <row r="37" spans="1:34" s="98" customFormat="1" ht="12.75" customHeight="1" x14ac:dyDescent="0.2">
      <c r="A37" s="69" t="s">
        <v>256</v>
      </c>
      <c r="B37" s="131"/>
      <c r="C37" s="48">
        <v>108.4463614905993</v>
      </c>
      <c r="D37" s="48">
        <v>109.80265113085625</v>
      </c>
      <c r="E37" s="48">
        <v>110.62431876024722</v>
      </c>
      <c r="F37" s="48">
        <v>110.2905739133584</v>
      </c>
      <c r="G37" s="48">
        <v>108.76080990730644</v>
      </c>
      <c r="H37" s="203">
        <v>109.49544594510007</v>
      </c>
      <c r="I37" s="203">
        <v>109.51443005676383</v>
      </c>
      <c r="J37" s="203">
        <v>108.30677491229322</v>
      </c>
      <c r="K37" s="203">
        <v>107.72658871506867</v>
      </c>
      <c r="L37" s="203">
        <v>0</v>
      </c>
      <c r="M37" s="203">
        <v>108.21077894543487</v>
      </c>
      <c r="N37" s="203">
        <v>108.95271343694723</v>
      </c>
      <c r="O37" s="203">
        <v>108.67358681408935</v>
      </c>
      <c r="P37" s="48"/>
      <c r="Q37" s="131" t="s">
        <v>313</v>
      </c>
      <c r="R37" s="48"/>
      <c r="S37" s="391"/>
      <c r="T37" s="391"/>
      <c r="AB37" s="409"/>
      <c r="AC37" s="409"/>
      <c r="AD37" s="409"/>
      <c r="AE37" s="409"/>
      <c r="AF37" s="409"/>
      <c r="AG37" s="409"/>
      <c r="AH37" s="409"/>
    </row>
    <row r="38" spans="1:34" s="98" customFormat="1" ht="12.75" customHeight="1" x14ac:dyDescent="0.2">
      <c r="A38" s="69" t="s">
        <v>314</v>
      </c>
      <c r="B38" s="131"/>
      <c r="C38" s="48">
        <v>101.46048243751979</v>
      </c>
      <c r="D38" s="48">
        <v>101.9639290764721</v>
      </c>
      <c r="E38" s="48">
        <v>105.33736120996269</v>
      </c>
      <c r="F38" s="48">
        <v>102.86290827000069</v>
      </c>
      <c r="G38" s="48">
        <v>100.29995336493123</v>
      </c>
      <c r="H38" s="203">
        <v>100.71373886661736</v>
      </c>
      <c r="I38" s="203">
        <v>100.30826116143707</v>
      </c>
      <c r="J38" s="203">
        <v>100.26345866577647</v>
      </c>
      <c r="K38" s="203">
        <v>99.914354765893947</v>
      </c>
      <c r="L38" s="203">
        <v>0</v>
      </c>
      <c r="M38" s="203">
        <v>98.456529205550098</v>
      </c>
      <c r="N38" s="203">
        <v>96.888151043665957</v>
      </c>
      <c r="O38" s="203">
        <v>96.297722689510849</v>
      </c>
      <c r="P38" s="48"/>
      <c r="Q38" s="131" t="s">
        <v>41</v>
      </c>
      <c r="R38" s="48"/>
      <c r="S38" s="391"/>
      <c r="T38" s="391"/>
      <c r="AB38" s="409"/>
      <c r="AC38" s="409"/>
      <c r="AD38" s="409"/>
      <c r="AE38" s="409"/>
      <c r="AF38" s="409"/>
      <c r="AG38" s="409"/>
      <c r="AH38" s="409"/>
    </row>
    <row r="39" spans="1:34" s="98" customFormat="1" ht="12.75" customHeight="1" x14ac:dyDescent="0.2">
      <c r="A39" s="69" t="s">
        <v>116</v>
      </c>
      <c r="B39" s="131"/>
      <c r="C39" s="48">
        <v>103.25453763563591</v>
      </c>
      <c r="D39" s="48">
        <v>104.49411122926891</v>
      </c>
      <c r="E39" s="48">
        <v>119.62098802056944</v>
      </c>
      <c r="F39" s="48">
        <v>107.26573946728443</v>
      </c>
      <c r="G39" s="48">
        <v>102.98059759862169</v>
      </c>
      <c r="H39" s="203">
        <v>102.6088935282897</v>
      </c>
      <c r="I39" s="203">
        <v>102.77040539693034</v>
      </c>
      <c r="J39" s="203">
        <v>103.27211479611775</v>
      </c>
      <c r="K39" s="203">
        <v>103.27097667314899</v>
      </c>
      <c r="L39" s="203">
        <v>0</v>
      </c>
      <c r="M39" s="203">
        <v>103.22460742331189</v>
      </c>
      <c r="N39" s="203">
        <v>104.05011441026774</v>
      </c>
      <c r="O39" s="203">
        <v>104.90098029000073</v>
      </c>
      <c r="P39" s="48"/>
      <c r="Q39" s="131" t="s">
        <v>315</v>
      </c>
      <c r="R39" s="48"/>
      <c r="S39" s="391"/>
      <c r="T39" s="391"/>
      <c r="AB39" s="409"/>
      <c r="AC39" s="409"/>
      <c r="AD39" s="409"/>
      <c r="AE39" s="409"/>
      <c r="AF39" s="409"/>
      <c r="AG39" s="409"/>
      <c r="AH39" s="409"/>
    </row>
    <row r="40" spans="1:34" ht="12.75" customHeight="1" x14ac:dyDescent="0.2">
      <c r="A40" s="69" t="s">
        <v>316</v>
      </c>
      <c r="B40" s="131"/>
      <c r="C40" s="48">
        <v>95.920355067205833</v>
      </c>
      <c r="D40" s="48">
        <v>96.186058515947863</v>
      </c>
      <c r="E40" s="48">
        <v>96.657329620156489</v>
      </c>
      <c r="F40" s="48">
        <v>100.24997183581627</v>
      </c>
      <c r="G40" s="48">
        <v>99.305391404870178</v>
      </c>
      <c r="H40" s="203">
        <v>100.51172791371268</v>
      </c>
      <c r="I40" s="203">
        <v>100.18299431712524</v>
      </c>
      <c r="J40" s="203">
        <v>98.210079981168647</v>
      </c>
      <c r="K40" s="203">
        <v>98.316763407474085</v>
      </c>
      <c r="L40" s="203">
        <v>0</v>
      </c>
      <c r="M40" s="203">
        <v>99.482074268808219</v>
      </c>
      <c r="N40" s="203">
        <v>96.660114444522648</v>
      </c>
      <c r="O40" s="203">
        <v>94.577330411750793</v>
      </c>
      <c r="P40" s="48"/>
      <c r="Q40" s="131" t="s">
        <v>316</v>
      </c>
      <c r="R40" s="48"/>
      <c r="S40" s="391"/>
      <c r="T40" s="391"/>
      <c r="U40" s="98"/>
      <c r="V40" s="98"/>
      <c r="W40" s="98"/>
      <c r="X40" s="98"/>
      <c r="Y40" s="98"/>
      <c r="Z40" s="98"/>
      <c r="AA40" s="98"/>
    </row>
    <row r="41" spans="1:34" ht="12.75" customHeight="1" x14ac:dyDescent="0.2">
      <c r="A41" s="69" t="s">
        <v>60</v>
      </c>
      <c r="B41" s="131"/>
      <c r="C41" s="48">
        <v>103.31623159957149</v>
      </c>
      <c r="D41" s="48">
        <v>104.82716839937933</v>
      </c>
      <c r="E41" s="48">
        <v>102.61327039855486</v>
      </c>
      <c r="F41" s="48">
        <v>87.254062299216613</v>
      </c>
      <c r="G41" s="48">
        <v>83.507417340015891</v>
      </c>
      <c r="H41" s="203">
        <v>83.861113149673045</v>
      </c>
      <c r="I41" s="203">
        <v>85.112896350841766</v>
      </c>
      <c r="J41" s="203">
        <v>83.265652868111289</v>
      </c>
      <c r="K41" s="203">
        <v>81.790006991437437</v>
      </c>
      <c r="L41" s="203">
        <v>0</v>
      </c>
      <c r="M41" s="203">
        <v>82.065889688434154</v>
      </c>
      <c r="N41" s="203">
        <v>84.38973364292616</v>
      </c>
      <c r="O41" s="203">
        <v>85.418143134909997</v>
      </c>
      <c r="P41" s="48"/>
      <c r="Q41" s="131" t="s">
        <v>60</v>
      </c>
      <c r="R41" s="48"/>
      <c r="S41" s="391"/>
      <c r="T41" s="391"/>
      <c r="U41" s="98"/>
      <c r="V41" s="98"/>
      <c r="W41" s="98"/>
      <c r="X41" s="98"/>
      <c r="Y41" s="98"/>
      <c r="Z41" s="98"/>
      <c r="AA41" s="98"/>
    </row>
    <row r="42" spans="1:34" ht="12.75" customHeight="1" x14ac:dyDescent="0.2">
      <c r="A42" s="69" t="s">
        <v>951</v>
      </c>
      <c r="B42" s="131"/>
      <c r="C42" s="48">
        <v>111.9149856234804</v>
      </c>
      <c r="D42" s="48">
        <v>121.26275868761586</v>
      </c>
      <c r="E42" s="48">
        <v>110.34994754483877</v>
      </c>
      <c r="F42" s="48">
        <v>74.109729070062116</v>
      </c>
      <c r="G42" s="48">
        <v>99.077868096972111</v>
      </c>
      <c r="H42" s="203">
        <v>98.672023548549717</v>
      </c>
      <c r="I42" s="203">
        <v>99.287496208502901</v>
      </c>
      <c r="J42" s="203">
        <v>99.592477880196668</v>
      </c>
      <c r="K42" s="203">
        <v>98.7594747506392</v>
      </c>
      <c r="L42" s="203">
        <v>0</v>
      </c>
      <c r="M42" s="203">
        <v>99.565752743464216</v>
      </c>
      <c r="N42" s="203">
        <v>99.845901575480298</v>
      </c>
      <c r="O42" s="203">
        <v>99.333112740853508</v>
      </c>
      <c r="P42" s="48"/>
      <c r="Q42" s="131" t="s">
        <v>317</v>
      </c>
      <c r="R42" s="48"/>
      <c r="S42" s="391"/>
      <c r="T42" s="391"/>
      <c r="U42" s="98"/>
      <c r="V42" s="98"/>
      <c r="W42" s="98"/>
      <c r="X42" s="98"/>
      <c r="Y42" s="98"/>
      <c r="Z42" s="98"/>
      <c r="AA42" s="98"/>
    </row>
    <row r="43" spans="1:34" ht="12.75" customHeight="1" x14ac:dyDescent="0.2">
      <c r="A43" s="69" t="s">
        <v>64</v>
      </c>
      <c r="B43" s="131"/>
      <c r="C43" s="48">
        <v>102.00796064462328</v>
      </c>
      <c r="D43" s="48">
        <v>102.96956304366971</v>
      </c>
      <c r="E43" s="48">
        <v>104.71612015764391</v>
      </c>
      <c r="F43" s="48">
        <v>103.92394758168706</v>
      </c>
      <c r="G43" s="48">
        <v>100.05020450438832</v>
      </c>
      <c r="H43" s="203">
        <v>100.46167819384497</v>
      </c>
      <c r="I43" s="203">
        <v>99.963177948825248</v>
      </c>
      <c r="J43" s="203">
        <v>99.773625638102047</v>
      </c>
      <c r="K43" s="203">
        <v>100.00233623678092</v>
      </c>
      <c r="L43" s="203">
        <v>0</v>
      </c>
      <c r="M43" s="203">
        <v>100.31579800216481</v>
      </c>
      <c r="N43" s="203">
        <v>100.05947036473397</v>
      </c>
      <c r="O43" s="203">
        <v>100.12860093987096</v>
      </c>
      <c r="P43" s="48"/>
      <c r="Q43" s="131" t="s">
        <v>319</v>
      </c>
      <c r="R43" s="48"/>
      <c r="S43" s="391"/>
      <c r="T43" s="391"/>
      <c r="U43" s="98"/>
      <c r="V43" s="98"/>
      <c r="W43" s="98"/>
      <c r="X43" s="98"/>
      <c r="Y43" s="98"/>
      <c r="Z43" s="98"/>
      <c r="AA43" s="98"/>
    </row>
    <row r="44" spans="1:34" ht="12.75" customHeight="1" x14ac:dyDescent="0.2">
      <c r="A44" s="69" t="s">
        <v>952</v>
      </c>
      <c r="B44" s="131"/>
      <c r="C44" s="48">
        <v>109.84793861885898</v>
      </c>
      <c r="D44" s="48">
        <v>107.88666518687869</v>
      </c>
      <c r="E44" s="48">
        <v>119.31530032084582</v>
      </c>
      <c r="F44" s="48">
        <v>102.47776022641187</v>
      </c>
      <c r="G44" s="48">
        <v>105.11541540114973</v>
      </c>
      <c r="H44" s="203">
        <v>103.59461425389306</v>
      </c>
      <c r="I44" s="203">
        <v>105.57933581899125</v>
      </c>
      <c r="J44" s="203">
        <v>108.97627136449177</v>
      </c>
      <c r="K44" s="203">
        <v>102.31144016722283</v>
      </c>
      <c r="L44" s="203">
        <v>0</v>
      </c>
      <c r="M44" s="203">
        <v>106.51641025436238</v>
      </c>
      <c r="N44" s="203">
        <v>117.02270437322737</v>
      </c>
      <c r="O44" s="203">
        <v>116.38420829996973</v>
      </c>
      <c r="P44" s="48"/>
      <c r="Q44" s="131" t="s">
        <v>318</v>
      </c>
      <c r="R44" s="48"/>
      <c r="S44" s="391"/>
      <c r="T44" s="391"/>
      <c r="U44" s="98"/>
      <c r="V44" s="98"/>
      <c r="W44" s="98"/>
      <c r="X44" s="98"/>
      <c r="Y44" s="98"/>
      <c r="Z44" s="98"/>
      <c r="AA44" s="98"/>
    </row>
    <row r="45" spans="1:34" ht="12.75" customHeight="1" x14ac:dyDescent="0.2">
      <c r="A45" s="69" t="s">
        <v>105</v>
      </c>
      <c r="B45" s="131"/>
      <c r="C45" s="48">
        <v>95.886202802718174</v>
      </c>
      <c r="D45" s="48">
        <v>119.00166798675109</v>
      </c>
      <c r="E45" s="48">
        <v>114.26067926465727</v>
      </c>
      <c r="F45" s="48">
        <v>119.72776437339225</v>
      </c>
      <c r="G45" s="48">
        <v>93.778449639780305</v>
      </c>
      <c r="H45" s="203">
        <v>105.37138353525084</v>
      </c>
      <c r="I45" s="203">
        <v>92.895987892589048</v>
      </c>
      <c r="J45" s="203">
        <v>82.254979916239961</v>
      </c>
      <c r="K45" s="203">
        <v>94.591447215041399</v>
      </c>
      <c r="L45" s="203">
        <v>0</v>
      </c>
      <c r="M45" s="203">
        <v>97.16380391271413</v>
      </c>
      <c r="N45" s="203">
        <v>97.991489051542374</v>
      </c>
      <c r="O45" s="203">
        <v>96.369476173455041</v>
      </c>
      <c r="P45" s="48"/>
      <c r="Q45" s="131" t="s">
        <v>105</v>
      </c>
      <c r="R45" s="48"/>
      <c r="S45" s="391"/>
      <c r="T45" s="391"/>
      <c r="U45" s="98"/>
      <c r="V45" s="98"/>
      <c r="W45" s="98"/>
      <c r="X45" s="98"/>
      <c r="Y45" s="98"/>
      <c r="Z45" s="98"/>
      <c r="AA45" s="98"/>
    </row>
    <row r="46" spans="1:34" ht="12.75" customHeight="1" x14ac:dyDescent="0.2">
      <c r="A46" s="69" t="s">
        <v>106</v>
      </c>
      <c r="B46" s="131"/>
      <c r="C46" s="48">
        <v>102.98607147859154</v>
      </c>
      <c r="D46" s="48">
        <v>104.09452459239407</v>
      </c>
      <c r="E46" s="48">
        <v>107.4054339007518</v>
      </c>
      <c r="F46" s="48">
        <v>106.05054058544704</v>
      </c>
      <c r="G46" s="48">
        <v>107.46144523853728</v>
      </c>
      <c r="H46" s="203">
        <v>106.96853623925074</v>
      </c>
      <c r="I46" s="203">
        <v>108.106599955077</v>
      </c>
      <c r="J46" s="203">
        <v>107.55138607988044</v>
      </c>
      <c r="K46" s="203">
        <v>107.21925867994094</v>
      </c>
      <c r="L46" s="203">
        <v>0</v>
      </c>
      <c r="M46" s="203">
        <v>107.64245850091949</v>
      </c>
      <c r="N46" s="203">
        <v>107.19271924295448</v>
      </c>
      <c r="O46" s="203">
        <v>107.52931452804239</v>
      </c>
      <c r="P46" s="48"/>
      <c r="Q46" s="131" t="s">
        <v>320</v>
      </c>
      <c r="R46" s="48"/>
      <c r="S46" s="391"/>
      <c r="T46" s="391"/>
      <c r="U46" s="98"/>
      <c r="V46" s="98"/>
      <c r="W46" s="98"/>
      <c r="X46" s="98"/>
      <c r="Y46" s="98"/>
      <c r="Z46" s="98"/>
      <c r="AA46" s="98"/>
    </row>
    <row r="47" spans="1:34" ht="12.75" customHeight="1" x14ac:dyDescent="0.2">
      <c r="A47" s="64"/>
      <c r="B47" s="64"/>
      <c r="C47" s="100"/>
      <c r="D47" s="100"/>
      <c r="E47" s="100"/>
      <c r="F47" s="100"/>
      <c r="G47" s="100"/>
      <c r="H47" s="213"/>
      <c r="I47" s="213"/>
      <c r="J47" s="213"/>
      <c r="K47" s="213"/>
      <c r="L47" s="213"/>
      <c r="M47" s="213"/>
      <c r="N47" s="213"/>
      <c r="O47" s="213"/>
      <c r="P47" s="100"/>
      <c r="Q47" s="100"/>
      <c r="R47" s="100"/>
      <c r="S47" s="391"/>
      <c r="T47" s="391"/>
      <c r="U47" s="469"/>
      <c r="V47" s="469"/>
      <c r="W47" s="469"/>
      <c r="X47" s="469"/>
      <c r="Y47" s="469"/>
      <c r="Z47" s="469"/>
      <c r="AA47" s="469"/>
    </row>
    <row r="48" spans="1:34" ht="12.75" customHeight="1" x14ac:dyDescent="0.2">
      <c r="A48" s="131"/>
      <c r="B48" s="131"/>
      <c r="C48" s="98"/>
      <c r="D48" s="98"/>
      <c r="E48" s="98"/>
      <c r="F48" s="98"/>
      <c r="G48" s="98"/>
      <c r="H48" s="98"/>
      <c r="I48" s="98"/>
      <c r="J48" s="98"/>
      <c r="K48" s="98"/>
      <c r="L48" s="98"/>
      <c r="M48" s="98"/>
      <c r="N48" s="98"/>
      <c r="O48" s="98"/>
      <c r="Q48" s="409"/>
      <c r="S48" s="391"/>
      <c r="T48" s="391"/>
      <c r="U48" s="469"/>
      <c r="V48" s="469"/>
      <c r="W48" s="469"/>
      <c r="X48" s="469"/>
      <c r="Y48" s="469"/>
      <c r="Z48" s="469"/>
      <c r="AA48" s="469"/>
    </row>
    <row r="49" spans="1:27" ht="12.75" customHeight="1" x14ac:dyDescent="0.2">
      <c r="A49" s="131" t="s">
        <v>14</v>
      </c>
      <c r="B49" s="122"/>
      <c r="C49" s="98"/>
      <c r="D49" s="98"/>
      <c r="E49" s="98"/>
      <c r="F49" s="98"/>
      <c r="G49" s="98"/>
      <c r="H49" s="101"/>
      <c r="I49" s="101"/>
      <c r="J49" s="101"/>
      <c r="K49" s="101"/>
      <c r="L49" s="101"/>
      <c r="M49" s="101"/>
      <c r="N49" s="101"/>
      <c r="O49" s="101"/>
      <c r="P49" s="101"/>
      <c r="Q49" s="101"/>
      <c r="R49" s="101"/>
      <c r="S49" s="101"/>
      <c r="T49" s="101"/>
      <c r="U49" s="469"/>
      <c r="V49" s="469"/>
      <c r="W49" s="469"/>
      <c r="X49" s="469"/>
      <c r="Y49" s="469"/>
      <c r="Z49" s="469"/>
      <c r="AA49" s="469"/>
    </row>
    <row r="50" spans="1:27" ht="12.75" customHeight="1" x14ac:dyDescent="0.2">
      <c r="A50" s="131" t="s">
        <v>245</v>
      </c>
      <c r="B50" s="131"/>
      <c r="C50" s="98"/>
      <c r="D50" s="98"/>
      <c r="E50" s="98"/>
      <c r="F50" s="98"/>
      <c r="G50" s="98"/>
      <c r="H50" s="101"/>
      <c r="I50" s="101"/>
      <c r="J50" s="101"/>
      <c r="K50" s="101"/>
      <c r="L50" s="101"/>
      <c r="M50" s="101"/>
      <c r="N50" s="101"/>
      <c r="O50" s="101"/>
      <c r="P50" s="101"/>
      <c r="Q50" s="101"/>
      <c r="R50" s="101"/>
      <c r="S50" s="101"/>
      <c r="T50" s="101"/>
      <c r="U50" s="469"/>
      <c r="V50" s="469"/>
      <c r="W50" s="469"/>
      <c r="X50" s="469"/>
      <c r="Y50" s="469"/>
      <c r="Z50" s="469"/>
      <c r="AA50" s="469"/>
    </row>
    <row r="51" spans="1:27" ht="12.75" customHeight="1" x14ac:dyDescent="0.2">
      <c r="A51" s="131" t="s">
        <v>169</v>
      </c>
      <c r="B51" s="131"/>
      <c r="C51" s="98"/>
      <c r="D51" s="98"/>
      <c r="E51" s="98"/>
      <c r="F51" s="98"/>
      <c r="G51" s="98"/>
      <c r="H51" s="101"/>
      <c r="I51" s="101"/>
      <c r="J51" s="101"/>
      <c r="K51" s="101"/>
      <c r="L51" s="101"/>
      <c r="M51" s="101"/>
      <c r="N51" s="101"/>
      <c r="O51" s="101"/>
      <c r="P51" s="101"/>
      <c r="Q51" s="101"/>
      <c r="R51" s="101"/>
      <c r="S51" s="101"/>
      <c r="T51" s="101"/>
      <c r="U51" s="469"/>
      <c r="V51" s="469"/>
      <c r="W51" s="469"/>
      <c r="X51" s="469"/>
      <c r="Y51" s="469"/>
      <c r="Z51" s="469"/>
      <c r="AA51" s="469"/>
    </row>
    <row r="52" spans="1:27" ht="12.75" customHeight="1" x14ac:dyDescent="0.2">
      <c r="A52" s="131" t="s">
        <v>117</v>
      </c>
      <c r="B52" s="131"/>
      <c r="C52" s="98"/>
      <c r="D52" s="98"/>
      <c r="E52" s="98"/>
      <c r="F52" s="98"/>
      <c r="G52" s="98"/>
      <c r="H52" s="101"/>
      <c r="I52" s="101"/>
      <c r="J52" s="101"/>
      <c r="K52" s="101"/>
      <c r="L52" s="101"/>
      <c r="M52" s="101"/>
      <c r="N52" s="101"/>
      <c r="O52" s="101"/>
      <c r="P52" s="101"/>
      <c r="Q52" s="101"/>
      <c r="R52" s="101"/>
      <c r="S52" s="101"/>
      <c r="T52" s="101"/>
      <c r="U52" s="469"/>
      <c r="V52" s="469"/>
      <c r="W52" s="469"/>
      <c r="X52" s="469"/>
      <c r="Y52" s="469"/>
      <c r="Z52" s="469"/>
      <c r="AA52" s="469"/>
    </row>
    <row r="53" spans="1:27" ht="12.75" customHeight="1" x14ac:dyDescent="0.2">
      <c r="A53" s="131" t="s">
        <v>212</v>
      </c>
      <c r="B53" s="131"/>
      <c r="C53" s="98"/>
      <c r="D53" s="98"/>
      <c r="E53" s="98"/>
      <c r="F53" s="98"/>
      <c r="G53" s="98"/>
      <c r="H53" s="101"/>
      <c r="I53" s="101"/>
      <c r="J53" s="101"/>
      <c r="K53" s="101"/>
      <c r="L53" s="101"/>
      <c r="M53" s="101"/>
      <c r="N53" s="101"/>
      <c r="O53" s="101"/>
      <c r="P53" s="101"/>
      <c r="Q53" s="101"/>
      <c r="R53" s="101"/>
      <c r="S53" s="101"/>
      <c r="T53" s="101"/>
      <c r="U53" s="469"/>
      <c r="V53" s="469"/>
      <c r="W53" s="469"/>
      <c r="X53" s="469"/>
      <c r="Y53" s="469"/>
      <c r="Z53" s="469"/>
      <c r="AA53" s="469"/>
    </row>
    <row r="54" spans="1:27" ht="12.75" customHeight="1" x14ac:dyDescent="0.2">
      <c r="A54" s="131" t="s">
        <v>168</v>
      </c>
      <c r="B54" s="131"/>
      <c r="C54" s="98"/>
      <c r="D54" s="98"/>
      <c r="E54" s="98"/>
      <c r="F54" s="98"/>
      <c r="G54" s="98"/>
      <c r="H54" s="101"/>
      <c r="I54" s="101"/>
      <c r="J54" s="101"/>
      <c r="K54" s="101"/>
      <c r="L54" s="101"/>
      <c r="M54" s="101"/>
      <c r="N54" s="101"/>
      <c r="O54" s="101"/>
      <c r="P54" s="101"/>
      <c r="Q54" s="101"/>
      <c r="R54" s="101"/>
      <c r="S54" s="101"/>
      <c r="T54" s="101"/>
      <c r="U54" s="469"/>
      <c r="V54" s="469"/>
      <c r="W54" s="469"/>
      <c r="X54" s="469"/>
      <c r="Y54" s="469"/>
      <c r="Z54" s="469"/>
      <c r="AA54" s="469"/>
    </row>
    <row r="55" spans="1:27" ht="12.75" customHeight="1" x14ac:dyDescent="0.2">
      <c r="A55" s="131"/>
      <c r="B55" s="131"/>
      <c r="C55" s="98"/>
      <c r="D55" s="98"/>
      <c r="E55" s="98"/>
      <c r="F55" s="98"/>
      <c r="G55" s="98"/>
      <c r="H55" s="101"/>
      <c r="I55" s="101"/>
      <c r="J55" s="101"/>
      <c r="K55" s="101"/>
      <c r="L55" s="101"/>
      <c r="M55" s="101"/>
      <c r="N55" s="101"/>
      <c r="O55" s="101"/>
      <c r="P55" s="101"/>
      <c r="Q55" s="101"/>
      <c r="R55" s="101"/>
      <c r="S55" s="101"/>
      <c r="T55" s="101"/>
      <c r="U55" s="469"/>
      <c r="V55" s="469"/>
      <c r="W55" s="469"/>
      <c r="X55" s="469"/>
      <c r="Y55" s="469"/>
      <c r="Z55" s="469"/>
      <c r="AA55" s="469"/>
    </row>
    <row r="56" spans="1:27" ht="12.75" customHeight="1" x14ac:dyDescent="0.2">
      <c r="A56" s="131" t="s">
        <v>299</v>
      </c>
      <c r="B56" s="131"/>
      <c r="C56" s="98"/>
      <c r="D56" s="98"/>
      <c r="E56" s="98"/>
      <c r="F56" s="98"/>
      <c r="G56" s="98"/>
      <c r="H56" s="101"/>
      <c r="I56" s="101"/>
      <c r="J56" s="101"/>
      <c r="K56" s="101"/>
      <c r="L56" s="101"/>
      <c r="M56" s="101"/>
      <c r="N56" s="101"/>
      <c r="O56" s="101"/>
      <c r="P56" s="101"/>
      <c r="Q56" s="101"/>
      <c r="R56" s="101"/>
      <c r="S56" s="101"/>
      <c r="T56" s="101"/>
      <c r="U56" s="469"/>
      <c r="V56" s="469"/>
      <c r="W56" s="469"/>
      <c r="X56" s="469"/>
      <c r="Y56" s="469"/>
      <c r="Z56" s="469"/>
      <c r="AA56" s="469"/>
    </row>
    <row r="57" spans="1:27" ht="12.75" customHeight="1" x14ac:dyDescent="0.2">
      <c r="A57" s="319" t="s">
        <v>613</v>
      </c>
      <c r="B57" s="131"/>
      <c r="C57" s="98"/>
      <c r="D57" s="98"/>
      <c r="E57" s="98"/>
      <c r="F57" s="98"/>
      <c r="G57" s="98"/>
      <c r="H57" s="101"/>
      <c r="I57" s="101"/>
      <c r="J57" s="101"/>
      <c r="K57" s="101"/>
      <c r="L57" s="101"/>
      <c r="M57" s="101"/>
      <c r="N57" s="101"/>
      <c r="O57" s="101"/>
      <c r="P57" s="101"/>
      <c r="Q57" s="101"/>
      <c r="R57" s="101"/>
      <c r="S57" s="101"/>
      <c r="T57" s="101"/>
      <c r="U57" s="469"/>
      <c r="V57" s="469"/>
      <c r="W57" s="469"/>
      <c r="X57" s="469"/>
      <c r="Y57" s="469"/>
      <c r="Z57" s="469"/>
      <c r="AA57" s="469"/>
    </row>
    <row r="58" spans="1:27" ht="12.75" customHeight="1" x14ac:dyDescent="0.2">
      <c r="A58" s="375" t="s">
        <v>614</v>
      </c>
      <c r="B58" s="131"/>
      <c r="C58" s="13"/>
      <c r="D58" s="13"/>
      <c r="E58" s="13"/>
      <c r="F58" s="13"/>
      <c r="G58" s="398"/>
      <c r="H58" s="469"/>
      <c r="I58" s="469"/>
      <c r="J58" s="469"/>
      <c r="K58" s="469"/>
      <c r="L58" s="469"/>
      <c r="M58" s="469"/>
      <c r="N58" s="469"/>
      <c r="O58" s="469"/>
      <c r="P58" s="469"/>
      <c r="Q58" s="469"/>
      <c r="R58" s="469"/>
      <c r="S58" s="469"/>
      <c r="T58" s="469"/>
      <c r="U58" s="469"/>
      <c r="V58" s="469"/>
      <c r="W58" s="469"/>
      <c r="X58" s="469"/>
      <c r="Y58" s="469"/>
      <c r="Z58" s="469"/>
      <c r="AA58" s="469"/>
    </row>
    <row r="59" spans="1:27" ht="12.75" customHeight="1" x14ac:dyDescent="0.2">
      <c r="A59" s="375" t="s">
        <v>615</v>
      </c>
      <c r="B59" s="131"/>
      <c r="C59" s="13"/>
      <c r="D59" s="13"/>
      <c r="E59" s="13"/>
      <c r="F59" s="13"/>
      <c r="G59" s="98"/>
      <c r="H59" s="469"/>
      <c r="I59" s="469"/>
      <c r="J59" s="469"/>
      <c r="K59" s="469"/>
      <c r="L59" s="469"/>
      <c r="M59" s="469"/>
      <c r="N59" s="469"/>
      <c r="O59" s="469"/>
      <c r="P59" s="469"/>
      <c r="Q59" s="469"/>
      <c r="R59" s="469"/>
      <c r="S59" s="469"/>
      <c r="T59" s="469"/>
      <c r="U59" s="469"/>
      <c r="V59" s="469"/>
      <c r="W59" s="469"/>
      <c r="X59" s="469"/>
      <c r="Y59" s="469"/>
      <c r="Z59" s="469"/>
      <c r="AA59" s="469"/>
    </row>
    <row r="60" spans="1:27" ht="12.75" customHeight="1" x14ac:dyDescent="0.2">
      <c r="A60" s="319" t="s">
        <v>616</v>
      </c>
      <c r="B60" s="131"/>
      <c r="C60" s="13"/>
      <c r="D60" s="13"/>
      <c r="E60" s="13"/>
      <c r="F60" s="13"/>
      <c r="G60" s="98"/>
      <c r="H60" s="469"/>
      <c r="I60" s="469"/>
      <c r="J60" s="469"/>
      <c r="K60" s="469"/>
      <c r="L60" s="469"/>
      <c r="M60" s="469"/>
      <c r="N60" s="469"/>
      <c r="O60" s="469"/>
      <c r="P60" s="469"/>
      <c r="Q60" s="469"/>
      <c r="R60" s="469"/>
      <c r="S60" s="469"/>
      <c r="T60" s="469"/>
      <c r="U60" s="469"/>
      <c r="V60" s="469"/>
      <c r="W60" s="469"/>
      <c r="X60" s="469"/>
      <c r="Y60" s="469"/>
      <c r="Z60" s="469"/>
      <c r="AA60" s="469"/>
    </row>
    <row r="61" spans="1:27" ht="12.75" customHeight="1" x14ac:dyDescent="0.2">
      <c r="A61" s="319" t="s">
        <v>617</v>
      </c>
      <c r="B61" s="131"/>
      <c r="C61" s="13"/>
      <c r="D61" s="13"/>
      <c r="E61" s="13"/>
      <c r="F61" s="13"/>
      <c r="G61" s="98"/>
      <c r="H61" s="469"/>
      <c r="I61" s="469"/>
      <c r="J61" s="469"/>
      <c r="K61" s="469"/>
      <c r="L61" s="469"/>
      <c r="M61" s="469"/>
      <c r="N61" s="469"/>
      <c r="O61" s="469"/>
      <c r="P61" s="469"/>
      <c r="Q61" s="469"/>
      <c r="R61" s="469"/>
      <c r="S61" s="469"/>
      <c r="T61" s="469"/>
      <c r="U61" s="469"/>
      <c r="V61" s="469"/>
      <c r="W61" s="469"/>
      <c r="X61" s="469"/>
      <c r="Y61" s="469"/>
      <c r="Z61" s="469"/>
      <c r="AA61" s="469"/>
    </row>
    <row r="62" spans="1:27" ht="12.75" customHeight="1" x14ac:dyDescent="0.2">
      <c r="A62" s="131"/>
      <c r="B62" s="131"/>
      <c r="C62" s="13"/>
      <c r="D62" s="13"/>
      <c r="E62" s="13"/>
      <c r="F62" s="13"/>
      <c r="G62" s="98"/>
      <c r="H62" s="469"/>
      <c r="I62" s="469"/>
      <c r="J62" s="469"/>
      <c r="K62" s="469"/>
      <c r="L62" s="469"/>
      <c r="M62" s="469"/>
      <c r="N62" s="469"/>
      <c r="O62" s="469"/>
      <c r="P62" s="469"/>
      <c r="Q62" s="469"/>
      <c r="R62" s="469"/>
      <c r="S62" s="469"/>
      <c r="T62" s="469"/>
      <c r="U62" s="469"/>
      <c r="V62" s="469"/>
      <c r="W62" s="469"/>
      <c r="X62" s="469"/>
      <c r="Y62" s="469"/>
      <c r="Z62" s="469"/>
      <c r="AA62" s="469"/>
    </row>
    <row r="63" spans="1:27" ht="12.75" customHeight="1" x14ac:dyDescent="0.2">
      <c r="A63" s="131"/>
      <c r="B63" s="131"/>
      <c r="C63" s="13"/>
      <c r="D63" s="13"/>
      <c r="E63" s="13"/>
      <c r="F63" s="13"/>
      <c r="G63" s="98"/>
      <c r="H63" s="469"/>
      <c r="I63" s="469"/>
      <c r="J63" s="469"/>
      <c r="K63" s="469"/>
      <c r="L63" s="469"/>
      <c r="M63" s="469"/>
      <c r="N63" s="469"/>
      <c r="O63" s="469"/>
      <c r="P63" s="469"/>
      <c r="Q63" s="469"/>
      <c r="R63" s="469"/>
      <c r="S63" s="469"/>
      <c r="T63" s="469"/>
      <c r="U63" s="469"/>
      <c r="V63" s="469"/>
      <c r="W63" s="469"/>
      <c r="X63" s="469"/>
      <c r="Y63" s="469"/>
      <c r="Z63" s="469"/>
      <c r="AA63" s="469"/>
    </row>
    <row r="64" spans="1:27" ht="12.75" customHeight="1" x14ac:dyDescent="0.2">
      <c r="A64" s="131"/>
      <c r="B64" s="131"/>
      <c r="C64" s="13"/>
      <c r="D64" s="13"/>
      <c r="E64" s="13"/>
      <c r="F64" s="13"/>
      <c r="G64" s="98"/>
      <c r="H64" s="469"/>
      <c r="I64" s="469"/>
      <c r="J64" s="469"/>
      <c r="K64" s="469"/>
      <c r="L64" s="469"/>
      <c r="M64" s="469"/>
      <c r="N64" s="469"/>
      <c r="O64" s="469"/>
      <c r="P64" s="469"/>
      <c r="Q64" s="469"/>
      <c r="R64" s="469"/>
      <c r="S64" s="469"/>
      <c r="T64" s="469"/>
      <c r="U64" s="469"/>
      <c r="V64" s="469"/>
      <c r="W64" s="469"/>
      <c r="X64" s="469"/>
      <c r="Y64" s="469"/>
      <c r="Z64" s="469"/>
      <c r="AA64" s="469"/>
    </row>
    <row r="65" spans="1:27" ht="12.75" customHeight="1" x14ac:dyDescent="0.2">
      <c r="A65" s="131"/>
      <c r="B65" s="131"/>
      <c r="C65" s="13"/>
      <c r="D65" s="13"/>
      <c r="E65" s="13"/>
      <c r="F65" s="13"/>
      <c r="G65" s="98"/>
      <c r="H65" s="469"/>
      <c r="I65" s="469"/>
      <c r="J65" s="469"/>
      <c r="K65" s="469"/>
      <c r="L65" s="469"/>
      <c r="M65" s="469"/>
      <c r="N65" s="469"/>
      <c r="O65" s="469"/>
      <c r="P65" s="469"/>
      <c r="Q65" s="469"/>
      <c r="R65" s="469"/>
      <c r="S65" s="469"/>
      <c r="T65" s="469"/>
      <c r="U65" s="469"/>
      <c r="V65" s="469"/>
      <c r="W65" s="469"/>
      <c r="X65" s="469"/>
      <c r="Y65" s="469"/>
      <c r="Z65" s="469"/>
      <c r="AA65" s="469"/>
    </row>
    <row r="66" spans="1:27" ht="12.75" customHeight="1" x14ac:dyDescent="0.2"/>
    <row r="67" spans="1:27" ht="12.75" customHeight="1" x14ac:dyDescent="0.2"/>
    <row r="68" spans="1:27" ht="12.75" customHeight="1" x14ac:dyDescent="0.2"/>
    <row r="69" spans="1:27" ht="12.75" customHeight="1" x14ac:dyDescent="0.2"/>
    <row r="70" spans="1:27" ht="12.75" customHeight="1" x14ac:dyDescent="0.2"/>
    <row r="71" spans="1:27" ht="12.75" customHeight="1" x14ac:dyDescent="0.2"/>
    <row r="72" spans="1:27" ht="12.75" customHeight="1" x14ac:dyDescent="0.2"/>
    <row r="73" spans="1:27" ht="12.75" customHeight="1" x14ac:dyDescent="0.2"/>
    <row r="74" spans="1:27" ht="12.75" customHeight="1" x14ac:dyDescent="0.2"/>
    <row r="75" spans="1:27" ht="12.75" customHeight="1" x14ac:dyDescent="0.2"/>
    <row r="76" spans="1:27" ht="12.75" customHeight="1" x14ac:dyDescent="0.2"/>
    <row r="77" spans="1:27" ht="12.75" customHeight="1" x14ac:dyDescent="0.2"/>
    <row r="78" spans="1:27" ht="12.75" customHeight="1" x14ac:dyDescent="0.2"/>
    <row r="79" spans="1:27" ht="12.75" customHeight="1" x14ac:dyDescent="0.2"/>
    <row r="80" spans="1:2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sheetData>
  <phoneticPr fontId="22" type="noConversion"/>
  <pageMargins left="0.25" right="0.25" top="0.75" bottom="0.75" header="0.3" footer="0.3"/>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52"/>
  <sheetViews>
    <sheetView view="pageBreakPreview" topLeftCell="A8" zoomScaleNormal="100" zoomScaleSheetLayoutView="100" workbookViewId="0">
      <selection activeCell="A35" sqref="A35:XFD35"/>
    </sheetView>
  </sheetViews>
  <sheetFormatPr defaultColWidth="0" defaultRowHeight="11.25" x14ac:dyDescent="0.2"/>
  <cols>
    <col min="1" max="1" width="34.5" style="127" customWidth="1"/>
    <col min="2" max="2" width="2.5" style="127" customWidth="1"/>
    <col min="3" max="3" width="2" style="127" customWidth="1"/>
    <col min="4" max="13" width="8.33203125" style="260" customWidth="1"/>
    <col min="14" max="14" width="2.5" style="260" customWidth="1"/>
    <col min="15" max="15" width="32.5" style="260" customWidth="1"/>
    <col min="16" max="16" width="12.1640625" style="260" customWidth="1"/>
    <col min="17" max="17" width="17.6640625" style="260" customWidth="1"/>
    <col min="18" max="18" width="1.83203125" style="260" customWidth="1"/>
    <col min="19" max="19" width="2" style="260" customWidth="1"/>
    <col min="20" max="31" width="5.83203125" style="260" customWidth="1"/>
    <col min="32" max="32" width="5.83203125" style="361" customWidth="1"/>
    <col min="33" max="33" width="3.5" style="98" customWidth="1"/>
    <col min="34" max="43" width="0" style="98" hidden="1" customWidth="1"/>
    <col min="44" max="16384" width="9.33203125" style="98" hidden="1"/>
  </cols>
  <sheetData>
    <row r="1" spans="1:32" ht="30" customHeight="1" x14ac:dyDescent="0.2">
      <c r="D1" s="354"/>
      <c r="E1" s="354"/>
      <c r="F1" s="354"/>
      <c r="G1" s="354"/>
      <c r="H1" s="354"/>
      <c r="I1" s="354"/>
      <c r="J1" s="354"/>
      <c r="K1" s="354"/>
      <c r="L1" s="354"/>
      <c r="M1" s="354"/>
      <c r="N1" s="354"/>
      <c r="O1" s="354"/>
      <c r="P1" s="354"/>
      <c r="Q1" s="354"/>
      <c r="AF1" s="260"/>
    </row>
    <row r="2" spans="1:32" ht="10.5" customHeight="1" x14ac:dyDescent="0.2">
      <c r="A2" s="127" t="s">
        <v>322</v>
      </c>
      <c r="AF2" s="260"/>
    </row>
    <row r="3" spans="1:32" ht="12.75" customHeight="1" x14ac:dyDescent="0.2">
      <c r="A3" s="158" t="s">
        <v>162</v>
      </c>
      <c r="C3" s="122"/>
      <c r="AF3" s="260"/>
    </row>
    <row r="4" spans="1:32" ht="12.75" customHeight="1" x14ac:dyDescent="0.2">
      <c r="A4" s="158" t="s">
        <v>300</v>
      </c>
      <c r="C4" s="122"/>
      <c r="AF4" s="260"/>
    </row>
    <row r="5" spans="1:32" ht="12.75" customHeight="1" x14ac:dyDescent="0.2">
      <c r="A5" s="159" t="s">
        <v>163</v>
      </c>
      <c r="C5" s="122"/>
      <c r="AF5" s="260"/>
    </row>
    <row r="6" spans="1:32" ht="10.5" customHeight="1" x14ac:dyDescent="0.2">
      <c r="A6" s="159" t="s">
        <v>301</v>
      </c>
      <c r="C6" s="159"/>
      <c r="AF6" s="260"/>
    </row>
    <row r="7" spans="1:32" ht="6" customHeight="1" x14ac:dyDescent="0.2">
      <c r="D7" s="30"/>
      <c r="E7" s="30"/>
      <c r="F7" s="30"/>
      <c r="G7" s="30"/>
      <c r="H7" s="30"/>
      <c r="I7" s="30"/>
      <c r="J7" s="30"/>
      <c r="K7" s="30"/>
      <c r="L7" s="30"/>
      <c r="M7" s="30"/>
      <c r="N7" s="30"/>
      <c r="O7" s="30"/>
      <c r="P7" s="30"/>
      <c r="Q7" s="30"/>
      <c r="AF7" s="260"/>
    </row>
    <row r="8" spans="1:32" ht="11.25" customHeight="1" x14ac:dyDescent="0.2">
      <c r="A8" s="355"/>
      <c r="B8" s="355"/>
      <c r="C8" s="355"/>
      <c r="D8" s="41">
        <v>2015</v>
      </c>
      <c r="E8" s="41">
        <v>2016</v>
      </c>
      <c r="F8" s="41">
        <v>2017</v>
      </c>
      <c r="G8" s="41">
        <v>2018</v>
      </c>
      <c r="H8" s="41">
        <v>2019</v>
      </c>
      <c r="I8" s="41">
        <v>2020</v>
      </c>
      <c r="J8" s="41">
        <v>2021</v>
      </c>
      <c r="K8" s="41">
        <v>2022</v>
      </c>
      <c r="L8" s="41">
        <v>2023</v>
      </c>
      <c r="M8" s="41">
        <v>2024</v>
      </c>
      <c r="N8" s="41"/>
      <c r="O8" s="41"/>
      <c r="P8" s="41"/>
      <c r="Q8" s="41"/>
      <c r="R8" s="356"/>
      <c r="AF8" s="260"/>
    </row>
    <row r="9" spans="1:32" ht="11.25" customHeight="1" x14ac:dyDescent="0.2">
      <c r="AF9" s="260"/>
    </row>
    <row r="10" spans="1:32" ht="11.25" customHeight="1" x14ac:dyDescent="0.2">
      <c r="A10" s="360" t="s">
        <v>15</v>
      </c>
      <c r="B10" s="126"/>
      <c r="C10" s="126"/>
      <c r="D10" s="21">
        <v>4.6686111106541972E-2</v>
      </c>
      <c r="E10" s="21">
        <v>-1.0754390986764228</v>
      </c>
      <c r="F10" s="21">
        <v>1.3215392239789514</v>
      </c>
      <c r="G10" s="21">
        <v>1.0785810260004025</v>
      </c>
      <c r="H10" s="21">
        <v>1.0354696183023648E-2</v>
      </c>
      <c r="I10" s="21">
        <v>-6.9995810948298987</v>
      </c>
      <c r="J10" s="21">
        <v>7.0799940308111653</v>
      </c>
      <c r="K10" s="21">
        <v>4.1298231407029151</v>
      </c>
      <c r="L10" s="21">
        <v>2.2812034773074474</v>
      </c>
      <c r="M10" s="21">
        <v>2.3316371453385054</v>
      </c>
      <c r="N10" s="21"/>
      <c r="O10" s="126" t="s">
        <v>302</v>
      </c>
      <c r="P10" s="21"/>
      <c r="Q10" s="21"/>
      <c r="R10" s="272"/>
      <c r="S10" s="37"/>
      <c r="AA10" s="37"/>
      <c r="AB10" s="37"/>
      <c r="AC10" s="272"/>
      <c r="AD10" s="272"/>
      <c r="AE10" s="272"/>
      <c r="AF10" s="272"/>
    </row>
    <row r="11" spans="1:32" ht="11.25" customHeight="1" x14ac:dyDescent="0.2">
      <c r="A11" s="360"/>
      <c r="D11" s="21"/>
      <c r="E11" s="21"/>
      <c r="F11" s="21"/>
      <c r="G11" s="21"/>
      <c r="H11" s="21"/>
      <c r="I11" s="21"/>
      <c r="J11" s="21"/>
      <c r="K11" s="21"/>
      <c r="L11" s="21"/>
      <c r="M11" s="21"/>
      <c r="N11" s="21"/>
      <c r="O11" s="126"/>
      <c r="P11" s="21"/>
      <c r="Q11" s="21"/>
      <c r="R11" s="299"/>
      <c r="S11" s="37"/>
      <c r="AA11" s="37"/>
      <c r="AB11" s="37"/>
      <c r="AF11" s="260"/>
    </row>
    <row r="12" spans="1:32" ht="11.25" customHeight="1" x14ac:dyDescent="0.2">
      <c r="A12" s="360" t="s">
        <v>16</v>
      </c>
      <c r="B12" s="126"/>
      <c r="C12" s="126"/>
      <c r="D12" s="21">
        <v>4.4624348334565411E-2</v>
      </c>
      <c r="E12" s="21">
        <v>-1.0638789896949885</v>
      </c>
      <c r="F12" s="21">
        <v>1.3434637774698999</v>
      </c>
      <c r="G12" s="21">
        <v>1.0733658545109437</v>
      </c>
      <c r="H12" s="21">
        <v>-5.2057660662629957E-3</v>
      </c>
      <c r="I12" s="21">
        <v>-6.9718528161428868</v>
      </c>
      <c r="J12" s="21">
        <v>7.088321883786497</v>
      </c>
      <c r="K12" s="21">
        <v>4.0038767950204779</v>
      </c>
      <c r="L12" s="21">
        <v>2.1991377651352062</v>
      </c>
      <c r="M12" s="21">
        <v>2.1974108683136651</v>
      </c>
      <c r="N12" s="21"/>
      <c r="O12" s="126" t="s">
        <v>303</v>
      </c>
      <c r="P12" s="21"/>
      <c r="Q12" s="21"/>
      <c r="R12" s="357"/>
      <c r="S12" s="37"/>
      <c r="AA12" s="37"/>
      <c r="AB12" s="37"/>
      <c r="AC12" s="272"/>
      <c r="AD12" s="272"/>
      <c r="AE12" s="272"/>
      <c r="AF12" s="272"/>
    </row>
    <row r="13" spans="1:32" ht="11.25" customHeight="1" x14ac:dyDescent="0.2">
      <c r="A13" s="273" t="s">
        <v>17</v>
      </c>
      <c r="D13" s="24">
        <v>2.7311598390645786</v>
      </c>
      <c r="E13" s="24">
        <v>-2.0803278491011046</v>
      </c>
      <c r="F13" s="24">
        <v>2.8185029726210509</v>
      </c>
      <c r="G13" s="24">
        <v>-2.617396460104604</v>
      </c>
      <c r="H13" s="24">
        <v>-2.0008610020336159</v>
      </c>
      <c r="I13" s="24">
        <v>-9.9004848190497601</v>
      </c>
      <c r="J13" s="24">
        <v>10.44181200198533</v>
      </c>
      <c r="K13" s="24">
        <v>6.0207453740860783</v>
      </c>
      <c r="L13" s="24">
        <v>-1.8557880325539622</v>
      </c>
      <c r="M13" s="24">
        <v>-1.3429307250383493</v>
      </c>
      <c r="N13" s="24"/>
      <c r="O13" s="127" t="s">
        <v>96</v>
      </c>
      <c r="P13" s="24"/>
      <c r="Q13" s="24"/>
      <c r="R13" s="358"/>
      <c r="S13" s="37"/>
      <c r="AA13" s="37"/>
      <c r="AB13" s="37"/>
      <c r="AF13" s="260"/>
    </row>
    <row r="14" spans="1:32" ht="11.25" customHeight="1" x14ac:dyDescent="0.2">
      <c r="A14" s="273" t="s">
        <v>18</v>
      </c>
      <c r="D14" s="24">
        <v>4.8571872324535859</v>
      </c>
      <c r="E14" s="24">
        <v>4.2639208375447879</v>
      </c>
      <c r="F14" s="24">
        <v>4.1952063010674667</v>
      </c>
      <c r="G14" s="24">
        <v>2.8680840343364267</v>
      </c>
      <c r="H14" s="24">
        <v>1.506721052085469</v>
      </c>
      <c r="I14" s="24">
        <v>-12.719469011242357</v>
      </c>
      <c r="J14" s="24">
        <v>10.029048857866506</v>
      </c>
      <c r="K14" s="24">
        <v>3.7474178291738935</v>
      </c>
      <c r="L14" s="24">
        <v>2.5163658982622072</v>
      </c>
      <c r="M14" s="24">
        <v>-1.1233559578783359</v>
      </c>
      <c r="N14" s="24"/>
      <c r="O14" s="127" t="s">
        <v>304</v>
      </c>
      <c r="P14" s="24"/>
      <c r="Q14" s="24"/>
      <c r="R14" s="358"/>
      <c r="S14" s="37"/>
      <c r="AA14" s="37"/>
      <c r="AB14" s="37"/>
      <c r="AF14" s="260"/>
    </row>
    <row r="15" spans="1:32" ht="11.25" customHeight="1" x14ac:dyDescent="0.2">
      <c r="A15" s="273" t="s">
        <v>19</v>
      </c>
      <c r="D15" s="24">
        <v>-3.5457633934728672</v>
      </c>
      <c r="E15" s="24">
        <v>-3.2759169063206084</v>
      </c>
      <c r="F15" s="24">
        <v>1.3228690539077714</v>
      </c>
      <c r="G15" s="24">
        <v>1.783666761370406</v>
      </c>
      <c r="H15" s="24">
        <v>1.2207778227194321</v>
      </c>
      <c r="I15" s="24">
        <v>-3.2767587961293532</v>
      </c>
      <c r="J15" s="24">
        <v>4.7626043797064144</v>
      </c>
      <c r="K15" s="24">
        <v>3.0166943540806956</v>
      </c>
      <c r="L15" s="24">
        <v>3.2416553281358729</v>
      </c>
      <c r="M15" s="24">
        <v>3.3958664556434703</v>
      </c>
      <c r="N15" s="24"/>
      <c r="O15" s="127" t="s">
        <v>305</v>
      </c>
      <c r="P15" s="24"/>
      <c r="Q15" s="24"/>
      <c r="R15" s="358"/>
      <c r="S15" s="37"/>
      <c r="AA15" s="37"/>
      <c r="AB15" s="37"/>
      <c r="AF15" s="260"/>
    </row>
    <row r="16" spans="1:32" ht="11.25" customHeight="1" x14ac:dyDescent="0.2">
      <c r="A16" s="273" t="s">
        <v>20</v>
      </c>
      <c r="D16" s="24">
        <v>2.1519424998114767</v>
      </c>
      <c r="E16" s="24">
        <v>1.7530387490461319</v>
      </c>
      <c r="F16" s="24">
        <v>1.3576953734774744</v>
      </c>
      <c r="G16" s="24">
        <v>3.990029477859558</v>
      </c>
      <c r="H16" s="24">
        <v>0.6343675338411181</v>
      </c>
      <c r="I16" s="24">
        <v>-6.143474792211423</v>
      </c>
      <c r="J16" s="24">
        <v>11.314920487849477</v>
      </c>
      <c r="K16" s="24">
        <v>2.1539935619618644</v>
      </c>
      <c r="L16" s="24">
        <v>0.52136797723871808</v>
      </c>
      <c r="M16" s="24">
        <v>2.6443115486988411</v>
      </c>
      <c r="N16" s="24"/>
      <c r="O16" s="127" t="s">
        <v>99</v>
      </c>
      <c r="P16" s="24"/>
      <c r="Q16" s="24"/>
      <c r="R16" s="358"/>
      <c r="S16" s="37"/>
      <c r="AA16" s="37"/>
      <c r="AB16" s="37"/>
      <c r="AF16" s="260"/>
    </row>
    <row r="17" spans="1:32" ht="11.25" customHeight="1" x14ac:dyDescent="0.2">
      <c r="A17" s="273" t="s">
        <v>21</v>
      </c>
      <c r="D17" s="24">
        <v>2.9559013752751051</v>
      </c>
      <c r="E17" s="24">
        <v>2.0873825016279435</v>
      </c>
      <c r="F17" s="24">
        <v>1.3593608678874158</v>
      </c>
      <c r="G17" s="24">
        <v>2.5643242827772417</v>
      </c>
      <c r="H17" s="24">
        <v>3.1868553924551346</v>
      </c>
      <c r="I17" s="24">
        <v>-7.1859141376086511</v>
      </c>
      <c r="J17" s="24">
        <v>10.801198190487838</v>
      </c>
      <c r="K17" s="24">
        <v>7.3282772942800056</v>
      </c>
      <c r="L17" s="24">
        <v>0.71238003197420241</v>
      </c>
      <c r="M17" s="24">
        <v>1.5982818520543729</v>
      </c>
      <c r="N17" s="24"/>
      <c r="O17" s="127" t="s">
        <v>100</v>
      </c>
      <c r="P17" s="24"/>
      <c r="Q17" s="24"/>
      <c r="R17" s="358"/>
      <c r="S17" s="37"/>
      <c r="AA17" s="37"/>
      <c r="AB17" s="37"/>
      <c r="AF17" s="260"/>
    </row>
    <row r="18" spans="1:32" ht="11.25" customHeight="1" x14ac:dyDescent="0.2">
      <c r="A18" s="273" t="s">
        <v>22</v>
      </c>
      <c r="D18" s="24">
        <v>3.652080967943605</v>
      </c>
      <c r="E18" s="24">
        <v>4.2043232517833706</v>
      </c>
      <c r="F18" s="24">
        <v>4.1576989628775207</v>
      </c>
      <c r="G18" s="24">
        <v>2.6159044044369972</v>
      </c>
      <c r="H18" s="24">
        <v>2.4175118174156296</v>
      </c>
      <c r="I18" s="24">
        <v>-4.2733543215922261</v>
      </c>
      <c r="J18" s="24">
        <v>7.9357622474258926</v>
      </c>
      <c r="K18" s="24">
        <v>4.5514917796238619</v>
      </c>
      <c r="L18" s="24">
        <v>5.1119218323296911</v>
      </c>
      <c r="M18" s="24">
        <v>4.3212242964722813</v>
      </c>
      <c r="N18" s="24"/>
      <c r="O18" s="127" t="s">
        <v>76</v>
      </c>
      <c r="P18" s="24"/>
      <c r="Q18" s="24"/>
      <c r="R18" s="358"/>
      <c r="S18" s="37"/>
      <c r="T18" s="37"/>
      <c r="U18" s="37"/>
      <c r="V18" s="37"/>
      <c r="W18" s="37"/>
      <c r="X18" s="37"/>
      <c r="Y18" s="37"/>
      <c r="Z18" s="37"/>
      <c r="AA18" s="37"/>
      <c r="AB18" s="37"/>
      <c r="AF18" s="260"/>
    </row>
    <row r="19" spans="1:32" ht="11.25" customHeight="1" x14ac:dyDescent="0.2">
      <c r="A19" s="273" t="s">
        <v>23</v>
      </c>
      <c r="D19" s="24">
        <v>4.4383335888395159</v>
      </c>
      <c r="E19" s="24">
        <v>0.51284309570074349</v>
      </c>
      <c r="F19" s="24">
        <v>1.8097978079431254</v>
      </c>
      <c r="G19" s="24">
        <v>2.2479424790661229</v>
      </c>
      <c r="H19" s="24">
        <v>-0.16256113578849707</v>
      </c>
      <c r="I19" s="24">
        <v>-10.949905150003502</v>
      </c>
      <c r="J19" s="24">
        <v>1.2544873565031311</v>
      </c>
      <c r="K19" s="24">
        <v>1.774652277243205</v>
      </c>
      <c r="L19" s="24">
        <v>-1.9293712316967748</v>
      </c>
      <c r="M19" s="24">
        <v>-1.1000000000000232</v>
      </c>
      <c r="N19" s="24"/>
      <c r="O19" s="127" t="s">
        <v>132</v>
      </c>
      <c r="P19" s="24"/>
      <c r="Q19" s="24"/>
      <c r="R19" s="358"/>
      <c r="S19" s="37"/>
      <c r="T19" s="37"/>
      <c r="U19" s="37"/>
      <c r="V19" s="37"/>
      <c r="W19" s="37"/>
      <c r="X19" s="37"/>
      <c r="Y19" s="37"/>
      <c r="Z19" s="37"/>
      <c r="AA19" s="37"/>
      <c r="AB19" s="37"/>
      <c r="AF19" s="260"/>
    </row>
    <row r="20" spans="1:32" ht="11.25" customHeight="1" x14ac:dyDescent="0.2">
      <c r="A20" s="273" t="s">
        <v>24</v>
      </c>
      <c r="D20" s="24">
        <v>0.1196916681717175</v>
      </c>
      <c r="E20" s="24">
        <v>-0.68795490362209</v>
      </c>
      <c r="F20" s="24">
        <v>5.970399975969265</v>
      </c>
      <c r="G20" s="24">
        <v>1.0442944970979084</v>
      </c>
      <c r="H20" s="24">
        <v>0.1654044646002939</v>
      </c>
      <c r="I20" s="24">
        <v>-9.2450962086541466</v>
      </c>
      <c r="J20" s="24">
        <v>9.4218926974882322</v>
      </c>
      <c r="K20" s="24">
        <v>5.8684235320042077</v>
      </c>
      <c r="L20" s="24">
        <v>1.9882381357857248</v>
      </c>
      <c r="M20" s="24">
        <v>-2.0012547283131177</v>
      </c>
      <c r="N20" s="24"/>
      <c r="O20" s="127" t="s">
        <v>101</v>
      </c>
      <c r="Q20" s="24"/>
      <c r="R20" s="358"/>
      <c r="S20" s="37"/>
      <c r="T20" s="37"/>
      <c r="U20" s="37"/>
      <c r="V20" s="37"/>
      <c r="W20" s="37"/>
      <c r="X20" s="37"/>
      <c r="Y20" s="37"/>
      <c r="Z20" s="37"/>
      <c r="AA20" s="37"/>
      <c r="AB20" s="37"/>
      <c r="AF20" s="260"/>
    </row>
    <row r="21" spans="1:32" ht="11.25" customHeight="1" x14ac:dyDescent="0.2">
      <c r="A21" s="273" t="s">
        <v>25</v>
      </c>
      <c r="D21" s="24">
        <v>2.3950000000002136</v>
      </c>
      <c r="E21" s="24">
        <v>2.544069534644966</v>
      </c>
      <c r="F21" s="24">
        <v>2.2500000000000853</v>
      </c>
      <c r="G21" s="24">
        <v>2.4147164978460589</v>
      </c>
      <c r="H21" s="24">
        <v>2.4350870810788017</v>
      </c>
      <c r="I21" s="24">
        <v>-7.8951457172665274</v>
      </c>
      <c r="J21" s="24">
        <v>11.907171775592973</v>
      </c>
      <c r="K21" s="24">
        <v>2.9502336498911319</v>
      </c>
      <c r="L21" s="24">
        <v>3.5371389127115016</v>
      </c>
      <c r="M21" s="24">
        <v>2.6061659056932696</v>
      </c>
      <c r="N21" s="24"/>
      <c r="O21" s="127" t="s">
        <v>92</v>
      </c>
      <c r="P21" s="24"/>
      <c r="Q21" s="24"/>
      <c r="R21" s="358"/>
      <c r="S21" s="37"/>
      <c r="T21" s="37"/>
      <c r="U21" s="37"/>
      <c r="V21" s="37"/>
      <c r="W21" s="37"/>
      <c r="X21" s="37"/>
      <c r="Y21" s="37"/>
      <c r="Z21" s="37"/>
      <c r="AA21" s="37"/>
      <c r="AB21" s="37"/>
      <c r="AF21" s="260"/>
    </row>
    <row r="22" spans="1:32" ht="11.25" customHeight="1" x14ac:dyDescent="0.2">
      <c r="A22" s="273" t="s">
        <v>26</v>
      </c>
      <c r="D22" s="24">
        <v>4.0921707250437089</v>
      </c>
      <c r="E22" s="24">
        <v>2.6778027219160228</v>
      </c>
      <c r="F22" s="24">
        <v>3.0798512832715508</v>
      </c>
      <c r="G22" s="24">
        <v>3.4068734664138622</v>
      </c>
      <c r="H22" s="24">
        <v>4.0178979272283311</v>
      </c>
      <c r="I22" s="24">
        <v>-1.7855519464153979</v>
      </c>
      <c r="J22" s="24">
        <v>8.0417038434872126</v>
      </c>
      <c r="K22" s="24">
        <v>4.184518084747979</v>
      </c>
      <c r="L22" s="24">
        <v>3.5331566939498238</v>
      </c>
      <c r="M22" s="24">
        <v>3.6518646865182358</v>
      </c>
      <c r="N22" s="24"/>
      <c r="O22" s="127" t="s">
        <v>93</v>
      </c>
      <c r="P22" s="24"/>
      <c r="Q22" s="24"/>
      <c r="R22" s="358"/>
      <c r="S22" s="37"/>
      <c r="T22" s="37"/>
      <c r="U22" s="37"/>
      <c r="V22" s="37"/>
      <c r="W22" s="37"/>
      <c r="X22" s="37"/>
      <c r="Y22" s="37"/>
      <c r="Z22" s="37"/>
      <c r="AA22" s="37"/>
      <c r="AB22" s="37"/>
      <c r="AF22" s="260"/>
    </row>
    <row r="23" spans="1:32" ht="11.25" customHeight="1" x14ac:dyDescent="0.2">
      <c r="A23" s="273" t="s">
        <v>27</v>
      </c>
      <c r="D23" s="24">
        <v>2.5624959953812532</v>
      </c>
      <c r="E23" s="24">
        <v>1.8124471492181771</v>
      </c>
      <c r="F23" s="24">
        <v>2.510255515439197</v>
      </c>
      <c r="G23" s="24">
        <v>1.6678266616073412</v>
      </c>
      <c r="H23" s="24">
        <v>-1.7230609230748706</v>
      </c>
      <c r="I23" s="24">
        <v>-3.3055462382307388</v>
      </c>
      <c r="J23" s="24">
        <v>-1.7982345362062557</v>
      </c>
      <c r="K23" s="24">
        <v>-1.6820525175440304</v>
      </c>
      <c r="L23" s="24">
        <v>-1.8638157807597255</v>
      </c>
      <c r="M23" s="24">
        <v>-4.169598072611258</v>
      </c>
      <c r="N23" s="24"/>
      <c r="O23" s="127" t="s">
        <v>307</v>
      </c>
      <c r="P23" s="24"/>
      <c r="Q23" s="24"/>
      <c r="R23" s="299"/>
      <c r="S23" s="37"/>
      <c r="T23" s="37"/>
      <c r="U23" s="37"/>
      <c r="V23" s="37"/>
      <c r="W23" s="37"/>
      <c r="X23" s="37"/>
      <c r="Y23" s="37"/>
      <c r="Z23" s="37"/>
      <c r="AA23" s="37"/>
      <c r="AB23" s="37"/>
      <c r="AF23" s="260"/>
    </row>
    <row r="24" spans="1:32" ht="11.25" customHeight="1" x14ac:dyDescent="0.2">
      <c r="A24" s="273" t="s">
        <v>28</v>
      </c>
      <c r="D24" s="24">
        <v>3.8400799709392253</v>
      </c>
      <c r="E24" s="24">
        <v>3.8929721972640108</v>
      </c>
      <c r="F24" s="24">
        <v>4.8429139105040209</v>
      </c>
      <c r="G24" s="24">
        <v>3.8449947696672426</v>
      </c>
      <c r="H24" s="24">
        <v>2.5596343459234117</v>
      </c>
      <c r="I24" s="24">
        <v>-8.9650822326732271</v>
      </c>
      <c r="J24" s="24">
        <v>12.565284377128094</v>
      </c>
      <c r="K24" s="24">
        <v>4.14356194013763</v>
      </c>
      <c r="L24" s="24">
        <v>3.5758476045442134</v>
      </c>
      <c r="M24" s="24">
        <v>3.5539700329667578</v>
      </c>
      <c r="N24" s="24"/>
      <c r="O24" s="127" t="s">
        <v>54</v>
      </c>
      <c r="P24" s="24"/>
      <c r="Q24" s="24"/>
      <c r="R24" s="358"/>
      <c r="S24" s="37"/>
      <c r="T24" s="37"/>
      <c r="U24" s="37"/>
      <c r="V24" s="37"/>
      <c r="W24" s="37"/>
      <c r="X24" s="37"/>
      <c r="Y24" s="37"/>
      <c r="Z24" s="37"/>
      <c r="AA24" s="37"/>
      <c r="AB24" s="37"/>
      <c r="AF24" s="260"/>
    </row>
    <row r="25" spans="1:32" ht="11.25" customHeight="1" x14ac:dyDescent="0.2">
      <c r="A25" s="273" t="s">
        <v>29</v>
      </c>
      <c r="D25" s="24">
        <v>2.7023234392226314</v>
      </c>
      <c r="E25" s="24">
        <v>1.772493225257854</v>
      </c>
      <c r="F25" s="24">
        <v>1.8717285334324929</v>
      </c>
      <c r="G25" s="24">
        <v>1.9720820984410192</v>
      </c>
      <c r="H25" s="24">
        <v>-0.39269050094732361</v>
      </c>
      <c r="I25" s="24">
        <v>-8.3540345816794819</v>
      </c>
      <c r="J25" s="24">
        <v>6.0484834621249428</v>
      </c>
      <c r="K25" s="24">
        <v>3.7097570916363454</v>
      </c>
      <c r="L25" s="24">
        <v>3.3535414065283264</v>
      </c>
      <c r="M25" s="24">
        <v>1.4274276908043282</v>
      </c>
      <c r="N25" s="24"/>
      <c r="O25" s="127" t="s">
        <v>308</v>
      </c>
      <c r="P25" s="24"/>
      <c r="Q25" s="24"/>
      <c r="R25" s="358"/>
      <c r="S25" s="37"/>
      <c r="T25" s="37"/>
      <c r="U25" s="37"/>
      <c r="V25" s="37"/>
      <c r="W25" s="37"/>
      <c r="X25" s="37"/>
      <c r="Y25" s="37"/>
      <c r="Z25" s="37"/>
      <c r="AA25" s="37"/>
      <c r="AB25" s="37"/>
      <c r="AF25" s="260"/>
    </row>
    <row r="26" spans="1:32" ht="11.25" customHeight="1" x14ac:dyDescent="0.2">
      <c r="A26" s="273" t="s">
        <v>30</v>
      </c>
      <c r="D26" s="24">
        <v>4.7922676954743837</v>
      </c>
      <c r="E26" s="24">
        <v>4.5631473748076967</v>
      </c>
      <c r="F26" s="24">
        <v>4.6312075542626951</v>
      </c>
      <c r="G26" s="24">
        <v>-3.3633566530150372</v>
      </c>
      <c r="H26" s="24">
        <v>-2.8968698532854886</v>
      </c>
      <c r="I26" s="24">
        <v>-2.2365417672630561</v>
      </c>
      <c r="J26" s="24">
        <v>10.454389503961981</v>
      </c>
      <c r="K26" s="24">
        <v>3.550299431116577</v>
      </c>
      <c r="L26" s="24">
        <v>4.4277438491292731</v>
      </c>
      <c r="M26" s="24">
        <v>3.5878302432004183</v>
      </c>
      <c r="N26" s="24"/>
      <c r="O26" s="127" t="s">
        <v>77</v>
      </c>
      <c r="P26" s="24"/>
      <c r="Q26" s="24"/>
      <c r="R26" s="358"/>
      <c r="S26" s="37"/>
      <c r="T26" s="37"/>
      <c r="U26" s="37"/>
      <c r="V26" s="37"/>
      <c r="W26" s="37"/>
      <c r="X26" s="37"/>
      <c r="Y26" s="37"/>
      <c r="Z26" s="37"/>
      <c r="AA26" s="37"/>
      <c r="AB26" s="37"/>
      <c r="AF26" s="260"/>
    </row>
    <row r="27" spans="1:32" ht="11.25" customHeight="1" x14ac:dyDescent="0.2">
      <c r="A27" s="273" t="s">
        <v>31</v>
      </c>
      <c r="D27" s="24">
        <v>5.7326907995382204</v>
      </c>
      <c r="E27" s="24">
        <v>4.9534427328405295</v>
      </c>
      <c r="F27" s="24">
        <v>5.5913282902188</v>
      </c>
      <c r="G27" s="24">
        <v>3.6853365194202903</v>
      </c>
      <c r="H27" s="24">
        <v>3.1030679327248789</v>
      </c>
      <c r="I27" s="24">
        <v>-17.821229945932714</v>
      </c>
      <c r="J27" s="24">
        <v>16.46712486108153</v>
      </c>
      <c r="K27" s="24">
        <v>11.038547525589436</v>
      </c>
      <c r="L27" s="24">
        <v>7.1663294609886741</v>
      </c>
      <c r="M27" s="24">
        <v>2.7478854555161858</v>
      </c>
      <c r="N27" s="24"/>
      <c r="O27" s="127" t="s">
        <v>309</v>
      </c>
      <c r="P27" s="24"/>
      <c r="Q27" s="24"/>
      <c r="R27" s="358"/>
      <c r="S27" s="37"/>
      <c r="T27" s="37"/>
      <c r="U27" s="37"/>
      <c r="V27" s="37"/>
      <c r="W27" s="37"/>
      <c r="X27" s="37"/>
      <c r="Y27" s="37"/>
      <c r="Z27" s="37"/>
      <c r="AA27" s="37"/>
      <c r="AB27" s="37"/>
      <c r="AF27" s="260"/>
    </row>
    <row r="28" spans="1:32" ht="11.25" customHeight="1" x14ac:dyDescent="0.2">
      <c r="A28" s="273" t="s">
        <v>32</v>
      </c>
      <c r="D28" s="24">
        <v>2.9571516836468081</v>
      </c>
      <c r="E28" s="24">
        <v>4.268025833143585</v>
      </c>
      <c r="F28" s="24">
        <v>4.8100788555218044</v>
      </c>
      <c r="G28" s="24">
        <v>3.204250340802095</v>
      </c>
      <c r="H28" s="24">
        <v>-0.40185510070214203</v>
      </c>
      <c r="I28" s="24">
        <v>-0.81978539094536007</v>
      </c>
      <c r="J28" s="24">
        <v>4.0167373177639076</v>
      </c>
      <c r="K28" s="24">
        <v>0.17603836614925594</v>
      </c>
      <c r="L28" s="24">
        <v>4.9992279112744953</v>
      </c>
      <c r="M28" s="24">
        <v>4.249960104640893</v>
      </c>
      <c r="N28" s="24"/>
      <c r="O28" s="127" t="s">
        <v>78</v>
      </c>
      <c r="P28" s="24"/>
      <c r="Q28" s="24"/>
      <c r="R28" s="358"/>
      <c r="S28" s="37"/>
      <c r="T28" s="37"/>
      <c r="U28" s="37"/>
      <c r="V28" s="37"/>
      <c r="W28" s="37"/>
      <c r="X28" s="37"/>
      <c r="Y28" s="37"/>
      <c r="Z28" s="37"/>
      <c r="AA28" s="37"/>
      <c r="AB28" s="37"/>
      <c r="AF28" s="260"/>
    </row>
    <row r="29" spans="1:32" ht="11.25" customHeight="1" x14ac:dyDescent="0.2">
      <c r="A29" s="273" t="s">
        <v>33</v>
      </c>
      <c r="D29" s="24">
        <v>3.2522447721848202</v>
      </c>
      <c r="E29" s="24">
        <v>3.9533187152074989</v>
      </c>
      <c r="F29" s="24">
        <v>2.5188354423315795</v>
      </c>
      <c r="G29" s="24">
        <v>3.969351341364602</v>
      </c>
      <c r="H29" s="24">
        <v>2.2406317687505339</v>
      </c>
      <c r="I29" s="24">
        <v>-10.933306501038221</v>
      </c>
      <c r="J29" s="24">
        <v>13.362624090312591</v>
      </c>
      <c r="K29" s="24">
        <v>2.8090335533016653</v>
      </c>
      <c r="L29" s="24">
        <v>-0.40324215149429854</v>
      </c>
      <c r="M29" s="24">
        <v>3.3039409817151144</v>
      </c>
      <c r="N29" s="24"/>
      <c r="O29" s="127" t="s">
        <v>310</v>
      </c>
      <c r="Q29" s="24"/>
      <c r="R29" s="358"/>
      <c r="S29" s="37"/>
      <c r="T29" s="37"/>
      <c r="U29" s="37"/>
      <c r="V29" s="37"/>
      <c r="W29" s="37"/>
      <c r="X29" s="37"/>
      <c r="Y29" s="37"/>
      <c r="Z29" s="37"/>
      <c r="AA29" s="37"/>
      <c r="AB29" s="37"/>
      <c r="AF29" s="260"/>
    </row>
    <row r="30" spans="1:32" ht="11.25" customHeight="1" x14ac:dyDescent="0.2">
      <c r="A30" s="273" t="s">
        <v>34</v>
      </c>
      <c r="D30" s="24">
        <v>6.9270187744991496</v>
      </c>
      <c r="E30" s="24">
        <v>6.659200261626097</v>
      </c>
      <c r="F30" s="24">
        <v>4.6667046762279174</v>
      </c>
      <c r="G30" s="24">
        <v>6.9825275843824253</v>
      </c>
      <c r="H30" s="24">
        <v>4.8940301167274658</v>
      </c>
      <c r="I30" s="24">
        <v>-7.9290523438431464</v>
      </c>
      <c r="J30" s="24">
        <v>14.012428906107456</v>
      </c>
      <c r="K30" s="24">
        <v>5.2379565292981267</v>
      </c>
      <c r="L30" s="24">
        <v>2.1922984829235714</v>
      </c>
      <c r="M30" s="24">
        <v>4.951696871242306</v>
      </c>
      <c r="N30" s="24"/>
      <c r="O30" s="127" t="s">
        <v>306</v>
      </c>
      <c r="P30" s="24"/>
      <c r="Q30" s="24"/>
      <c r="R30" s="358"/>
      <c r="S30" s="37"/>
      <c r="T30" s="37"/>
      <c r="U30" s="37"/>
      <c r="V30" s="37"/>
      <c r="W30" s="37"/>
      <c r="X30" s="37"/>
      <c r="Y30" s="37"/>
      <c r="Z30" s="37"/>
      <c r="AA30" s="37"/>
      <c r="AB30" s="37"/>
      <c r="AF30" s="260"/>
    </row>
    <row r="31" spans="1:32" ht="11.25" customHeight="1" x14ac:dyDescent="0.2">
      <c r="A31" s="273" t="s">
        <v>35</v>
      </c>
      <c r="D31" s="24">
        <v>0.37074125634259936</v>
      </c>
      <c r="E31" s="24">
        <v>1.6897981616005975</v>
      </c>
      <c r="F31" s="24">
        <v>1.7403764890002948</v>
      </c>
      <c r="G31" s="24">
        <v>0.16477765963414104</v>
      </c>
      <c r="H31" s="24">
        <v>0.92835103153492415</v>
      </c>
      <c r="I31" s="24">
        <v>-7.3573270203388441</v>
      </c>
      <c r="J31" s="24">
        <v>5.8442732248104701</v>
      </c>
      <c r="K31" s="24">
        <v>4.4862270105182178</v>
      </c>
      <c r="L31" s="24">
        <v>0.74212872861352253</v>
      </c>
      <c r="M31" s="24">
        <v>3.1082548278474897</v>
      </c>
      <c r="N31" s="24"/>
      <c r="O31" s="127" t="s">
        <v>107</v>
      </c>
      <c r="P31" s="24"/>
      <c r="Q31" s="24"/>
      <c r="R31" s="358"/>
      <c r="S31" s="37"/>
      <c r="T31" s="37"/>
      <c r="U31" s="37"/>
      <c r="V31" s="37"/>
      <c r="W31" s="37"/>
      <c r="X31" s="37"/>
      <c r="Y31" s="37"/>
      <c r="Z31" s="37"/>
      <c r="AA31" s="37"/>
      <c r="AB31" s="37"/>
      <c r="AF31" s="260"/>
    </row>
    <row r="32" spans="1:32" ht="11.25" customHeight="1" x14ac:dyDescent="0.2">
      <c r="A32" s="273"/>
      <c r="B32" s="273"/>
      <c r="C32" s="273"/>
      <c r="D32" s="273"/>
      <c r="E32" s="273"/>
      <c r="F32" s="273"/>
      <c r="G32" s="273"/>
      <c r="H32" s="273"/>
      <c r="I32" s="273"/>
      <c r="J32" s="273"/>
      <c r="K32" s="273"/>
      <c r="L32" s="273"/>
      <c r="M32" s="273"/>
      <c r="N32" s="273"/>
      <c r="O32" s="273"/>
      <c r="P32" s="273"/>
      <c r="Q32" s="273"/>
      <c r="R32" s="358"/>
      <c r="S32" s="37"/>
      <c r="T32" s="37"/>
      <c r="U32" s="37"/>
      <c r="V32" s="37"/>
      <c r="W32" s="37"/>
      <c r="X32" s="37"/>
      <c r="Y32" s="37"/>
      <c r="Z32" s="37"/>
      <c r="AA32" s="37"/>
      <c r="AB32" s="37"/>
      <c r="AF32" s="260"/>
    </row>
    <row r="33" spans="1:32" ht="11.25" customHeight="1" x14ac:dyDescent="0.2">
      <c r="A33" s="360" t="s">
        <v>37</v>
      </c>
      <c r="B33" s="126"/>
      <c r="C33" s="126"/>
      <c r="D33" s="21">
        <v>0.18835793826372793</v>
      </c>
      <c r="E33" s="21">
        <v>-1.8686400548568849</v>
      </c>
      <c r="F33" s="21">
        <v>-0.19515879519008683</v>
      </c>
      <c r="G33" s="21">
        <v>1.4449182851175246</v>
      </c>
      <c r="H33" s="21">
        <v>1.0993886591184276</v>
      </c>
      <c r="I33" s="21">
        <v>-8.919004126247831</v>
      </c>
      <c r="J33" s="21">
        <v>6.4911945187712039</v>
      </c>
      <c r="K33" s="21">
        <v>13.084468230806245</v>
      </c>
      <c r="L33" s="21">
        <v>7.6474561438556909</v>
      </c>
      <c r="M33" s="21">
        <v>10.664426042830289</v>
      </c>
      <c r="N33" s="21"/>
      <c r="O33" s="126" t="s">
        <v>311</v>
      </c>
      <c r="P33" s="21"/>
      <c r="Q33" s="21"/>
      <c r="R33" s="357"/>
      <c r="S33" s="37"/>
      <c r="T33" s="37"/>
      <c r="U33" s="37"/>
      <c r="V33" s="37"/>
      <c r="W33" s="37"/>
      <c r="X33" s="37"/>
      <c r="Y33" s="37"/>
      <c r="Z33" s="37"/>
      <c r="AA33" s="37"/>
      <c r="AB33" s="37"/>
      <c r="AC33" s="272"/>
      <c r="AD33" s="272"/>
      <c r="AE33" s="272"/>
      <c r="AF33" s="272"/>
    </row>
    <row r="34" spans="1:32" ht="11.25" customHeight="1" x14ac:dyDescent="0.2">
      <c r="A34" s="273" t="s">
        <v>38</v>
      </c>
      <c r="D34" s="24">
        <v>1.4216199759538917</v>
      </c>
      <c r="E34" s="24">
        <v>4.1203675438061804</v>
      </c>
      <c r="F34" s="24">
        <v>2.7127265797361355</v>
      </c>
      <c r="G34" s="24">
        <v>6.7120048715974434</v>
      </c>
      <c r="H34" s="24">
        <v>3.1722219373938376</v>
      </c>
      <c r="I34" s="24">
        <v>-18.868776520815022</v>
      </c>
      <c r="J34" s="24">
        <v>8.1728631118664907</v>
      </c>
      <c r="K34" s="24">
        <v>9.1078062338594279</v>
      </c>
      <c r="L34" s="24">
        <v>2.4273630011030889</v>
      </c>
      <c r="M34" s="24">
        <v>4.3000000000001926</v>
      </c>
      <c r="N34" s="24"/>
      <c r="O34" s="127" t="s">
        <v>312</v>
      </c>
      <c r="P34" s="24"/>
      <c r="Q34" s="24"/>
      <c r="R34" s="358"/>
      <c r="S34" s="37"/>
      <c r="T34" s="37"/>
      <c r="U34" s="37"/>
      <c r="V34" s="37"/>
      <c r="W34" s="37"/>
      <c r="X34" s="37"/>
      <c r="Y34" s="37"/>
      <c r="Z34" s="37"/>
      <c r="AA34" s="37"/>
      <c r="AB34" s="37"/>
      <c r="AF34" s="260"/>
    </row>
    <row r="35" spans="1:32" ht="11.25" customHeight="1" x14ac:dyDescent="0.2">
      <c r="A35" s="273" t="s">
        <v>1002</v>
      </c>
      <c r="D35" s="24">
        <v>0.99674894324135455</v>
      </c>
      <c r="E35" s="24">
        <v>-1.1562670375338979</v>
      </c>
      <c r="F35" s="24">
        <v>3.3712364861125055</v>
      </c>
      <c r="G35" s="24">
        <v>2.3985200060389955</v>
      </c>
      <c r="H35" s="24">
        <v>-0.83905130101333825</v>
      </c>
      <c r="I35" s="24">
        <v>-20.089555432484186</v>
      </c>
      <c r="J35" s="24">
        <v>17.58689736915704</v>
      </c>
      <c r="K35" s="24">
        <v>10.87745501459667</v>
      </c>
      <c r="L35" s="24">
        <v>3.0487749628500538</v>
      </c>
      <c r="M35" s="24">
        <v>3.3785066074617287</v>
      </c>
      <c r="N35" s="24"/>
      <c r="O35" s="127" t="s">
        <v>1003</v>
      </c>
      <c r="P35" s="24"/>
      <c r="Q35" s="24"/>
      <c r="R35" s="358"/>
      <c r="S35" s="37"/>
      <c r="T35" s="37"/>
      <c r="U35" s="37"/>
      <c r="V35" s="37"/>
      <c r="W35" s="37"/>
      <c r="X35" s="37"/>
      <c r="Y35" s="37"/>
      <c r="Z35" s="37"/>
      <c r="AA35" s="37"/>
      <c r="AB35" s="37"/>
      <c r="AF35" s="260"/>
    </row>
    <row r="36" spans="1:32" ht="11.25" customHeight="1" x14ac:dyDescent="0.2">
      <c r="A36" s="273" t="s">
        <v>39</v>
      </c>
      <c r="D36" s="24">
        <v>-0.84609914645500384</v>
      </c>
      <c r="E36" s="24">
        <v>1.7919301203857207</v>
      </c>
      <c r="F36" s="24">
        <v>0.12844664034807884</v>
      </c>
      <c r="G36" s="24">
        <v>-1.1740652828247433</v>
      </c>
      <c r="H36" s="24">
        <v>0.65258547361126684</v>
      </c>
      <c r="I36" s="24">
        <v>-15.054362715622037</v>
      </c>
      <c r="J36" s="24">
        <v>-0.25496606297876756</v>
      </c>
      <c r="K36" s="24">
        <v>17.832862705212914</v>
      </c>
      <c r="L36" s="24">
        <v>4.0938206112776321</v>
      </c>
      <c r="M36" s="24">
        <v>4.0000000000000702</v>
      </c>
      <c r="N36" s="24"/>
      <c r="O36" s="127" t="s">
        <v>97</v>
      </c>
      <c r="P36" s="24"/>
      <c r="Q36" s="24"/>
      <c r="R36" s="358"/>
      <c r="S36" s="37"/>
      <c r="T36" s="37"/>
      <c r="U36" s="37"/>
      <c r="V36" s="37"/>
      <c r="W36" s="37"/>
      <c r="X36" s="37"/>
      <c r="Y36" s="37"/>
      <c r="Z36" s="37"/>
      <c r="AA36" s="37"/>
      <c r="AB36" s="37"/>
      <c r="AF36" s="260"/>
    </row>
    <row r="37" spans="1:32" ht="11.25" customHeight="1" x14ac:dyDescent="0.2">
      <c r="A37" s="273" t="s">
        <v>40</v>
      </c>
      <c r="D37" s="24">
        <v>2.7602601528008419</v>
      </c>
      <c r="E37" s="24">
        <v>-1.8741166920077656E-2</v>
      </c>
      <c r="F37" s="24">
        <v>-1.8332368123746723</v>
      </c>
      <c r="G37" s="24">
        <v>0.82206819958725585</v>
      </c>
      <c r="H37" s="24">
        <v>4.2565862684556421</v>
      </c>
      <c r="I37" s="24">
        <v>-13.522900133930015</v>
      </c>
      <c r="J37" s="24">
        <v>17.989925297440344</v>
      </c>
      <c r="K37" s="24">
        <v>9.2505133179157983</v>
      </c>
      <c r="L37" s="24">
        <v>0.50012817458719994</v>
      </c>
      <c r="M37" s="24">
        <v>3.5046651838536835</v>
      </c>
      <c r="N37" s="24"/>
      <c r="O37" s="127" t="s">
        <v>313</v>
      </c>
      <c r="P37" s="24"/>
      <c r="Q37" s="24"/>
      <c r="R37" s="358"/>
      <c r="S37" s="37"/>
      <c r="T37" s="37"/>
      <c r="U37" s="37"/>
      <c r="V37" s="37"/>
      <c r="W37" s="37"/>
      <c r="X37" s="37"/>
      <c r="Y37" s="37"/>
      <c r="Z37" s="37"/>
      <c r="AA37" s="37"/>
      <c r="AB37" s="37"/>
      <c r="AF37" s="260"/>
    </row>
    <row r="38" spans="1:32" ht="11.25" customHeight="1" x14ac:dyDescent="0.2">
      <c r="A38" s="273" t="s">
        <v>41</v>
      </c>
      <c r="D38" s="24">
        <v>-3.373382624768928</v>
      </c>
      <c r="E38" s="24">
        <v>1.447245564892663</v>
      </c>
      <c r="F38" s="24">
        <v>-7.5443637547282227</v>
      </c>
      <c r="G38" s="24">
        <v>2.9640106104659614</v>
      </c>
      <c r="H38" s="24">
        <v>3.9480975793805717</v>
      </c>
      <c r="I38" s="24">
        <v>-15.706402454586133</v>
      </c>
      <c r="J38" s="24">
        <v>5.3798383895471424</v>
      </c>
      <c r="K38" s="24">
        <v>10.396807661612106</v>
      </c>
      <c r="L38" s="24">
        <v>3.6522101220873626</v>
      </c>
      <c r="M38" s="24">
        <v>2.0527384725258502</v>
      </c>
      <c r="N38" s="24"/>
      <c r="O38" s="127" t="s">
        <v>314</v>
      </c>
      <c r="P38" s="24"/>
      <c r="Q38" s="24"/>
      <c r="R38" s="358"/>
      <c r="S38" s="37"/>
      <c r="T38" s="37"/>
      <c r="U38" s="37"/>
      <c r="V38" s="37"/>
      <c r="W38" s="37"/>
      <c r="X38" s="37"/>
      <c r="Y38" s="37"/>
      <c r="Z38" s="37"/>
      <c r="AA38" s="37"/>
      <c r="AB38" s="37"/>
      <c r="AF38" s="260"/>
    </row>
    <row r="39" spans="1:32" ht="11.25" customHeight="1" x14ac:dyDescent="0.2">
      <c r="A39" s="273" t="s">
        <v>42</v>
      </c>
      <c r="D39" s="24">
        <v>6.4452231469318555</v>
      </c>
      <c r="E39" s="24">
        <v>3.7396039558691196</v>
      </c>
      <c r="F39" s="24">
        <v>4.4386756694812846</v>
      </c>
      <c r="G39" s="24">
        <v>4.3614403936473201</v>
      </c>
      <c r="H39" s="24">
        <v>0.67651173887428584</v>
      </c>
      <c r="I39" s="24">
        <v>-13.756622257210749</v>
      </c>
      <c r="J39" s="24">
        <v>4.6977240232671136</v>
      </c>
      <c r="K39" s="24">
        <v>7.3102380698196967</v>
      </c>
      <c r="L39" s="24">
        <v>4.5265749745070138</v>
      </c>
      <c r="M39" s="24">
        <v>3.9633251639815459</v>
      </c>
      <c r="N39" s="24"/>
      <c r="O39" s="127" t="s">
        <v>315</v>
      </c>
      <c r="P39" s="24"/>
      <c r="Q39" s="24"/>
      <c r="R39" s="358"/>
      <c r="S39" s="37"/>
      <c r="T39" s="37"/>
      <c r="U39" s="37"/>
      <c r="V39" s="37"/>
      <c r="W39" s="37"/>
      <c r="X39" s="37"/>
      <c r="Y39" s="37"/>
      <c r="Z39" s="37"/>
      <c r="AA39" s="37"/>
      <c r="AB39" s="37"/>
      <c r="AF39" s="260"/>
    </row>
    <row r="40" spans="1:32" ht="11.25" customHeight="1" x14ac:dyDescent="0.2">
      <c r="A40" s="273" t="s">
        <v>43</v>
      </c>
      <c r="D40" s="24">
        <v>0.6874045906194004</v>
      </c>
      <c r="E40" s="24">
        <v>3.8074562637883336</v>
      </c>
      <c r="F40" s="24">
        <v>3.7344915457127259</v>
      </c>
      <c r="G40" s="24">
        <v>4.4409128847596513</v>
      </c>
      <c r="H40" s="24">
        <v>5.3528400353567651</v>
      </c>
      <c r="I40" s="24">
        <v>43.479651716848863</v>
      </c>
      <c r="J40" s="24">
        <v>20.059997556841868</v>
      </c>
      <c r="K40" s="24">
        <v>63.33463436548594</v>
      </c>
      <c r="L40" s="24">
        <v>33.795011115872242</v>
      </c>
      <c r="M40" s="24">
        <v>43.572445530881353</v>
      </c>
      <c r="N40" s="24"/>
      <c r="O40" s="127" t="s">
        <v>316</v>
      </c>
      <c r="P40" s="24"/>
      <c r="Q40" s="24"/>
      <c r="R40" s="358"/>
      <c r="S40" s="37"/>
      <c r="T40" s="37"/>
      <c r="U40" s="37"/>
      <c r="V40" s="37"/>
      <c r="W40" s="37"/>
      <c r="X40" s="37"/>
      <c r="Y40" s="37"/>
      <c r="Z40" s="37"/>
      <c r="AA40" s="37"/>
      <c r="AB40" s="37"/>
      <c r="AF40" s="260"/>
    </row>
    <row r="41" spans="1:32" ht="11.25" customHeight="1" x14ac:dyDescent="0.2">
      <c r="A41" s="273" t="s">
        <v>44</v>
      </c>
      <c r="D41" s="24">
        <v>0.92148712538042687</v>
      </c>
      <c r="E41" s="24">
        <v>2.7604376121160623</v>
      </c>
      <c r="F41" s="24">
        <v>2.293033713757664</v>
      </c>
      <c r="G41" s="24">
        <v>2.5158445852850875</v>
      </c>
      <c r="H41" s="24">
        <v>1.8094314724556471</v>
      </c>
      <c r="I41" s="24">
        <v>-8.304419236495697</v>
      </c>
      <c r="J41" s="24">
        <v>5.704679785968203</v>
      </c>
      <c r="K41" s="24">
        <v>6.4393032386551807</v>
      </c>
      <c r="L41" s="24">
        <v>2.7463443375172591</v>
      </c>
      <c r="M41" s="24">
        <v>-0.53503906358565168</v>
      </c>
      <c r="N41" s="24"/>
      <c r="O41" s="127" t="s">
        <v>60</v>
      </c>
      <c r="P41" s="24"/>
      <c r="Q41" s="24"/>
      <c r="R41" s="358"/>
      <c r="S41" s="37"/>
      <c r="T41" s="37"/>
      <c r="U41" s="37"/>
      <c r="V41" s="37"/>
      <c r="W41" s="37"/>
      <c r="X41" s="37"/>
      <c r="Y41" s="37"/>
      <c r="Z41" s="37"/>
      <c r="AA41" s="37"/>
      <c r="AB41" s="37"/>
      <c r="AF41" s="260"/>
    </row>
    <row r="42" spans="1:32" ht="11.25" customHeight="1" x14ac:dyDescent="0.2">
      <c r="A42" s="273" t="s">
        <v>45</v>
      </c>
      <c r="D42" s="24">
        <v>0.69413552787664923</v>
      </c>
      <c r="E42" s="24">
        <v>3.9327031927323786</v>
      </c>
      <c r="F42" s="24">
        <v>0.22094114730057957</v>
      </c>
      <c r="G42" s="24">
        <v>2.0035254980094397</v>
      </c>
      <c r="H42" s="24">
        <v>2.9382465805632529</v>
      </c>
      <c r="I42" s="24">
        <v>-15.301889174064776</v>
      </c>
      <c r="J42" s="24">
        <v>0.36760687921630897</v>
      </c>
      <c r="K42" s="24">
        <v>10.342404054602738</v>
      </c>
      <c r="L42" s="24">
        <v>4.3285577155982136</v>
      </c>
      <c r="M42" s="24">
        <v>1.1664402290737952</v>
      </c>
      <c r="N42" s="24"/>
      <c r="O42" s="127" t="s">
        <v>317</v>
      </c>
      <c r="P42" s="24"/>
      <c r="Q42" s="24"/>
      <c r="R42" s="358"/>
      <c r="S42" s="37"/>
      <c r="T42" s="37"/>
      <c r="U42" s="37"/>
      <c r="V42" s="37"/>
      <c r="W42" s="37"/>
      <c r="X42" s="37"/>
      <c r="Y42" s="37"/>
      <c r="Z42" s="37"/>
      <c r="AA42" s="37"/>
      <c r="AB42" s="37"/>
      <c r="AF42" s="260"/>
    </row>
    <row r="43" spans="1:32" ht="11.25" customHeight="1" x14ac:dyDescent="0.2">
      <c r="A43" s="273" t="s">
        <v>46</v>
      </c>
      <c r="D43" s="24">
        <v>2.785097917635615</v>
      </c>
      <c r="E43" s="24">
        <v>4.1496810046980137</v>
      </c>
      <c r="F43" s="24">
        <v>1.5481017323995871</v>
      </c>
      <c r="G43" s="24">
        <v>3.1756114423991511</v>
      </c>
      <c r="H43" s="24">
        <v>0.6684284810842156</v>
      </c>
      <c r="I43" s="24">
        <v>-4.2689243442265212</v>
      </c>
      <c r="J43" s="24">
        <v>2.0934012446546246</v>
      </c>
      <c r="K43" s="24">
        <v>3.1108330034351317</v>
      </c>
      <c r="L43" s="24">
        <v>5.3263647209872422</v>
      </c>
      <c r="M43" s="24">
        <v>4.0618349005020482</v>
      </c>
      <c r="N43" s="24"/>
      <c r="O43" s="127" t="s">
        <v>319</v>
      </c>
      <c r="Q43" s="24"/>
      <c r="R43" s="358"/>
      <c r="S43" s="37"/>
      <c r="T43" s="37"/>
      <c r="U43" s="37"/>
      <c r="V43" s="37"/>
      <c r="W43" s="37"/>
      <c r="X43" s="37"/>
      <c r="Y43" s="37"/>
      <c r="Z43" s="37"/>
      <c r="AA43" s="37"/>
      <c r="AB43" s="37"/>
      <c r="AF43" s="260"/>
    </row>
    <row r="44" spans="1:32" ht="11.25" customHeight="1" x14ac:dyDescent="0.2">
      <c r="A44" s="273" t="s">
        <v>47</v>
      </c>
      <c r="D44" s="24">
        <v>0.10191783641309016</v>
      </c>
      <c r="E44" s="24">
        <v>3.4278721452521976</v>
      </c>
      <c r="F44" s="24">
        <v>3.3798261727225221</v>
      </c>
      <c r="G44" s="24">
        <v>2.8867790217162126</v>
      </c>
      <c r="H44" s="24">
        <v>-0.70032239629975734</v>
      </c>
      <c r="I44" s="24">
        <v>-24.36147321291212</v>
      </c>
      <c r="J44" s="24">
        <v>11.59878358364268</v>
      </c>
      <c r="K44" s="24">
        <v>20.38844318284141</v>
      </c>
      <c r="L44" s="24">
        <v>2.2098827652652364</v>
      </c>
      <c r="M44" s="24">
        <v>3.8917502421891736</v>
      </c>
      <c r="N44" s="24"/>
      <c r="O44" s="127" t="s">
        <v>318</v>
      </c>
      <c r="P44" s="24"/>
      <c r="Q44" s="24"/>
      <c r="R44" s="358"/>
      <c r="S44" s="37"/>
      <c r="T44" s="37"/>
      <c r="U44" s="37"/>
      <c r="V44" s="37"/>
      <c r="W44" s="37"/>
      <c r="X44" s="37"/>
      <c r="Y44" s="37"/>
      <c r="Z44" s="37"/>
      <c r="AA44" s="37"/>
      <c r="AB44" s="37"/>
      <c r="AF44" s="260"/>
    </row>
    <row r="45" spans="1:32" ht="11.25" customHeight="1" x14ac:dyDescent="0.2">
      <c r="A45" s="273" t="s">
        <v>48</v>
      </c>
      <c r="D45" s="24">
        <v>-3.4110958635559907</v>
      </c>
      <c r="E45" s="24">
        <v>-4.9116605090585796</v>
      </c>
      <c r="F45" s="24">
        <v>1.5660378253489871</v>
      </c>
      <c r="G45" s="24">
        <v>4.9482710846887379</v>
      </c>
      <c r="H45" s="24">
        <v>1.1675897723387507</v>
      </c>
      <c r="I45" s="24">
        <v>-15.975191714862158</v>
      </c>
      <c r="J45" s="24">
        <v>-2.435385836128201</v>
      </c>
      <c r="K45" s="24">
        <v>2.4337237090051644</v>
      </c>
      <c r="L45" s="24">
        <v>2.5396124003445042</v>
      </c>
      <c r="M45" s="24">
        <v>3.0000000000001359</v>
      </c>
      <c r="N45" s="24"/>
      <c r="O45" s="127" t="s">
        <v>105</v>
      </c>
      <c r="P45" s="24"/>
      <c r="Q45" s="24"/>
      <c r="R45" s="358"/>
      <c r="S45" s="37"/>
      <c r="T45" s="37"/>
      <c r="U45" s="37"/>
      <c r="V45" s="37"/>
      <c r="W45" s="37"/>
      <c r="X45" s="37"/>
      <c r="Y45" s="37"/>
      <c r="Z45" s="37"/>
      <c r="AA45" s="37"/>
      <c r="AB45" s="37"/>
      <c r="AF45" s="260"/>
    </row>
    <row r="46" spans="1:32" ht="11.25" customHeight="1" x14ac:dyDescent="0.2">
      <c r="A46" s="273" t="s">
        <v>49</v>
      </c>
      <c r="D46" s="24">
        <v>-0.40628325813228949</v>
      </c>
      <c r="E46" s="24">
        <v>-7.5363630752763093</v>
      </c>
      <c r="F46" s="24">
        <v>-4.8727494644755893</v>
      </c>
      <c r="G46" s="24">
        <v>-0.9454496860226258</v>
      </c>
      <c r="H46" s="24">
        <v>0.46773452423216622</v>
      </c>
      <c r="I46" s="24">
        <v>-8.7887981842705862</v>
      </c>
      <c r="J46" s="24">
        <v>-0.71674063320301684</v>
      </c>
      <c r="K46" s="24">
        <v>0.86126081400277332</v>
      </c>
      <c r="L46" s="24">
        <v>1.4664595146678172</v>
      </c>
      <c r="M46" s="24">
        <v>2.5092081024108204</v>
      </c>
      <c r="N46" s="24"/>
      <c r="O46" s="127" t="s">
        <v>320</v>
      </c>
      <c r="P46" s="24"/>
      <c r="Q46" s="24"/>
      <c r="R46" s="358"/>
      <c r="S46" s="37"/>
      <c r="T46" s="37"/>
      <c r="U46" s="37"/>
      <c r="V46" s="37"/>
      <c r="W46" s="37"/>
      <c r="X46" s="37"/>
      <c r="Y46" s="37"/>
      <c r="Z46" s="37"/>
      <c r="AA46" s="37"/>
      <c r="AB46" s="37"/>
      <c r="AF46" s="260"/>
    </row>
    <row r="47" spans="1:32" ht="11.25" customHeight="1" x14ac:dyDescent="0.2">
      <c r="A47" s="160"/>
      <c r="B47" s="160"/>
      <c r="C47" s="160"/>
      <c r="D47" s="359"/>
      <c r="E47" s="359"/>
      <c r="F47" s="359"/>
      <c r="G47" s="359"/>
      <c r="H47" s="359"/>
      <c r="I47" s="359"/>
      <c r="J47" s="359"/>
      <c r="K47" s="359"/>
      <c r="L47" s="359"/>
      <c r="M47" s="359"/>
      <c r="N47" s="359"/>
      <c r="O47" s="359"/>
      <c r="P47" s="359"/>
      <c r="Q47" s="359"/>
      <c r="R47" s="359"/>
      <c r="AF47" s="260"/>
    </row>
    <row r="48" spans="1:32" ht="11.25" customHeight="1" x14ac:dyDescent="0.2">
      <c r="D48" s="358"/>
      <c r="E48" s="358"/>
      <c r="F48" s="358"/>
      <c r="G48" s="358"/>
      <c r="H48" s="358"/>
      <c r="I48" s="358"/>
      <c r="J48" s="358"/>
      <c r="K48" s="358"/>
      <c r="L48" s="358"/>
      <c r="M48" s="358"/>
      <c r="N48" s="358"/>
      <c r="O48" s="358"/>
      <c r="P48" s="358"/>
      <c r="Q48" s="358"/>
      <c r="R48" s="358"/>
      <c r="AF48" s="260"/>
    </row>
    <row r="49" spans="1:32" ht="11.25" customHeight="1" x14ac:dyDescent="0.2">
      <c r="A49" s="127" t="s">
        <v>14</v>
      </c>
      <c r="AF49" s="260"/>
    </row>
    <row r="50" spans="1:32" ht="11.25" customHeight="1" x14ac:dyDescent="0.2">
      <c r="A50" s="311" t="s">
        <v>161</v>
      </c>
      <c r="AF50" s="260"/>
    </row>
    <row r="51" spans="1:32" ht="11.25" customHeight="1" x14ac:dyDescent="0.2">
      <c r="C51" s="131"/>
      <c r="AF51" s="260"/>
    </row>
    <row r="52" spans="1:32" ht="11.25" customHeight="1" x14ac:dyDescent="0.2">
      <c r="A52" s="127" t="s">
        <v>299</v>
      </c>
      <c r="C52" s="131"/>
      <c r="AF52" s="260"/>
    </row>
    <row r="53" spans="1:32" ht="11.25" customHeight="1" x14ac:dyDescent="0.2">
      <c r="A53" s="311" t="s">
        <v>321</v>
      </c>
      <c r="C53" s="131"/>
      <c r="AF53" s="260"/>
    </row>
    <row r="54" spans="1:32" ht="11.25" customHeight="1" x14ac:dyDescent="0.2">
      <c r="A54" s="311"/>
      <c r="C54" s="131"/>
      <c r="AF54" s="260"/>
    </row>
    <row r="55" spans="1:32" ht="11.25" customHeight="1" x14ac:dyDescent="0.2">
      <c r="C55" s="131"/>
      <c r="AF55" s="260"/>
    </row>
    <row r="56" spans="1:32" ht="11.25" customHeight="1" x14ac:dyDescent="0.2">
      <c r="AF56" s="260"/>
    </row>
    <row r="57" spans="1:32" ht="11.25" customHeight="1" x14ac:dyDescent="0.2">
      <c r="AF57" s="260"/>
    </row>
    <row r="58" spans="1:32" ht="11.25" customHeight="1" x14ac:dyDescent="0.2">
      <c r="AF58" s="260"/>
    </row>
    <row r="59" spans="1:32" ht="11.25" customHeight="1" x14ac:dyDescent="0.2">
      <c r="AF59" s="260"/>
    </row>
    <row r="60" spans="1:32" ht="11.25" customHeight="1" x14ac:dyDescent="0.2">
      <c r="AF60" s="260"/>
    </row>
    <row r="61" spans="1:32" ht="11.25" customHeight="1" x14ac:dyDescent="0.2">
      <c r="AF61" s="260"/>
    </row>
    <row r="62" spans="1:32" ht="11.25" customHeight="1" x14ac:dyDescent="0.2">
      <c r="AF62" s="260"/>
    </row>
    <row r="63" spans="1:32" ht="11.25" customHeight="1" x14ac:dyDescent="0.2">
      <c r="AF63" s="260"/>
    </row>
    <row r="64" spans="1:32" ht="11.25" customHeight="1" x14ac:dyDescent="0.2">
      <c r="AF64" s="260"/>
    </row>
    <row r="65" spans="32:32" ht="11.25" customHeight="1" x14ac:dyDescent="0.2">
      <c r="AF65" s="260"/>
    </row>
    <row r="66" spans="32:32" ht="11.25" customHeight="1" x14ac:dyDescent="0.2">
      <c r="AF66" s="260"/>
    </row>
    <row r="67" spans="32:32" ht="11.25" customHeight="1" x14ac:dyDescent="0.2">
      <c r="AF67" s="260"/>
    </row>
    <row r="68" spans="32:32" ht="11.25" customHeight="1" x14ac:dyDescent="0.2">
      <c r="AF68" s="260"/>
    </row>
    <row r="69" spans="32:32" ht="11.25" customHeight="1" x14ac:dyDescent="0.2">
      <c r="AF69" s="260"/>
    </row>
    <row r="70" spans="32:32" ht="11.25" customHeight="1" x14ac:dyDescent="0.2">
      <c r="AF70" s="260"/>
    </row>
    <row r="71" spans="32:32" ht="11.25" customHeight="1" x14ac:dyDescent="0.2">
      <c r="AF71" s="260"/>
    </row>
    <row r="72" spans="32:32" ht="11.25" customHeight="1" x14ac:dyDescent="0.2">
      <c r="AF72" s="260"/>
    </row>
    <row r="73" spans="32:32" ht="11.25" customHeight="1" x14ac:dyDescent="0.2">
      <c r="AF73" s="260"/>
    </row>
    <row r="74" spans="32:32" ht="11.25" customHeight="1" x14ac:dyDescent="0.2">
      <c r="AF74" s="260"/>
    </row>
    <row r="75" spans="32:32" ht="11.25" customHeight="1" x14ac:dyDescent="0.2">
      <c r="AF75" s="260"/>
    </row>
    <row r="76" spans="32:32" ht="11.25" customHeight="1" x14ac:dyDescent="0.2">
      <c r="AF76" s="260"/>
    </row>
    <row r="77" spans="32:32" ht="11.25" customHeight="1" x14ac:dyDescent="0.2">
      <c r="AF77" s="260"/>
    </row>
    <row r="78" spans="32:32" ht="11.25" customHeight="1" x14ac:dyDescent="0.2">
      <c r="AF78" s="260"/>
    </row>
    <row r="79" spans="32:32" ht="11.25" customHeight="1" x14ac:dyDescent="0.2">
      <c r="AF79" s="260"/>
    </row>
    <row r="80" spans="32:32" ht="11.25" customHeight="1" x14ac:dyDescent="0.2">
      <c r="AF80" s="260"/>
    </row>
    <row r="81" spans="32:32" ht="11.25" customHeight="1" x14ac:dyDescent="0.2">
      <c r="AF81" s="260"/>
    </row>
    <row r="82" spans="32:32" ht="11.25" customHeight="1" x14ac:dyDescent="0.2">
      <c r="AF82" s="260"/>
    </row>
    <row r="83" spans="32:32" ht="11.25" customHeight="1" x14ac:dyDescent="0.2">
      <c r="AF83" s="260"/>
    </row>
    <row r="84" spans="32:32" ht="11.25" customHeight="1" x14ac:dyDescent="0.2">
      <c r="AF84" s="260"/>
    </row>
    <row r="85" spans="32:32" ht="11.25" customHeight="1" x14ac:dyDescent="0.2">
      <c r="AF85" s="260"/>
    </row>
    <row r="86" spans="32:32" ht="11.25" customHeight="1" x14ac:dyDescent="0.2">
      <c r="AF86" s="260"/>
    </row>
    <row r="87" spans="32:32" ht="11.25" customHeight="1" x14ac:dyDescent="0.2">
      <c r="AF87" s="260"/>
    </row>
    <row r="88" spans="32:32" ht="11.25" customHeight="1" x14ac:dyDescent="0.2">
      <c r="AF88" s="260"/>
    </row>
    <row r="89" spans="32:32" ht="11.25" customHeight="1" x14ac:dyDescent="0.2">
      <c r="AF89" s="260"/>
    </row>
    <row r="90" spans="32:32" ht="11.25" customHeight="1" x14ac:dyDescent="0.2">
      <c r="AF90" s="260"/>
    </row>
    <row r="91" spans="32:32" ht="11.25" customHeight="1" x14ac:dyDescent="0.2">
      <c r="AF91" s="260"/>
    </row>
    <row r="92" spans="32:32" ht="11.25" customHeight="1" x14ac:dyDescent="0.2">
      <c r="AF92" s="260"/>
    </row>
    <row r="93" spans="32:32" ht="11.25" customHeight="1" x14ac:dyDescent="0.2">
      <c r="AF93" s="260"/>
    </row>
    <row r="94" spans="32:32" ht="11.25" customHeight="1" x14ac:dyDescent="0.2">
      <c r="AF94" s="260"/>
    </row>
    <row r="95" spans="32:32" ht="11.25" customHeight="1" x14ac:dyDescent="0.2">
      <c r="AF95" s="260"/>
    </row>
    <row r="96" spans="32:32" ht="11.25" customHeight="1" x14ac:dyDescent="0.2">
      <c r="AF96" s="260"/>
    </row>
    <row r="97" spans="32:32" ht="11.25" customHeight="1" x14ac:dyDescent="0.2">
      <c r="AF97" s="260"/>
    </row>
    <row r="98" spans="32:32" ht="11.25" customHeight="1" x14ac:dyDescent="0.2">
      <c r="AF98" s="260"/>
    </row>
    <row r="99" spans="32:32" ht="11.25" customHeight="1" x14ac:dyDescent="0.2">
      <c r="AF99" s="260"/>
    </row>
    <row r="100" spans="32:32" ht="11.25" customHeight="1" x14ac:dyDescent="0.2">
      <c r="AF100" s="260"/>
    </row>
    <row r="101" spans="32:32" ht="11.25" customHeight="1" x14ac:dyDescent="0.2">
      <c r="AF101" s="260"/>
    </row>
    <row r="102" spans="32:32" ht="11.25" customHeight="1" x14ac:dyDescent="0.2">
      <c r="AF102" s="260"/>
    </row>
    <row r="103" spans="32:32" ht="11.25" customHeight="1" x14ac:dyDescent="0.2">
      <c r="AF103" s="260"/>
    </row>
    <row r="104" spans="32:32" ht="11.25" customHeight="1" x14ac:dyDescent="0.2">
      <c r="AF104" s="260"/>
    </row>
    <row r="105" spans="32:32" ht="11.25" customHeight="1" x14ac:dyDescent="0.2">
      <c r="AF105" s="260"/>
    </row>
    <row r="106" spans="32:32" ht="11.25" customHeight="1" x14ac:dyDescent="0.2">
      <c r="AF106" s="260"/>
    </row>
    <row r="107" spans="32:32" ht="11.25" customHeight="1" x14ac:dyDescent="0.2">
      <c r="AF107" s="260"/>
    </row>
    <row r="108" spans="32:32" ht="11.25" customHeight="1" x14ac:dyDescent="0.2">
      <c r="AF108" s="260"/>
    </row>
    <row r="109" spans="32:32" ht="11.25" customHeight="1" x14ac:dyDescent="0.2">
      <c r="AF109" s="260"/>
    </row>
    <row r="110" spans="32:32" ht="11.25" customHeight="1" x14ac:dyDescent="0.2">
      <c r="AF110" s="260"/>
    </row>
    <row r="111" spans="32:32" ht="11.25" customHeight="1" x14ac:dyDescent="0.2">
      <c r="AF111" s="260"/>
    </row>
    <row r="112" spans="32:32" ht="11.25" customHeight="1" x14ac:dyDescent="0.2">
      <c r="AF112" s="260"/>
    </row>
    <row r="113" spans="32:32" ht="11.25" customHeight="1" x14ac:dyDescent="0.2">
      <c r="AF113" s="260"/>
    </row>
    <row r="114" spans="32:32" ht="11.25" customHeight="1" x14ac:dyDescent="0.2">
      <c r="AF114" s="260"/>
    </row>
    <row r="115" spans="32:32" ht="11.25" customHeight="1" x14ac:dyDescent="0.2">
      <c r="AF115" s="260"/>
    </row>
    <row r="116" spans="32:32" ht="11.25" customHeight="1" x14ac:dyDescent="0.2">
      <c r="AF116" s="260"/>
    </row>
    <row r="117" spans="32:32" ht="11.25" customHeight="1" x14ac:dyDescent="0.2">
      <c r="AF117" s="260"/>
    </row>
    <row r="118" spans="32:32" ht="11.25" customHeight="1" x14ac:dyDescent="0.2">
      <c r="AF118" s="260"/>
    </row>
    <row r="119" spans="32:32" ht="11.25" customHeight="1" x14ac:dyDescent="0.2">
      <c r="AF119" s="260"/>
    </row>
    <row r="120" spans="32:32" ht="11.25" customHeight="1" x14ac:dyDescent="0.2">
      <c r="AF120" s="260"/>
    </row>
    <row r="121" spans="32:32" ht="11.25" customHeight="1" x14ac:dyDescent="0.2">
      <c r="AF121" s="260"/>
    </row>
    <row r="122" spans="32:32" ht="11.25" customHeight="1" x14ac:dyDescent="0.2">
      <c r="AF122" s="260"/>
    </row>
    <row r="123" spans="32:32" ht="11.25" customHeight="1" x14ac:dyDescent="0.2">
      <c r="AF123" s="260"/>
    </row>
    <row r="124" spans="32:32" ht="11.25" customHeight="1" x14ac:dyDescent="0.2">
      <c r="AF124" s="260"/>
    </row>
    <row r="125" spans="32:32" ht="11.25" customHeight="1" x14ac:dyDescent="0.2">
      <c r="AF125" s="260"/>
    </row>
    <row r="126" spans="32:32" ht="11.25" customHeight="1" x14ac:dyDescent="0.2">
      <c r="AF126" s="260"/>
    </row>
    <row r="127" spans="32:32" ht="11.25" customHeight="1" x14ac:dyDescent="0.2">
      <c r="AF127" s="260"/>
    </row>
    <row r="128" spans="32:32" ht="11.25" customHeight="1" x14ac:dyDescent="0.2">
      <c r="AF128" s="260"/>
    </row>
    <row r="129" spans="32:32" ht="11.25" customHeight="1" x14ac:dyDescent="0.2">
      <c r="AF129" s="260"/>
    </row>
    <row r="130" spans="32:32" ht="11.25" customHeight="1" x14ac:dyDescent="0.2">
      <c r="AF130" s="260"/>
    </row>
    <row r="131" spans="32:32" ht="11.25" customHeight="1" x14ac:dyDescent="0.2">
      <c r="AF131" s="260"/>
    </row>
    <row r="132" spans="32:32" ht="11.25" customHeight="1" x14ac:dyDescent="0.2">
      <c r="AF132" s="260"/>
    </row>
    <row r="133" spans="32:32" ht="11.25" customHeight="1" x14ac:dyDescent="0.2">
      <c r="AF133" s="260"/>
    </row>
    <row r="134" spans="32:32" ht="11.25" customHeight="1" x14ac:dyDescent="0.2">
      <c r="AF134" s="260"/>
    </row>
    <row r="135" spans="32:32" ht="11.25" customHeight="1" x14ac:dyDescent="0.2">
      <c r="AF135" s="260"/>
    </row>
    <row r="136" spans="32:32" ht="11.25" customHeight="1" x14ac:dyDescent="0.2">
      <c r="AF136" s="260"/>
    </row>
    <row r="137" spans="32:32" ht="11.25" customHeight="1" x14ac:dyDescent="0.2">
      <c r="AF137" s="260"/>
    </row>
    <row r="138" spans="32:32" ht="11.25" customHeight="1" x14ac:dyDescent="0.2">
      <c r="AF138" s="260"/>
    </row>
    <row r="139" spans="32:32" ht="11.25" customHeight="1" x14ac:dyDescent="0.2">
      <c r="AF139" s="260"/>
    </row>
    <row r="140" spans="32:32" ht="11.25" customHeight="1" x14ac:dyDescent="0.2">
      <c r="AF140" s="260"/>
    </row>
    <row r="141" spans="32:32" ht="11.25" customHeight="1" x14ac:dyDescent="0.2">
      <c r="AF141" s="260"/>
    </row>
    <row r="142" spans="32:32" ht="11.25" customHeight="1" x14ac:dyDescent="0.2">
      <c r="AF142" s="260"/>
    </row>
    <row r="143" spans="32:32" ht="11.25" customHeight="1" x14ac:dyDescent="0.2">
      <c r="AF143" s="260"/>
    </row>
    <row r="144" spans="32:32" ht="11.25" customHeight="1" x14ac:dyDescent="0.2">
      <c r="AF144" s="260"/>
    </row>
    <row r="145" spans="32:32" ht="11.25" customHeight="1" x14ac:dyDescent="0.2">
      <c r="AF145" s="260"/>
    </row>
    <row r="146" spans="32:32" ht="11.25" customHeight="1" x14ac:dyDescent="0.2">
      <c r="AF146" s="260"/>
    </row>
    <row r="147" spans="32:32" ht="11.25" customHeight="1" x14ac:dyDescent="0.2">
      <c r="AF147" s="260"/>
    </row>
    <row r="148" spans="32:32" ht="11.25" customHeight="1" x14ac:dyDescent="0.2">
      <c r="AF148" s="260"/>
    </row>
    <row r="149" spans="32:32" ht="11.25" customHeight="1" x14ac:dyDescent="0.2">
      <c r="AF149" s="260"/>
    </row>
    <row r="150" spans="32:32" ht="11.25" customHeight="1" x14ac:dyDescent="0.2">
      <c r="AF150" s="260"/>
    </row>
    <row r="151" spans="32:32" ht="11.25" customHeight="1" x14ac:dyDescent="0.2">
      <c r="AF151" s="260"/>
    </row>
    <row r="152" spans="32:32" ht="11.25" customHeight="1" x14ac:dyDescent="0.2">
      <c r="AF152" s="260"/>
    </row>
  </sheetData>
  <pageMargins left="0.17" right="0.17" top="0.2" bottom="0.25" header="0" footer="0"/>
  <pageSetup scale="8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P192"/>
  <sheetViews>
    <sheetView view="pageBreakPreview" topLeftCell="A86" zoomScaleNormal="100" zoomScaleSheetLayoutView="100" workbookViewId="0">
      <selection activeCell="A121" sqref="A121"/>
    </sheetView>
  </sheetViews>
  <sheetFormatPr defaultColWidth="0" defaultRowHeight="11.25" x14ac:dyDescent="0.2"/>
  <cols>
    <col min="1" max="1" width="27.83203125" style="353" customWidth="1"/>
    <col min="2" max="2" width="29.1640625" style="353" customWidth="1"/>
    <col min="3" max="3" width="2.1640625" style="353" customWidth="1"/>
    <col min="4" max="6" width="7.83203125" style="18" customWidth="1"/>
    <col min="7" max="8" width="8.5" style="18" customWidth="1"/>
    <col min="9" max="9" width="9" style="473" customWidth="1"/>
    <col min="10" max="10" width="9" style="474" customWidth="1"/>
    <col min="11" max="12" width="9" style="473" customWidth="1"/>
    <col min="13" max="13" width="1.83203125" style="473" customWidth="1"/>
    <col min="14" max="15" width="9" style="473" customWidth="1"/>
    <col min="16" max="16" width="2.1640625" style="18" customWidth="1"/>
    <col min="17" max="17" width="21.6640625" style="18" customWidth="1"/>
    <col min="18" max="18" width="26" style="18" customWidth="1"/>
    <col min="19" max="19" width="7.1640625" style="18" customWidth="1"/>
    <col min="20" max="20" width="2.6640625" style="181" customWidth="1"/>
    <col min="21" max="21" width="2.83203125" style="18" customWidth="1"/>
    <col min="22" max="23" width="5.33203125" style="18" customWidth="1"/>
    <col min="24" max="28" width="5.33203125" style="473" customWidth="1"/>
    <col min="29" max="42" width="0" style="180" hidden="1" customWidth="1"/>
    <col min="43" max="16384" width="1.33203125" style="180" hidden="1"/>
  </cols>
  <sheetData>
    <row r="1" spans="1:28" ht="10.5" customHeight="1" x14ac:dyDescent="0.2">
      <c r="A1" s="127"/>
      <c r="B1" s="127"/>
      <c r="C1" s="127"/>
      <c r="D1" s="260"/>
      <c r="E1" s="260"/>
      <c r="F1" s="260"/>
      <c r="G1" s="260"/>
      <c r="H1" s="260"/>
      <c r="I1" s="260"/>
      <c r="J1" s="269"/>
      <c r="K1" s="260"/>
      <c r="L1" s="260"/>
      <c r="M1" s="260"/>
      <c r="N1" s="260"/>
      <c r="O1" s="260"/>
      <c r="P1" s="260"/>
      <c r="Q1" s="260"/>
      <c r="R1" s="260"/>
      <c r="S1" s="260"/>
      <c r="T1" s="270"/>
      <c r="U1" s="260"/>
      <c r="V1" s="260"/>
      <c r="W1" s="261"/>
      <c r="X1" s="261"/>
      <c r="Y1" s="261"/>
      <c r="Z1" s="261"/>
      <c r="AA1" s="261"/>
      <c r="AB1" s="261"/>
    </row>
    <row r="2" spans="1:28" ht="10.5" customHeight="1" x14ac:dyDescent="0.2">
      <c r="A2" s="127" t="s">
        <v>352</v>
      </c>
      <c r="B2" s="127"/>
      <c r="C2" s="127"/>
      <c r="D2" s="260"/>
      <c r="E2" s="260"/>
      <c r="F2" s="260"/>
      <c r="G2" s="260"/>
      <c r="H2" s="260"/>
      <c r="I2" s="260"/>
      <c r="J2" s="269"/>
      <c r="K2" s="260"/>
      <c r="L2" s="260"/>
      <c r="M2" s="260"/>
      <c r="N2" s="260"/>
      <c r="O2" s="260"/>
      <c r="P2" s="260"/>
      <c r="Q2" s="260"/>
      <c r="R2" s="260"/>
      <c r="S2" s="260"/>
      <c r="T2" s="270"/>
      <c r="U2" s="260"/>
      <c r="V2" s="260"/>
      <c r="X2" s="18"/>
      <c r="Y2" s="18"/>
      <c r="Z2" s="18"/>
      <c r="AA2" s="18"/>
      <c r="AB2" s="18"/>
    </row>
    <row r="3" spans="1:28" ht="16.5" customHeight="1" x14ac:dyDescent="0.2">
      <c r="A3" s="271" t="s">
        <v>253</v>
      </c>
      <c r="B3" s="127"/>
      <c r="C3" s="127"/>
      <c r="D3" s="260"/>
      <c r="E3" s="260"/>
      <c r="F3" s="260"/>
      <c r="G3" s="260"/>
      <c r="H3" s="260"/>
      <c r="I3" s="260"/>
      <c r="J3" s="269"/>
      <c r="K3" s="260"/>
      <c r="L3" s="260"/>
      <c r="M3" s="260"/>
      <c r="N3" s="260"/>
      <c r="O3" s="260"/>
      <c r="P3" s="260"/>
      <c r="Q3" s="260"/>
      <c r="R3" s="260"/>
      <c r="S3" s="260"/>
      <c r="T3" s="270"/>
      <c r="U3" s="260"/>
      <c r="V3" s="260"/>
      <c r="X3" s="18"/>
      <c r="Y3" s="18"/>
      <c r="Z3" s="18"/>
      <c r="AA3" s="18"/>
      <c r="AB3" s="18"/>
    </row>
    <row r="4" spans="1:28" ht="16.5" customHeight="1" x14ac:dyDescent="0.2">
      <c r="A4" s="271" t="s">
        <v>493</v>
      </c>
      <c r="B4" s="127"/>
      <c r="C4" s="127"/>
      <c r="D4" s="260"/>
      <c r="E4" s="260"/>
      <c r="F4" s="260"/>
      <c r="G4" s="260"/>
      <c r="H4" s="260"/>
      <c r="I4" s="260"/>
      <c r="J4" s="269"/>
      <c r="K4" s="260"/>
      <c r="L4" s="260"/>
      <c r="M4" s="260"/>
      <c r="N4" s="260"/>
      <c r="O4" s="260"/>
      <c r="P4" s="260"/>
      <c r="Q4" s="260"/>
      <c r="R4" s="260"/>
      <c r="S4" s="260"/>
      <c r="T4" s="270"/>
      <c r="U4" s="260"/>
      <c r="V4" s="260"/>
      <c r="X4" s="18"/>
      <c r="Y4" s="18"/>
      <c r="Z4" s="18"/>
      <c r="AA4" s="18"/>
      <c r="AB4" s="18"/>
    </row>
    <row r="5" spans="1:28" ht="10.5" customHeight="1" x14ac:dyDescent="0.2">
      <c r="A5" s="159" t="s">
        <v>254</v>
      </c>
      <c r="B5" s="127"/>
      <c r="C5" s="127"/>
      <c r="D5" s="260"/>
      <c r="E5" s="260"/>
      <c r="F5" s="260"/>
      <c r="G5" s="260"/>
      <c r="H5" s="260"/>
      <c r="I5" s="260"/>
      <c r="J5" s="269"/>
      <c r="K5" s="260"/>
      <c r="L5" s="260"/>
      <c r="M5" s="260"/>
      <c r="N5" s="260"/>
      <c r="O5" s="260"/>
      <c r="P5" s="260"/>
      <c r="Q5" s="260"/>
      <c r="R5" s="260"/>
      <c r="S5" s="260"/>
      <c r="T5" s="270"/>
      <c r="U5" s="260"/>
      <c r="V5" s="260"/>
      <c r="X5" s="18"/>
      <c r="Y5" s="18"/>
      <c r="Z5" s="18"/>
      <c r="AA5" s="18"/>
      <c r="AB5" s="18"/>
    </row>
    <row r="6" spans="1:28" ht="10.5" customHeight="1" x14ac:dyDescent="0.2">
      <c r="A6" s="159" t="s">
        <v>494</v>
      </c>
      <c r="B6" s="127"/>
      <c r="C6" s="127"/>
      <c r="D6" s="260"/>
      <c r="E6" s="260"/>
      <c r="F6" s="260"/>
      <c r="G6" s="260"/>
      <c r="H6" s="260"/>
      <c r="I6" s="260"/>
      <c r="J6" s="269"/>
      <c r="K6" s="260"/>
      <c r="L6" s="260"/>
      <c r="M6" s="260"/>
      <c r="N6" s="260"/>
      <c r="O6" s="260"/>
      <c r="P6" s="260"/>
      <c r="Q6" s="260"/>
      <c r="R6" s="260"/>
      <c r="S6" s="260"/>
      <c r="T6" s="270"/>
      <c r="U6" s="260"/>
      <c r="V6" s="260"/>
      <c r="X6" s="18"/>
      <c r="Y6" s="18"/>
      <c r="Z6" s="18"/>
      <c r="AA6" s="18"/>
      <c r="AB6" s="18"/>
    </row>
    <row r="7" spans="1:28" ht="6" customHeight="1" x14ac:dyDescent="0.2">
      <c r="A7" s="144"/>
      <c r="B7" s="144"/>
      <c r="C7" s="144"/>
      <c r="D7" s="68"/>
      <c r="E7" s="68"/>
      <c r="F7" s="68"/>
      <c r="G7" s="68"/>
      <c r="H7" s="273"/>
      <c r="I7" s="68"/>
      <c r="J7" s="144"/>
      <c r="K7" s="68"/>
      <c r="L7" s="68"/>
      <c r="M7" s="68"/>
      <c r="N7" s="68"/>
      <c r="O7" s="68"/>
      <c r="P7" s="338"/>
      <c r="Q7" s="338"/>
      <c r="R7" s="338"/>
      <c r="S7" s="260"/>
      <c r="T7" s="270"/>
      <c r="U7" s="260"/>
      <c r="V7" s="260"/>
      <c r="X7" s="18"/>
      <c r="Y7" s="18"/>
      <c r="Z7" s="18"/>
      <c r="AA7" s="18"/>
      <c r="AB7" s="18"/>
    </row>
    <row r="8" spans="1:28" ht="11.25" customHeight="1" x14ac:dyDescent="0.2">
      <c r="A8" s="274"/>
      <c r="B8" s="274"/>
      <c r="C8" s="274"/>
      <c r="D8" s="275"/>
      <c r="E8" s="275"/>
      <c r="F8" s="275"/>
      <c r="G8" s="275"/>
      <c r="H8" s="275"/>
      <c r="I8" s="295">
        <v>2024</v>
      </c>
      <c r="J8" s="295"/>
      <c r="K8" s="295"/>
      <c r="L8" s="295"/>
      <c r="M8" s="330"/>
      <c r="N8" s="295">
        <v>2025</v>
      </c>
      <c r="O8" s="295"/>
      <c r="P8" s="68"/>
      <c r="Q8" s="68"/>
      <c r="R8" s="68"/>
      <c r="S8" s="260"/>
      <c r="T8" s="270"/>
      <c r="U8" s="260"/>
      <c r="V8" s="260"/>
      <c r="W8" s="261"/>
      <c r="X8" s="261"/>
      <c r="Y8" s="261"/>
      <c r="Z8" s="18"/>
      <c r="AA8" s="18"/>
      <c r="AB8" s="18"/>
    </row>
    <row r="9" spans="1:28" ht="11.25" customHeight="1" x14ac:dyDescent="0.2">
      <c r="A9" s="127"/>
      <c r="B9" s="127"/>
      <c r="C9" s="127"/>
      <c r="D9" s="2">
        <v>2020</v>
      </c>
      <c r="E9" s="2">
        <v>2021</v>
      </c>
      <c r="F9" s="2">
        <v>2022</v>
      </c>
      <c r="G9" s="2">
        <v>2023</v>
      </c>
      <c r="H9" s="2">
        <v>2024</v>
      </c>
      <c r="I9" s="306" t="s">
        <v>50</v>
      </c>
      <c r="J9" s="306" t="s">
        <v>51</v>
      </c>
      <c r="K9" s="306" t="s">
        <v>52</v>
      </c>
      <c r="L9" s="306" t="s">
        <v>53</v>
      </c>
      <c r="M9" s="331"/>
      <c r="N9" s="306" t="s">
        <v>50</v>
      </c>
      <c r="O9" s="306" t="s">
        <v>51</v>
      </c>
      <c r="P9" s="68"/>
      <c r="Q9" s="68"/>
      <c r="R9" s="68"/>
      <c r="S9" s="260"/>
      <c r="T9" s="270"/>
      <c r="U9" s="260"/>
      <c r="V9" s="260"/>
      <c r="W9" s="261"/>
      <c r="X9" s="261"/>
      <c r="Y9" s="261"/>
      <c r="Z9" s="18"/>
      <c r="AA9" s="18"/>
      <c r="AB9" s="18"/>
    </row>
    <row r="10" spans="1:28" ht="11.25" customHeight="1" x14ac:dyDescent="0.2">
      <c r="A10" s="160"/>
      <c r="B10" s="160"/>
      <c r="C10" s="160"/>
      <c r="D10" s="377"/>
      <c r="E10" s="377"/>
      <c r="F10" s="377"/>
      <c r="G10" s="377"/>
      <c r="H10" s="377"/>
      <c r="I10" s="307" t="s">
        <v>389</v>
      </c>
      <c r="J10" s="307" t="s">
        <v>390</v>
      </c>
      <c r="K10" s="307" t="s">
        <v>391</v>
      </c>
      <c r="L10" s="307" t="s">
        <v>392</v>
      </c>
      <c r="M10" s="307"/>
      <c r="N10" s="307" t="s">
        <v>389</v>
      </c>
      <c r="O10" s="307" t="s">
        <v>390</v>
      </c>
      <c r="P10" s="338"/>
      <c r="Q10" s="338"/>
      <c r="R10" s="338"/>
      <c r="S10" s="260"/>
      <c r="T10" s="270"/>
      <c r="U10" s="260"/>
      <c r="V10" s="260"/>
      <c r="W10" s="263"/>
      <c r="X10" s="37"/>
      <c r="Y10" s="264"/>
      <c r="Z10" s="18"/>
      <c r="AA10" s="18"/>
      <c r="AB10" s="18"/>
    </row>
    <row r="11" spans="1:28" ht="11.25" customHeight="1" x14ac:dyDescent="0.2">
      <c r="A11" s="127"/>
      <c r="B11" s="127"/>
      <c r="C11" s="127"/>
      <c r="D11" s="260"/>
      <c r="E11" s="260"/>
      <c r="F11" s="260"/>
      <c r="G11" s="260"/>
      <c r="H11" s="260"/>
      <c r="I11" s="305"/>
      <c r="J11" s="305"/>
      <c r="K11" s="305"/>
      <c r="L11" s="305"/>
      <c r="M11" s="305"/>
      <c r="N11" s="305"/>
      <c r="O11" s="305"/>
      <c r="P11" s="68"/>
      <c r="Q11" s="68"/>
      <c r="R11" s="68"/>
      <c r="S11" s="260"/>
      <c r="T11" s="270"/>
      <c r="U11" s="260"/>
      <c r="V11" s="260"/>
      <c r="W11" s="263"/>
      <c r="X11" s="37"/>
      <c r="Y11" s="264"/>
      <c r="Z11" s="18"/>
      <c r="AA11" s="18"/>
      <c r="AB11" s="18"/>
    </row>
    <row r="12" spans="1:28" ht="11.25" customHeight="1" x14ac:dyDescent="0.2">
      <c r="B12" s="360" t="s">
        <v>55</v>
      </c>
      <c r="C12" s="126"/>
      <c r="D12" s="37"/>
      <c r="E12" s="37"/>
      <c r="F12" s="37"/>
      <c r="G12" s="37"/>
      <c r="H12" s="37"/>
      <c r="I12" s="277"/>
      <c r="J12" s="278"/>
      <c r="K12" s="277"/>
      <c r="L12" s="277"/>
      <c r="M12" s="277"/>
      <c r="N12" s="277"/>
      <c r="O12" s="277"/>
      <c r="P12" s="37"/>
      <c r="Q12" s="124" t="s">
        <v>303</v>
      </c>
      <c r="S12" s="260"/>
      <c r="T12" s="270"/>
      <c r="U12" s="272"/>
      <c r="V12" s="260"/>
      <c r="X12" s="18"/>
      <c r="Y12" s="18"/>
      <c r="Z12" s="18"/>
      <c r="AA12" s="18"/>
      <c r="AB12" s="18"/>
    </row>
    <row r="13" spans="1:28" ht="11.25" customHeight="1" x14ac:dyDescent="0.2">
      <c r="A13" s="127"/>
      <c r="B13" s="127"/>
      <c r="C13" s="127"/>
      <c r="D13" s="30"/>
      <c r="E13" s="30"/>
      <c r="F13" s="30"/>
      <c r="G13" s="30"/>
      <c r="H13" s="30"/>
      <c r="I13" s="267" t="s">
        <v>82</v>
      </c>
      <c r="J13" s="268" t="s">
        <v>82</v>
      </c>
      <c r="K13" s="267" t="s">
        <v>82</v>
      </c>
      <c r="L13" s="267"/>
      <c r="M13" s="267"/>
      <c r="N13" s="267"/>
      <c r="O13" s="267"/>
      <c r="P13" s="30"/>
      <c r="Q13" s="121"/>
      <c r="R13" s="121"/>
      <c r="S13" s="260"/>
      <c r="T13" s="270"/>
      <c r="U13" s="260"/>
      <c r="V13" s="265"/>
      <c r="X13" s="18"/>
      <c r="Y13" s="18"/>
      <c r="Z13" s="18"/>
      <c r="AA13" s="18"/>
      <c r="AB13" s="18"/>
    </row>
    <row r="14" spans="1:28" ht="11.25" customHeight="1" x14ac:dyDescent="0.2">
      <c r="A14" s="273" t="s">
        <v>17</v>
      </c>
      <c r="B14" s="30" t="s">
        <v>953</v>
      </c>
      <c r="C14" s="282"/>
      <c r="D14" s="30">
        <v>24.1887676194244</v>
      </c>
      <c r="E14" s="30">
        <v>26.196950467274501</v>
      </c>
      <c r="F14" s="30">
        <v>29.856940637568201</v>
      </c>
      <c r="G14" s="30">
        <v>32.505806684639303</v>
      </c>
      <c r="H14" s="30">
        <v>30.742787725429199</v>
      </c>
      <c r="I14" s="267">
        <v>39.459392952234602</v>
      </c>
      <c r="J14" s="267">
        <v>37.000799316325498</v>
      </c>
      <c r="K14" s="267">
        <v>34.7307892605413</v>
      </c>
      <c r="L14" s="267">
        <v>30.742787725429199</v>
      </c>
      <c r="M14" s="267"/>
      <c r="N14" s="267">
        <v>30.0769428895358</v>
      </c>
      <c r="O14" s="267">
        <v>28.0933492994827</v>
      </c>
      <c r="P14" s="30"/>
      <c r="Q14" s="353" t="s">
        <v>485</v>
      </c>
      <c r="R14" s="353" t="s">
        <v>17</v>
      </c>
      <c r="S14" s="260"/>
      <c r="T14" s="270"/>
      <c r="U14" s="265"/>
      <c r="V14" s="265"/>
      <c r="X14" s="18"/>
      <c r="Y14" s="18"/>
      <c r="Z14" s="18"/>
      <c r="AA14" s="18"/>
      <c r="AB14" s="18"/>
    </row>
    <row r="15" spans="1:28" ht="11.25" customHeight="1" x14ac:dyDescent="0.2">
      <c r="A15" s="273"/>
      <c r="B15" s="30" t="s">
        <v>954</v>
      </c>
      <c r="C15" s="282"/>
      <c r="D15" s="30">
        <v>4.1500640033899696</v>
      </c>
      <c r="E15" s="30">
        <v>4.2921129058739496</v>
      </c>
      <c r="F15" s="30">
        <v>3.0940133577884601</v>
      </c>
      <c r="G15" s="30">
        <v>3.54904853535679</v>
      </c>
      <c r="H15" s="30">
        <v>1.5640080301666399</v>
      </c>
      <c r="I15" s="267">
        <v>1.9585484468118699</v>
      </c>
      <c r="J15" s="267">
        <v>1.8222641297551101</v>
      </c>
      <c r="K15" s="267">
        <v>1.60802237069535</v>
      </c>
      <c r="L15" s="267">
        <v>1.5640080301666399</v>
      </c>
      <c r="M15" s="267"/>
      <c r="N15" s="267">
        <v>1.9626866529985501</v>
      </c>
      <c r="O15" s="267">
        <v>2.8609255500796298</v>
      </c>
      <c r="P15" s="30"/>
      <c r="Q15" s="353" t="s">
        <v>486</v>
      </c>
      <c r="R15" s="353"/>
      <c r="S15" s="260"/>
      <c r="T15" s="270"/>
      <c r="U15" s="265"/>
      <c r="V15" s="265"/>
      <c r="X15" s="18"/>
      <c r="Y15" s="18"/>
      <c r="Z15" s="18"/>
      <c r="AA15" s="18"/>
      <c r="AB15" s="18"/>
    </row>
    <row r="16" spans="1:28" ht="11.25" customHeight="1" x14ac:dyDescent="0.2">
      <c r="A16" s="273"/>
      <c r="B16" s="30" t="s">
        <v>955</v>
      </c>
      <c r="C16" s="282"/>
      <c r="D16" s="30">
        <v>16.415611946624502</v>
      </c>
      <c r="E16" s="30">
        <v>7.1957476304563102</v>
      </c>
      <c r="F16" s="30">
        <v>11.356343745336799</v>
      </c>
      <c r="G16" s="30">
        <v>26.869931265782601</v>
      </c>
      <c r="H16" s="30">
        <v>15.5675080009011</v>
      </c>
      <c r="I16" s="267">
        <v>21.956109696259698</v>
      </c>
      <c r="J16" s="267">
        <v>24.8211888371819</v>
      </c>
      <c r="K16" s="267">
        <v>18.866016642641402</v>
      </c>
      <c r="L16" s="267">
        <v>15.5675080009011</v>
      </c>
      <c r="M16" s="267"/>
      <c r="N16" s="267">
        <v>-1.5616269222385699</v>
      </c>
      <c r="O16" s="267">
        <v>4.8991030122570196</v>
      </c>
      <c r="P16" s="30"/>
      <c r="Q16" s="353" t="s">
        <v>487</v>
      </c>
      <c r="R16" s="353"/>
      <c r="S16" s="260"/>
      <c r="T16" s="270"/>
      <c r="U16" s="265"/>
      <c r="V16" s="265"/>
      <c r="X16" s="18"/>
      <c r="Y16" s="18"/>
      <c r="Z16" s="18"/>
      <c r="AA16" s="18"/>
      <c r="AB16" s="18"/>
    </row>
    <row r="17" spans="1:28" ht="11.25" customHeight="1" x14ac:dyDescent="0.2">
      <c r="A17" s="273"/>
      <c r="B17" s="30" t="s">
        <v>956</v>
      </c>
      <c r="C17" s="282"/>
      <c r="D17" s="30">
        <v>69.220019738800701</v>
      </c>
      <c r="E17" s="30">
        <v>71.989431829669499</v>
      </c>
      <c r="F17" s="30">
        <v>75.106165199790198</v>
      </c>
      <c r="G17" s="30">
        <v>73.890729257743203</v>
      </c>
      <c r="H17" s="30">
        <v>36.830117161648801</v>
      </c>
      <c r="I17" s="267">
        <v>71.290645712826205</v>
      </c>
      <c r="J17" s="267">
        <v>50.116113379941901</v>
      </c>
      <c r="K17" s="267">
        <v>39.274012624344401</v>
      </c>
      <c r="L17" s="267">
        <v>36.830117161648801</v>
      </c>
      <c r="M17" s="267"/>
      <c r="N17" s="267">
        <v>33.362601643893598</v>
      </c>
      <c r="O17" s="267" t="s">
        <v>134</v>
      </c>
      <c r="P17" s="30"/>
      <c r="Q17" s="353" t="s">
        <v>488</v>
      </c>
      <c r="R17" s="353"/>
      <c r="S17" s="260"/>
      <c r="T17" s="270"/>
      <c r="U17" s="265"/>
      <c r="V17" s="260"/>
      <c r="X17" s="18"/>
      <c r="Y17" s="18"/>
      <c r="Z17" s="18"/>
      <c r="AA17" s="18"/>
      <c r="AB17" s="18"/>
    </row>
    <row r="18" spans="1:28" ht="11.25" customHeight="1" x14ac:dyDescent="0.2">
      <c r="A18" s="273"/>
      <c r="B18" s="30" t="s">
        <v>957</v>
      </c>
      <c r="C18" s="282"/>
      <c r="D18" s="30">
        <v>12.3929196492522</v>
      </c>
      <c r="E18" s="30">
        <v>11.740221706918501</v>
      </c>
      <c r="F18" s="30">
        <v>29.2875233099846</v>
      </c>
      <c r="G18" s="30">
        <v>59.7503299568126</v>
      </c>
      <c r="H18" s="30">
        <v>9.4337978603355506</v>
      </c>
      <c r="I18" s="267">
        <v>18.4364215883067</v>
      </c>
      <c r="J18" s="267">
        <v>16.797150453395201</v>
      </c>
      <c r="K18" s="267">
        <v>11.527727919712399</v>
      </c>
      <c r="L18" s="267">
        <v>9.4337978603355506</v>
      </c>
      <c r="M18" s="267"/>
      <c r="N18" s="267">
        <v>5.7111613350837596</v>
      </c>
      <c r="O18" s="267">
        <v>5.0345204754280397</v>
      </c>
      <c r="P18" s="30"/>
      <c r="Q18" s="353" t="s">
        <v>489</v>
      </c>
      <c r="R18" s="353"/>
      <c r="S18" s="260"/>
      <c r="T18" s="270"/>
      <c r="U18" s="265"/>
      <c r="V18" s="260"/>
      <c r="X18" s="18"/>
      <c r="Y18" s="18"/>
      <c r="Z18" s="18"/>
      <c r="AA18" s="18"/>
      <c r="AB18" s="18"/>
    </row>
    <row r="19" spans="1:28" ht="11.25" customHeight="1" x14ac:dyDescent="0.2">
      <c r="A19" s="273"/>
      <c r="B19" s="30"/>
      <c r="C19" s="282"/>
      <c r="D19" s="30"/>
      <c r="E19" s="30"/>
      <c r="F19" s="30"/>
      <c r="G19" s="30"/>
      <c r="H19" s="30"/>
      <c r="I19" s="267"/>
      <c r="J19" s="267"/>
      <c r="K19" s="267"/>
      <c r="L19" s="267"/>
      <c r="M19" s="267"/>
      <c r="N19" s="267"/>
      <c r="O19" s="267"/>
      <c r="P19" s="30"/>
      <c r="Q19" s="353"/>
      <c r="R19" s="353"/>
      <c r="S19" s="260"/>
      <c r="T19" s="270"/>
      <c r="U19" s="260"/>
      <c r="V19" s="265"/>
      <c r="X19" s="18"/>
      <c r="Y19" s="18"/>
      <c r="Z19" s="18"/>
      <c r="AA19" s="18"/>
      <c r="AB19" s="18"/>
    </row>
    <row r="20" spans="1:28" ht="11.25" customHeight="1" x14ac:dyDescent="0.2">
      <c r="A20" s="273" t="s">
        <v>218</v>
      </c>
      <c r="B20" s="30" t="s">
        <v>953</v>
      </c>
      <c r="C20" s="282"/>
      <c r="D20" s="30">
        <v>13.0863858065913</v>
      </c>
      <c r="E20" s="30">
        <v>12.918772023865101</v>
      </c>
      <c r="F20" s="30">
        <v>12.8027338698402</v>
      </c>
      <c r="G20" s="30">
        <v>13.403056728692899</v>
      </c>
      <c r="H20" s="30">
        <v>13.824475124984</v>
      </c>
      <c r="I20" s="267">
        <v>13.6432107859707</v>
      </c>
      <c r="J20" s="267">
        <v>13.824475124984</v>
      </c>
      <c r="K20" s="267">
        <v>13.824475124984</v>
      </c>
      <c r="L20" s="267">
        <v>13.824475124984</v>
      </c>
      <c r="M20" s="267"/>
      <c r="N20" s="267">
        <v>13.824475124984</v>
      </c>
      <c r="O20" s="267" t="s">
        <v>134</v>
      </c>
      <c r="P20" s="30"/>
      <c r="Q20" s="353" t="s">
        <v>485</v>
      </c>
      <c r="R20" s="353" t="s">
        <v>730</v>
      </c>
      <c r="S20" s="260"/>
      <c r="T20" s="270"/>
      <c r="U20" s="265"/>
      <c r="V20" s="265"/>
      <c r="X20" s="18"/>
      <c r="Y20" s="18"/>
      <c r="Z20" s="18"/>
      <c r="AA20" s="266"/>
      <c r="AB20" s="18"/>
    </row>
    <row r="21" spans="1:28" ht="11.25" customHeight="1" x14ac:dyDescent="0.2">
      <c r="A21" s="273" t="s">
        <v>726</v>
      </c>
      <c r="B21" s="30" t="s">
        <v>954</v>
      </c>
      <c r="C21" s="282"/>
      <c r="D21" s="30">
        <v>1.5075762245298101</v>
      </c>
      <c r="E21" s="30">
        <v>1.5416611493514201</v>
      </c>
      <c r="F21" s="30">
        <v>2.13317781172803</v>
      </c>
      <c r="G21" s="30">
        <v>2.85427150819813</v>
      </c>
      <c r="H21" s="30">
        <v>3.4076937151994602</v>
      </c>
      <c r="I21" s="267">
        <v>3.33661752775452</v>
      </c>
      <c r="J21" s="267">
        <v>3.4076937151994602</v>
      </c>
      <c r="K21" s="267">
        <v>3.4076937151994602</v>
      </c>
      <c r="L21" s="267">
        <v>3.4076937151994602</v>
      </c>
      <c r="M21" s="267"/>
      <c r="N21" s="267">
        <v>3.4076937151994602</v>
      </c>
      <c r="O21" s="267" t="s">
        <v>134</v>
      </c>
      <c r="P21" s="30"/>
      <c r="Q21" s="353" t="s">
        <v>486</v>
      </c>
      <c r="R21" s="353" t="s">
        <v>731</v>
      </c>
      <c r="S21" s="260"/>
      <c r="T21" s="270"/>
      <c r="U21" s="265"/>
      <c r="V21" s="265"/>
      <c r="X21" s="18"/>
      <c r="Y21" s="18"/>
      <c r="Z21" s="18"/>
      <c r="AA21" s="18"/>
      <c r="AB21" s="18"/>
    </row>
    <row r="22" spans="1:28" ht="11.25" customHeight="1" x14ac:dyDescent="0.2">
      <c r="A22" s="273"/>
      <c r="B22" s="30" t="s">
        <v>955</v>
      </c>
      <c r="C22" s="282"/>
      <c r="D22" s="30">
        <v>4.7654168851009304</v>
      </c>
      <c r="E22" s="30">
        <v>7.1429759396988803</v>
      </c>
      <c r="F22" s="30">
        <v>8.2255478472297199</v>
      </c>
      <c r="G22" s="30">
        <v>8.8672081109656506</v>
      </c>
      <c r="H22" s="30">
        <v>7.2038791129667104</v>
      </c>
      <c r="I22" s="267">
        <v>6.0490466750470402</v>
      </c>
      <c r="J22" s="267">
        <v>7.2038791129667104</v>
      </c>
      <c r="K22" s="267">
        <v>7.2038791129667104</v>
      </c>
      <c r="L22" s="267">
        <v>7.2038791129667104</v>
      </c>
      <c r="M22" s="267"/>
      <c r="N22" s="267">
        <v>7.2038791129667104</v>
      </c>
      <c r="O22" s="267" t="s">
        <v>134</v>
      </c>
      <c r="P22" s="30"/>
      <c r="Q22" s="353" t="s">
        <v>487</v>
      </c>
      <c r="R22" s="353"/>
      <c r="S22" s="260"/>
      <c r="T22" s="270"/>
      <c r="U22" s="265"/>
      <c r="V22" s="265"/>
      <c r="X22" s="18"/>
      <c r="Y22" s="18"/>
      <c r="Z22" s="18"/>
      <c r="AA22" s="18"/>
      <c r="AB22" s="18"/>
    </row>
    <row r="23" spans="1:28" ht="11.25" customHeight="1" x14ac:dyDescent="0.2">
      <c r="A23" s="273"/>
      <c r="B23" s="30" t="s">
        <v>956</v>
      </c>
      <c r="C23" s="282"/>
      <c r="D23" s="30">
        <v>44.764987851165998</v>
      </c>
      <c r="E23" s="30">
        <v>46.014034410665701</v>
      </c>
      <c r="F23" s="30">
        <v>43.567981751685203</v>
      </c>
      <c r="G23" s="30">
        <v>55.8471538697721</v>
      </c>
      <c r="H23" s="30">
        <v>55.310293114649703</v>
      </c>
      <c r="I23" s="267">
        <v>56.629204128074498</v>
      </c>
      <c r="J23" s="267">
        <v>55.310293114649703</v>
      </c>
      <c r="K23" s="267">
        <v>55.310293114649703</v>
      </c>
      <c r="L23" s="267">
        <v>55.310293114649703</v>
      </c>
      <c r="M23" s="267"/>
      <c r="N23" s="267">
        <v>55.310293114649703</v>
      </c>
      <c r="O23" s="267" t="s">
        <v>134</v>
      </c>
      <c r="P23" s="30"/>
      <c r="Q23" s="353" t="s">
        <v>488</v>
      </c>
      <c r="R23" s="353"/>
      <c r="S23" s="260"/>
      <c r="T23" s="270"/>
      <c r="U23" s="265"/>
      <c r="V23" s="260"/>
      <c r="X23" s="18"/>
      <c r="Y23" s="18"/>
      <c r="Z23" s="18"/>
      <c r="AA23" s="18"/>
      <c r="AB23" s="18"/>
    </row>
    <row r="24" spans="1:28" ht="11.25" customHeight="1" x14ac:dyDescent="0.2">
      <c r="A24" s="273"/>
      <c r="B24" s="30" t="s">
        <v>957</v>
      </c>
      <c r="C24" s="282"/>
      <c r="D24" s="30">
        <v>4.9429988906658302</v>
      </c>
      <c r="E24" s="30">
        <v>7.5428038699525102</v>
      </c>
      <c r="F24" s="30">
        <v>7.0176930554402501</v>
      </c>
      <c r="G24" s="30">
        <v>11.8307232701372</v>
      </c>
      <c r="H24" s="30">
        <v>10.4931878283465</v>
      </c>
      <c r="I24" s="267">
        <v>11.367297349718701</v>
      </c>
      <c r="J24" s="267">
        <v>10.4931878283465</v>
      </c>
      <c r="K24" s="267">
        <v>10.4931878283465</v>
      </c>
      <c r="L24" s="267">
        <v>10.4931878283465</v>
      </c>
      <c r="M24" s="267"/>
      <c r="N24" s="267">
        <v>10.4931878283465</v>
      </c>
      <c r="O24" s="267" t="s">
        <v>134</v>
      </c>
      <c r="P24" s="30"/>
      <c r="Q24" s="353" t="s">
        <v>489</v>
      </c>
      <c r="R24" s="353"/>
      <c r="S24" s="260"/>
      <c r="T24" s="270"/>
      <c r="U24" s="265"/>
      <c r="V24" s="260"/>
      <c r="X24" s="18"/>
      <c r="Y24" s="18"/>
      <c r="Z24" s="18"/>
      <c r="AA24" s="18"/>
      <c r="AB24" s="18"/>
    </row>
    <row r="25" spans="1:28" ht="11.25" customHeight="1" x14ac:dyDescent="0.2">
      <c r="A25" s="273"/>
      <c r="B25" s="30"/>
      <c r="C25" s="282"/>
      <c r="D25" s="30"/>
      <c r="E25" s="30"/>
      <c r="F25" s="30"/>
      <c r="G25" s="30"/>
      <c r="H25" s="30"/>
      <c r="I25" s="267"/>
      <c r="J25" s="267"/>
      <c r="K25" s="267"/>
      <c r="L25" s="267"/>
      <c r="M25" s="267"/>
      <c r="N25" s="267"/>
      <c r="O25" s="267"/>
      <c r="P25" s="30"/>
      <c r="Q25" s="353"/>
      <c r="R25" s="353"/>
      <c r="S25" s="260"/>
      <c r="T25" s="270"/>
      <c r="U25" s="260"/>
      <c r="V25" s="265"/>
      <c r="X25" s="18"/>
      <c r="Y25" s="18"/>
      <c r="Z25" s="18"/>
      <c r="AA25" s="18"/>
      <c r="AB25" s="18"/>
    </row>
    <row r="26" spans="1:28" ht="11.25" customHeight="1" x14ac:dyDescent="0.2">
      <c r="A26" s="273" t="s">
        <v>19</v>
      </c>
      <c r="B26" s="30" t="s">
        <v>953</v>
      </c>
      <c r="C26" s="282"/>
      <c r="D26" s="30">
        <v>19.089780466902798</v>
      </c>
      <c r="E26" s="30">
        <v>18.422043169655801</v>
      </c>
      <c r="F26" s="30">
        <v>17.519221953369801</v>
      </c>
      <c r="G26" s="30">
        <v>17.898906350854499</v>
      </c>
      <c r="H26" s="30">
        <v>17.130838064099901</v>
      </c>
      <c r="I26" s="267">
        <v>17.6358824328798</v>
      </c>
      <c r="J26" s="267">
        <v>17.508505087212502</v>
      </c>
      <c r="K26" s="267">
        <v>18.167343341089801</v>
      </c>
      <c r="L26" s="267">
        <v>17.130838064099901</v>
      </c>
      <c r="M26" s="267"/>
      <c r="N26" s="267">
        <v>17.041861997970901</v>
      </c>
      <c r="O26" s="267" t="s">
        <v>134</v>
      </c>
      <c r="P26" s="30"/>
      <c r="Q26" s="353" t="s">
        <v>485</v>
      </c>
      <c r="R26" s="262" t="s">
        <v>361</v>
      </c>
      <c r="S26" s="260"/>
      <c r="T26" s="270"/>
      <c r="U26" s="265"/>
      <c r="V26" s="265"/>
      <c r="X26" s="18"/>
      <c r="Y26" s="18"/>
      <c r="Z26" s="18"/>
      <c r="AA26" s="18"/>
      <c r="AB26" s="18"/>
    </row>
    <row r="27" spans="1:28" ht="11.25" customHeight="1" x14ac:dyDescent="0.2">
      <c r="A27" s="273"/>
      <c r="B27" s="30" t="s">
        <v>954</v>
      </c>
      <c r="C27" s="282"/>
      <c r="D27" s="30">
        <v>1.86754766697946</v>
      </c>
      <c r="E27" s="30">
        <v>2.0793760867122701</v>
      </c>
      <c r="F27" s="30">
        <v>2.6412331857675801</v>
      </c>
      <c r="G27" s="30">
        <v>2.8426431121731901</v>
      </c>
      <c r="H27" s="30">
        <v>2.71543100107416</v>
      </c>
      <c r="I27" s="267">
        <v>2.85527267047366</v>
      </c>
      <c r="J27" s="267">
        <v>2.8341183311743801</v>
      </c>
      <c r="K27" s="267">
        <v>2.8649665869221801</v>
      </c>
      <c r="L27" s="267">
        <v>2.71543100107416</v>
      </c>
      <c r="M27" s="267"/>
      <c r="N27" s="267">
        <v>3.0830363515953501</v>
      </c>
      <c r="O27" s="267" t="s">
        <v>134</v>
      </c>
      <c r="P27" s="30"/>
      <c r="Q27" s="353" t="s">
        <v>486</v>
      </c>
      <c r="S27" s="260"/>
      <c r="T27" s="270"/>
      <c r="U27" s="265"/>
      <c r="V27" s="265"/>
      <c r="X27" s="18"/>
      <c r="Y27" s="18"/>
      <c r="Z27" s="18"/>
      <c r="AA27" s="18"/>
      <c r="AB27" s="18"/>
    </row>
    <row r="28" spans="1:28" ht="11.25" customHeight="1" x14ac:dyDescent="0.2">
      <c r="A28" s="273"/>
      <c r="B28" s="30" t="s">
        <v>955</v>
      </c>
      <c r="C28" s="282"/>
      <c r="D28" s="30">
        <v>11.6697568596213</v>
      </c>
      <c r="E28" s="30">
        <v>14.8543409456297</v>
      </c>
      <c r="F28" s="30">
        <v>15.3086033203843</v>
      </c>
      <c r="G28" s="30">
        <v>13.7007981209501</v>
      </c>
      <c r="H28" s="30">
        <v>15.2721251499392</v>
      </c>
      <c r="I28" s="267">
        <v>14.301952510659699</v>
      </c>
      <c r="J28" s="267">
        <v>14.935925883417699</v>
      </c>
      <c r="K28" s="267">
        <v>14.8472999565563</v>
      </c>
      <c r="L28" s="267">
        <v>15.2721251499392</v>
      </c>
      <c r="M28" s="267"/>
      <c r="N28" s="267">
        <v>15.7099676771674</v>
      </c>
      <c r="O28" s="267" t="s">
        <v>134</v>
      </c>
      <c r="P28" s="30"/>
      <c r="Q28" s="353" t="s">
        <v>487</v>
      </c>
      <c r="S28" s="260"/>
      <c r="T28" s="270"/>
      <c r="U28" s="265"/>
      <c r="V28" s="260"/>
      <c r="X28" s="18"/>
      <c r="Y28" s="18"/>
      <c r="Z28" s="18"/>
      <c r="AA28" s="18"/>
      <c r="AB28" s="18"/>
    </row>
    <row r="29" spans="1:28" ht="11.25" customHeight="1" x14ac:dyDescent="0.2">
      <c r="A29" s="273"/>
      <c r="B29" s="30" t="s">
        <v>956</v>
      </c>
      <c r="C29" s="282"/>
      <c r="D29" s="30">
        <v>308.54960347282798</v>
      </c>
      <c r="E29" s="30">
        <v>199.749105015678</v>
      </c>
      <c r="F29" s="30">
        <v>194.50861748465201</v>
      </c>
      <c r="G29" s="30">
        <v>240.54803520398599</v>
      </c>
      <c r="H29" s="30">
        <v>238.35995789770701</v>
      </c>
      <c r="I29" s="267">
        <v>253.31583012234</v>
      </c>
      <c r="J29" s="267">
        <v>259.71436588783001</v>
      </c>
      <c r="K29" s="267">
        <v>251.94257103809201</v>
      </c>
      <c r="L29" s="267">
        <v>238.35995789770701</v>
      </c>
      <c r="M29" s="267"/>
      <c r="N29" s="267">
        <v>231.86944896887201</v>
      </c>
      <c r="O29" s="267" t="s">
        <v>134</v>
      </c>
      <c r="P29" s="30"/>
      <c r="Q29" s="353" t="s">
        <v>488</v>
      </c>
      <c r="S29" s="260"/>
      <c r="T29" s="270"/>
      <c r="U29" s="265"/>
      <c r="V29" s="260"/>
      <c r="X29" s="18"/>
      <c r="Y29" s="18"/>
      <c r="Z29" s="18"/>
      <c r="AA29" s="18"/>
      <c r="AB29" s="18"/>
    </row>
    <row r="30" spans="1:28" ht="11.25" customHeight="1" x14ac:dyDescent="0.2">
      <c r="A30" s="273"/>
      <c r="B30" s="30" t="s">
        <v>957</v>
      </c>
      <c r="C30" s="282"/>
      <c r="D30" s="30">
        <v>0.63498953905726596</v>
      </c>
      <c r="E30" s="30">
        <v>2.34669312450163</v>
      </c>
      <c r="F30" s="30">
        <v>3.2545455942800099</v>
      </c>
      <c r="G30" s="30">
        <v>1.96575840288246</v>
      </c>
      <c r="H30" s="30">
        <v>3.6519623329869599</v>
      </c>
      <c r="I30" s="267">
        <v>2.1052235849432299</v>
      </c>
      <c r="J30" s="267">
        <v>2.6686842480037498</v>
      </c>
      <c r="K30" s="267">
        <v>2.8442921951803402</v>
      </c>
      <c r="L30" s="267">
        <v>3.6519623329869599</v>
      </c>
      <c r="M30" s="267"/>
      <c r="N30" s="267">
        <v>3.1418589334279399</v>
      </c>
      <c r="O30" s="267" t="s">
        <v>134</v>
      </c>
      <c r="P30" s="30"/>
      <c r="Q30" s="353" t="s">
        <v>489</v>
      </c>
      <c r="S30" s="260"/>
      <c r="T30" s="270"/>
      <c r="U30" s="260"/>
      <c r="V30" s="265"/>
      <c r="X30" s="18"/>
      <c r="Y30" s="18"/>
      <c r="Z30" s="18"/>
      <c r="AA30" s="18"/>
      <c r="AB30" s="18"/>
    </row>
    <row r="31" spans="1:28" ht="11.25" customHeight="1" x14ac:dyDescent="0.2">
      <c r="A31" s="273"/>
      <c r="B31" s="30"/>
      <c r="C31" s="282"/>
      <c r="D31" s="30"/>
      <c r="E31" s="30"/>
      <c r="F31" s="30"/>
      <c r="G31" s="30"/>
      <c r="H31" s="30"/>
      <c r="I31" s="267"/>
      <c r="J31" s="267"/>
      <c r="K31" s="267"/>
      <c r="L31" s="267"/>
      <c r="M31" s="267"/>
      <c r="N31" s="267"/>
      <c r="O31" s="267"/>
      <c r="P31" s="30"/>
      <c r="Q31" s="353"/>
      <c r="S31" s="260"/>
      <c r="T31" s="270"/>
      <c r="U31" s="260"/>
      <c r="V31" s="265"/>
      <c r="X31" s="18"/>
      <c r="Y31" s="18"/>
      <c r="Z31" s="18"/>
      <c r="AA31" s="18"/>
      <c r="AB31" s="18"/>
    </row>
    <row r="32" spans="1:28" ht="11.25" customHeight="1" x14ac:dyDescent="0.2">
      <c r="A32" s="273" t="s">
        <v>20</v>
      </c>
      <c r="B32" s="30" t="s">
        <v>953</v>
      </c>
      <c r="C32" s="282"/>
      <c r="D32" s="30">
        <v>14.6684787195965</v>
      </c>
      <c r="E32" s="30">
        <v>14.845285372324099</v>
      </c>
      <c r="F32" s="30">
        <v>15.6033669122807</v>
      </c>
      <c r="G32" s="30">
        <v>16.163731060399702</v>
      </c>
      <c r="H32" s="30">
        <v>16.877161138051999</v>
      </c>
      <c r="I32" s="267">
        <v>15.921321425834201</v>
      </c>
      <c r="J32" s="267">
        <v>16.441068464463601</v>
      </c>
      <c r="K32" s="267">
        <v>17.0004322291059</v>
      </c>
      <c r="L32" s="267">
        <v>16.877161138051999</v>
      </c>
      <c r="M32" s="267"/>
      <c r="N32" s="267">
        <v>16.845062709580301</v>
      </c>
      <c r="O32" s="267" t="s">
        <v>134</v>
      </c>
      <c r="P32" s="30"/>
      <c r="Q32" s="353" t="s">
        <v>485</v>
      </c>
      <c r="R32" s="262" t="s">
        <v>20</v>
      </c>
      <c r="S32" s="260"/>
      <c r="T32" s="270"/>
      <c r="U32" s="265"/>
      <c r="V32" s="265"/>
      <c r="X32" s="18"/>
      <c r="Y32" s="18"/>
      <c r="Z32" s="18"/>
      <c r="AA32" s="18"/>
      <c r="AB32" s="18"/>
    </row>
    <row r="33" spans="1:28" ht="11.25" customHeight="1" x14ac:dyDescent="0.2">
      <c r="A33" s="273"/>
      <c r="B33" s="30" t="s">
        <v>954</v>
      </c>
      <c r="C33" s="282"/>
      <c r="D33" s="30">
        <v>1.55298924761218</v>
      </c>
      <c r="E33" s="30">
        <v>1.22877234927757</v>
      </c>
      <c r="F33" s="30">
        <v>1.6654862105227199</v>
      </c>
      <c r="G33" s="30">
        <v>2.1043790363488299</v>
      </c>
      <c r="H33" s="30">
        <v>2.3424854508306101</v>
      </c>
      <c r="I33" s="267">
        <v>2.2183245327149899</v>
      </c>
      <c r="J33" s="267">
        <v>2.2765670306218602</v>
      </c>
      <c r="K33" s="267">
        <v>2.36228246801871</v>
      </c>
      <c r="L33" s="267">
        <v>2.3424854508306101</v>
      </c>
      <c r="M33" s="267"/>
      <c r="N33" s="267">
        <v>2.2816185777158799</v>
      </c>
      <c r="O33" s="267" t="s">
        <v>134</v>
      </c>
      <c r="P33" s="30"/>
      <c r="Q33" s="353" t="s">
        <v>486</v>
      </c>
      <c r="S33" s="260"/>
      <c r="T33" s="270"/>
      <c r="U33" s="265"/>
      <c r="V33" s="265"/>
      <c r="X33" s="18"/>
      <c r="Y33" s="18"/>
      <c r="Z33" s="18"/>
      <c r="AA33" s="18"/>
      <c r="AB33" s="18"/>
    </row>
    <row r="34" spans="1:28" ht="11.25" customHeight="1" x14ac:dyDescent="0.2">
      <c r="A34" s="273"/>
      <c r="B34" s="30" t="s">
        <v>955</v>
      </c>
      <c r="C34" s="282"/>
      <c r="D34" s="30">
        <v>5.5612407942352302</v>
      </c>
      <c r="E34" s="30">
        <v>16.573589175565001</v>
      </c>
      <c r="F34" s="30">
        <v>20.985532832850499</v>
      </c>
      <c r="G34" s="30">
        <v>15.354942148166201</v>
      </c>
      <c r="H34" s="30">
        <v>15.204919611183801</v>
      </c>
      <c r="I34" s="267">
        <v>15.252497684599</v>
      </c>
      <c r="J34" s="267">
        <v>15.8848981876718</v>
      </c>
      <c r="K34" s="267">
        <v>15.6974932759819</v>
      </c>
      <c r="L34" s="267">
        <v>15.204919611183801</v>
      </c>
      <c r="M34" s="267"/>
      <c r="N34" s="267">
        <v>17.040389485267902</v>
      </c>
      <c r="O34" s="267" t="s">
        <v>134</v>
      </c>
      <c r="P34" s="30"/>
      <c r="Q34" s="353" t="s">
        <v>487</v>
      </c>
      <c r="S34" s="260"/>
      <c r="T34" s="270"/>
      <c r="U34" s="265"/>
      <c r="V34" s="265"/>
      <c r="X34" s="18"/>
      <c r="Y34" s="18"/>
      <c r="Z34" s="18"/>
      <c r="AA34" s="18"/>
      <c r="AB34" s="18"/>
    </row>
    <row r="35" spans="1:28" ht="11.25" customHeight="1" x14ac:dyDescent="0.2">
      <c r="A35" s="273"/>
      <c r="B35" s="30" t="s">
        <v>957</v>
      </c>
      <c r="C35" s="282"/>
      <c r="D35" s="30">
        <v>14.2804496440415</v>
      </c>
      <c r="E35" s="30" t="s">
        <v>134</v>
      </c>
      <c r="F35" s="30" t="s">
        <v>134</v>
      </c>
      <c r="G35" s="30" t="s">
        <v>134</v>
      </c>
      <c r="H35" s="30" t="s">
        <v>134</v>
      </c>
      <c r="I35" s="267" t="s">
        <v>134</v>
      </c>
      <c r="J35" s="267" t="s">
        <v>134</v>
      </c>
      <c r="K35" s="267" t="s">
        <v>134</v>
      </c>
      <c r="L35" s="267" t="s">
        <v>134</v>
      </c>
      <c r="M35" s="267"/>
      <c r="N35" s="267" t="s">
        <v>134</v>
      </c>
      <c r="O35" s="267" t="s">
        <v>134</v>
      </c>
      <c r="P35" s="30"/>
      <c r="Q35" s="353" t="s">
        <v>489</v>
      </c>
      <c r="S35" s="260"/>
      <c r="T35" s="270"/>
      <c r="U35" s="265"/>
      <c r="V35" s="260"/>
      <c r="X35" s="18"/>
      <c r="Y35" s="18"/>
      <c r="Z35" s="18"/>
      <c r="AA35" s="18"/>
      <c r="AB35" s="18"/>
    </row>
    <row r="36" spans="1:28" ht="11.25" customHeight="1" x14ac:dyDescent="0.2">
      <c r="A36" s="273"/>
      <c r="B36" s="30"/>
      <c r="C36" s="282"/>
      <c r="D36" s="30"/>
      <c r="E36" s="30"/>
      <c r="F36" s="30"/>
      <c r="G36" s="30"/>
      <c r="H36" s="30"/>
      <c r="I36" s="267"/>
      <c r="J36" s="267"/>
      <c r="K36" s="267"/>
      <c r="L36" s="267"/>
      <c r="M36" s="267"/>
      <c r="N36" s="267"/>
      <c r="O36" s="267"/>
      <c r="P36" s="30"/>
      <c r="S36" s="260"/>
      <c r="T36" s="270"/>
      <c r="U36" s="260"/>
      <c r="V36" s="265"/>
      <c r="X36" s="18"/>
      <c r="Y36" s="19"/>
      <c r="Z36" s="18"/>
      <c r="AA36" s="18"/>
      <c r="AB36" s="18"/>
    </row>
    <row r="37" spans="1:28" ht="11.25" customHeight="1" x14ac:dyDescent="0.2">
      <c r="A37" s="273" t="s">
        <v>21</v>
      </c>
      <c r="B37" s="30" t="s">
        <v>953</v>
      </c>
      <c r="C37" s="282"/>
      <c r="D37" s="30">
        <v>19.170013070736498</v>
      </c>
      <c r="E37" s="30">
        <v>22.2442396639963</v>
      </c>
      <c r="F37" s="30">
        <v>18.937439605465901</v>
      </c>
      <c r="G37" s="30">
        <v>18.470812624532201</v>
      </c>
      <c r="H37" s="30">
        <v>18.880390060596099</v>
      </c>
      <c r="I37" s="267">
        <v>17.9874485684532</v>
      </c>
      <c r="J37" s="267">
        <v>18.044594599416801</v>
      </c>
      <c r="K37" s="267">
        <v>19.203866383639699</v>
      </c>
      <c r="L37" s="267">
        <v>18.880390060596099</v>
      </c>
      <c r="M37" s="267"/>
      <c r="N37" s="267">
        <v>18.432355787620601</v>
      </c>
      <c r="O37" s="267">
        <v>17.327075296729699</v>
      </c>
      <c r="P37" s="30"/>
      <c r="Q37" s="353" t="s">
        <v>485</v>
      </c>
      <c r="R37" s="262" t="s">
        <v>21</v>
      </c>
      <c r="S37" s="260"/>
      <c r="T37" s="270"/>
      <c r="U37" s="265"/>
      <c r="V37" s="265"/>
      <c r="X37" s="18"/>
      <c r="Y37" s="19"/>
      <c r="Z37" s="18"/>
      <c r="AA37" s="18"/>
      <c r="AB37" s="18"/>
    </row>
    <row r="38" spans="1:28" ht="11.25" customHeight="1" x14ac:dyDescent="0.2">
      <c r="A38" s="273"/>
      <c r="B38" s="30" t="s">
        <v>954</v>
      </c>
      <c r="C38" s="282"/>
      <c r="D38" s="30">
        <v>3.67474893917792</v>
      </c>
      <c r="E38" s="30">
        <v>3.03403217872112</v>
      </c>
      <c r="F38" s="30">
        <v>2.4679728548409199</v>
      </c>
      <c r="G38" s="30">
        <v>3.4722137819986698</v>
      </c>
      <c r="H38" s="30">
        <v>3.5456435895984999</v>
      </c>
      <c r="I38" s="267">
        <v>3.5732495805455202</v>
      </c>
      <c r="J38" s="267">
        <v>3.5894707082515902</v>
      </c>
      <c r="K38" s="267">
        <v>3.6887843731982599</v>
      </c>
      <c r="L38" s="267">
        <v>3.5456435895984999</v>
      </c>
      <c r="M38" s="267"/>
      <c r="N38" s="267">
        <v>3.43518269521129</v>
      </c>
      <c r="O38" s="267">
        <v>3.3083361493843499</v>
      </c>
      <c r="P38" s="30"/>
      <c r="Q38" s="353" t="s">
        <v>486</v>
      </c>
      <c r="S38" s="260"/>
      <c r="T38" s="270"/>
      <c r="U38" s="265"/>
      <c r="V38" s="265"/>
      <c r="X38" s="18"/>
      <c r="Y38" s="18"/>
      <c r="Z38" s="18"/>
      <c r="AA38" s="18"/>
      <c r="AB38" s="18"/>
    </row>
    <row r="39" spans="1:28" ht="11.25" customHeight="1" x14ac:dyDescent="0.2">
      <c r="A39" s="273"/>
      <c r="B39" s="30" t="s">
        <v>955</v>
      </c>
      <c r="C39" s="282"/>
      <c r="D39" s="30">
        <v>5.8535526674399199</v>
      </c>
      <c r="E39" s="30">
        <v>14.335005279947399</v>
      </c>
      <c r="F39" s="30">
        <v>13.715741800126899</v>
      </c>
      <c r="G39" s="30">
        <v>7.0425239313294998</v>
      </c>
      <c r="H39" s="30">
        <v>7.0826631264262101</v>
      </c>
      <c r="I39" s="267">
        <v>7.7917670020973402</v>
      </c>
      <c r="J39" s="267">
        <v>6.6072128098144498</v>
      </c>
      <c r="K39" s="267">
        <v>7.0340931701585001</v>
      </c>
      <c r="L39" s="267">
        <v>7.0826631264262101</v>
      </c>
      <c r="M39" s="267"/>
      <c r="N39" s="267">
        <v>10.9901488234645</v>
      </c>
      <c r="O39" s="267">
        <v>16.075896341492101</v>
      </c>
      <c r="P39" s="30"/>
      <c r="Q39" s="353" t="s">
        <v>487</v>
      </c>
      <c r="S39" s="260"/>
      <c r="T39" s="270"/>
      <c r="U39" s="265"/>
      <c r="V39" s="260"/>
      <c r="X39" s="18"/>
      <c r="Y39" s="18"/>
      <c r="Z39" s="18"/>
      <c r="AA39" s="18"/>
      <c r="AB39" s="18"/>
    </row>
    <row r="40" spans="1:28" ht="11.25" customHeight="1" x14ac:dyDescent="0.2">
      <c r="A40" s="273"/>
      <c r="B40" s="30" t="s">
        <v>956</v>
      </c>
      <c r="C40" s="282"/>
      <c r="D40" s="30">
        <v>37.936646472323702</v>
      </c>
      <c r="E40" s="30">
        <v>37.251118717616798</v>
      </c>
      <c r="F40" s="30">
        <v>33.886400374865097</v>
      </c>
      <c r="G40" s="30">
        <v>36.811864916445998</v>
      </c>
      <c r="H40" s="30">
        <v>35.034254635353797</v>
      </c>
      <c r="I40" s="267">
        <v>34.962060463115499</v>
      </c>
      <c r="J40" s="267">
        <v>35.934003586279204</v>
      </c>
      <c r="K40" s="267">
        <v>34.210788517754999</v>
      </c>
      <c r="L40" s="267">
        <v>35.034254635353797</v>
      </c>
      <c r="M40" s="267"/>
      <c r="N40" s="267">
        <v>34.775813870400299</v>
      </c>
      <c r="O40" s="267">
        <v>37.063152716020497</v>
      </c>
      <c r="P40" s="30"/>
      <c r="Q40" s="353" t="s">
        <v>488</v>
      </c>
      <c r="S40" s="260"/>
      <c r="T40" s="270"/>
      <c r="U40" s="265"/>
      <c r="V40" s="260"/>
      <c r="X40" s="18"/>
      <c r="Y40" s="18"/>
      <c r="Z40" s="18"/>
      <c r="AA40" s="18"/>
      <c r="AB40" s="18"/>
    </row>
    <row r="41" spans="1:28" ht="11.25" customHeight="1" x14ac:dyDescent="0.2">
      <c r="A41" s="273"/>
      <c r="B41" s="30" t="s">
        <v>957</v>
      </c>
      <c r="C41" s="282"/>
      <c r="D41" s="30">
        <v>1.12351268816042</v>
      </c>
      <c r="E41" s="30">
        <v>0.73881808417158401</v>
      </c>
      <c r="F41" s="30">
        <v>1.06556078312062</v>
      </c>
      <c r="G41" s="30">
        <v>0.39925060689332098</v>
      </c>
      <c r="H41" s="30">
        <v>5.9368110674612902E-2</v>
      </c>
      <c r="I41" s="267">
        <v>0.80211991869122901</v>
      </c>
      <c r="J41" s="267">
        <v>9.49451948470348E-2</v>
      </c>
      <c r="K41" s="267">
        <v>0.15695565409415699</v>
      </c>
      <c r="L41" s="267">
        <v>5.9368110674612902E-2</v>
      </c>
      <c r="M41" s="267"/>
      <c r="N41" s="267">
        <v>0.446226526808922</v>
      </c>
      <c r="O41" s="267">
        <v>1.01114895107338</v>
      </c>
      <c r="P41" s="30"/>
      <c r="Q41" s="353" t="s">
        <v>489</v>
      </c>
      <c r="S41" s="260"/>
      <c r="T41" s="270"/>
      <c r="U41" s="265"/>
      <c r="V41" s="260"/>
      <c r="X41" s="18"/>
      <c r="Y41" s="18"/>
      <c r="Z41" s="18"/>
      <c r="AA41" s="18"/>
      <c r="AB41" s="18"/>
    </row>
    <row r="42" spans="1:28" ht="11.25" customHeight="1" x14ac:dyDescent="0.2">
      <c r="A42" s="273"/>
      <c r="B42" s="30"/>
      <c r="C42" s="282"/>
      <c r="D42" s="30"/>
      <c r="E42" s="30"/>
      <c r="F42" s="30"/>
      <c r="G42" s="30"/>
      <c r="H42" s="30"/>
      <c r="I42" s="267"/>
      <c r="J42" s="267"/>
      <c r="K42" s="267"/>
      <c r="L42" s="267"/>
      <c r="M42" s="267"/>
      <c r="N42" s="267"/>
      <c r="O42" s="267"/>
      <c r="P42" s="30"/>
      <c r="S42" s="260"/>
      <c r="T42" s="270"/>
      <c r="U42" s="260"/>
      <c r="V42" s="265"/>
      <c r="X42" s="18"/>
      <c r="Y42" s="18"/>
      <c r="Z42" s="18"/>
      <c r="AA42" s="18"/>
      <c r="AB42" s="18"/>
    </row>
    <row r="43" spans="1:28" ht="11.25" customHeight="1" x14ac:dyDescent="0.2">
      <c r="A43" s="273" t="s">
        <v>22</v>
      </c>
      <c r="B43" s="30" t="s">
        <v>953</v>
      </c>
      <c r="C43" s="282"/>
      <c r="D43" s="30">
        <v>16.6603865073502</v>
      </c>
      <c r="E43" s="30">
        <v>16.379580167847099</v>
      </c>
      <c r="F43" s="30">
        <v>17.578390840188899</v>
      </c>
      <c r="G43" s="30">
        <v>18.528057669123999</v>
      </c>
      <c r="H43" s="30">
        <v>19.101891542256102</v>
      </c>
      <c r="I43" s="267">
        <v>18.555996757138999</v>
      </c>
      <c r="J43" s="267">
        <v>18.160683373145801</v>
      </c>
      <c r="K43" s="267">
        <v>19.101891542256102</v>
      </c>
      <c r="L43" s="267">
        <v>19.101891542256102</v>
      </c>
      <c r="M43" s="267"/>
      <c r="N43" s="267">
        <v>19.101891542256102</v>
      </c>
      <c r="O43" s="267" t="s">
        <v>134</v>
      </c>
      <c r="P43" s="30"/>
      <c r="Q43" s="353" t="s">
        <v>485</v>
      </c>
      <c r="R43" s="262" t="s">
        <v>22</v>
      </c>
      <c r="S43" s="260"/>
      <c r="T43" s="270"/>
      <c r="U43" s="265"/>
      <c r="V43" s="265"/>
      <c r="X43" s="18"/>
      <c r="Y43" s="18"/>
      <c r="Z43" s="18"/>
      <c r="AA43" s="18"/>
      <c r="AB43" s="18"/>
    </row>
    <row r="44" spans="1:28" ht="11.25" customHeight="1" x14ac:dyDescent="0.2">
      <c r="A44" s="273"/>
      <c r="B44" s="30" t="s">
        <v>954</v>
      </c>
      <c r="C44" s="282"/>
      <c r="D44" s="30">
        <v>2.41359316382932</v>
      </c>
      <c r="E44" s="30">
        <v>2.2576693502134799</v>
      </c>
      <c r="F44" s="30">
        <v>2.1088187690076698</v>
      </c>
      <c r="G44" s="30">
        <v>1.96397268266407</v>
      </c>
      <c r="H44" s="30">
        <v>2.1375414393207399</v>
      </c>
      <c r="I44" s="267">
        <v>2.1247030725210898</v>
      </c>
      <c r="J44" s="267">
        <v>2.2511411509323001</v>
      </c>
      <c r="K44" s="267">
        <v>2.1375414393207399</v>
      </c>
      <c r="L44" s="267">
        <v>2.1375414393207399</v>
      </c>
      <c r="M44" s="267"/>
      <c r="N44" s="267">
        <v>2.1375414393207399</v>
      </c>
      <c r="O44" s="267" t="s">
        <v>134</v>
      </c>
      <c r="P44" s="30"/>
      <c r="Q44" s="353" t="s">
        <v>486</v>
      </c>
      <c r="S44" s="260"/>
      <c r="T44" s="270"/>
      <c r="U44" s="265"/>
      <c r="V44" s="265"/>
      <c r="X44" s="18"/>
      <c r="Y44" s="18"/>
      <c r="Z44" s="18"/>
      <c r="AA44" s="18"/>
      <c r="AB44" s="18"/>
    </row>
    <row r="45" spans="1:28" ht="11.25" customHeight="1" x14ac:dyDescent="0.2">
      <c r="A45" s="273"/>
      <c r="B45" s="30" t="s">
        <v>955</v>
      </c>
      <c r="C45" s="282"/>
      <c r="D45" s="30">
        <v>4.4942626008612399</v>
      </c>
      <c r="E45" s="30">
        <v>5.9671710896526404</v>
      </c>
      <c r="F45" s="30">
        <v>7.38557774577834</v>
      </c>
      <c r="G45" s="30">
        <v>3.79874595839197</v>
      </c>
      <c r="H45" s="30">
        <v>5.9139811367694497</v>
      </c>
      <c r="I45" s="267">
        <v>5.7308262617094696</v>
      </c>
      <c r="J45" s="267">
        <v>5.3674551815017102</v>
      </c>
      <c r="K45" s="267">
        <v>5.9139811367694497</v>
      </c>
      <c r="L45" s="267">
        <v>5.9139811367694497</v>
      </c>
      <c r="M45" s="267"/>
      <c r="N45" s="267">
        <v>5.9139811367694497</v>
      </c>
      <c r="O45" s="267" t="s">
        <v>134</v>
      </c>
      <c r="P45" s="30"/>
      <c r="Q45" s="353" t="s">
        <v>487</v>
      </c>
      <c r="S45" s="260"/>
      <c r="T45" s="270"/>
      <c r="U45" s="265"/>
      <c r="V45" s="265"/>
      <c r="X45" s="18"/>
      <c r="Y45" s="18"/>
      <c r="Z45" s="18"/>
      <c r="AA45" s="18"/>
      <c r="AB45" s="18"/>
    </row>
    <row r="46" spans="1:28" ht="11.25" customHeight="1" x14ac:dyDescent="0.2">
      <c r="A46" s="273"/>
      <c r="B46" s="30" t="s">
        <v>956</v>
      </c>
      <c r="C46" s="282"/>
      <c r="D46" s="30">
        <v>68.354693245207898</v>
      </c>
      <c r="E46" s="30">
        <v>70.149392650017205</v>
      </c>
      <c r="F46" s="30">
        <v>68.259486277975796</v>
      </c>
      <c r="G46" s="30">
        <v>66.993027148342193</v>
      </c>
      <c r="H46" s="30">
        <v>64.885134690856205</v>
      </c>
      <c r="I46" s="267">
        <v>68.528430002945697</v>
      </c>
      <c r="J46" s="267">
        <v>68.245183928727599</v>
      </c>
      <c r="K46" s="267">
        <v>64.885134690856205</v>
      </c>
      <c r="L46" s="267">
        <v>64.885134690856205</v>
      </c>
      <c r="M46" s="267"/>
      <c r="N46" s="267">
        <v>64.885134690856205</v>
      </c>
      <c r="O46" s="267" t="s">
        <v>134</v>
      </c>
      <c r="P46" s="30"/>
      <c r="Q46" s="353" t="s">
        <v>488</v>
      </c>
      <c r="S46" s="260"/>
      <c r="T46" s="270"/>
      <c r="U46" s="265"/>
      <c r="V46" s="260"/>
      <c r="X46" s="18"/>
      <c r="Y46" s="18"/>
      <c r="Z46" s="18"/>
      <c r="AA46" s="18"/>
      <c r="AB46" s="18"/>
    </row>
    <row r="47" spans="1:28" ht="11.25" customHeight="1" x14ac:dyDescent="0.2">
      <c r="A47" s="273"/>
      <c r="B47" s="30" t="s">
        <v>957</v>
      </c>
      <c r="C47" s="282"/>
      <c r="D47" s="30">
        <v>28.814244874715701</v>
      </c>
      <c r="E47" s="30">
        <v>30.9996048348054</v>
      </c>
      <c r="F47" s="30">
        <v>26.164576473438199</v>
      </c>
      <c r="G47" s="30">
        <v>21.759375102037399</v>
      </c>
      <c r="H47" s="30">
        <v>21.933792465116198</v>
      </c>
      <c r="I47" s="267">
        <v>21.569012964220502</v>
      </c>
      <c r="J47" s="267">
        <v>21.754895749461699</v>
      </c>
      <c r="K47" s="267">
        <v>21.933792465116198</v>
      </c>
      <c r="L47" s="267">
        <v>21.933792465116198</v>
      </c>
      <c r="M47" s="267"/>
      <c r="N47" s="267">
        <v>21.933792465116198</v>
      </c>
      <c r="O47" s="267" t="s">
        <v>134</v>
      </c>
      <c r="P47" s="30"/>
      <c r="Q47" s="353" t="s">
        <v>489</v>
      </c>
      <c r="S47" s="260"/>
      <c r="T47" s="270"/>
      <c r="U47" s="265"/>
      <c r="V47" s="260"/>
      <c r="X47" s="18"/>
      <c r="Y47" s="18"/>
      <c r="Z47" s="18"/>
      <c r="AA47" s="18"/>
      <c r="AB47" s="18"/>
    </row>
    <row r="48" spans="1:28" ht="11.25" customHeight="1" x14ac:dyDescent="0.2">
      <c r="A48" s="273"/>
      <c r="B48" s="30"/>
      <c r="C48" s="282"/>
      <c r="D48" s="30"/>
      <c r="E48" s="30"/>
      <c r="F48" s="30"/>
      <c r="G48" s="30"/>
      <c r="H48" s="30"/>
      <c r="I48" s="267"/>
      <c r="J48" s="267"/>
      <c r="K48" s="267"/>
      <c r="L48" s="267"/>
      <c r="M48" s="267"/>
      <c r="N48" s="267"/>
      <c r="O48" s="267"/>
      <c r="P48" s="30"/>
      <c r="Q48" s="463"/>
      <c r="S48" s="260"/>
      <c r="T48" s="270"/>
      <c r="U48" s="260"/>
      <c r="V48" s="265"/>
      <c r="X48" s="18"/>
      <c r="Y48" s="18"/>
      <c r="Z48" s="18"/>
      <c r="AA48" s="18"/>
      <c r="AB48" s="18"/>
    </row>
    <row r="49" spans="1:28" ht="11.25" customHeight="1" x14ac:dyDescent="0.2">
      <c r="A49" s="273" t="s">
        <v>24</v>
      </c>
      <c r="B49" s="30" t="s">
        <v>953</v>
      </c>
      <c r="C49" s="282"/>
      <c r="D49" s="30">
        <v>17.274939151362801</v>
      </c>
      <c r="E49" s="30">
        <v>15.812630956661</v>
      </c>
      <c r="F49" s="30">
        <v>15.7413810659493</v>
      </c>
      <c r="G49" s="30">
        <v>15.697880752358399</v>
      </c>
      <c r="H49" s="30">
        <v>16.843844511365699</v>
      </c>
      <c r="I49" s="267">
        <v>14.970109830659601</v>
      </c>
      <c r="J49" s="267">
        <v>14.802149532444901</v>
      </c>
      <c r="K49" s="267">
        <v>14.6348531333621</v>
      </c>
      <c r="L49" s="267">
        <v>16.843844511365699</v>
      </c>
      <c r="M49" s="267"/>
      <c r="N49" s="267">
        <v>16.398305070112801</v>
      </c>
      <c r="O49" s="267">
        <v>16.349157062061799</v>
      </c>
      <c r="P49" s="30"/>
      <c r="Q49" s="353" t="s">
        <v>485</v>
      </c>
      <c r="R49" s="262" t="s">
        <v>24</v>
      </c>
      <c r="S49" s="260"/>
      <c r="T49" s="270"/>
      <c r="U49" s="265"/>
      <c r="V49" s="265"/>
      <c r="X49" s="18"/>
      <c r="Y49" s="18"/>
      <c r="Z49" s="18"/>
      <c r="AA49" s="18"/>
      <c r="AB49" s="18"/>
    </row>
    <row r="50" spans="1:28" ht="11.25" customHeight="1" x14ac:dyDescent="0.2">
      <c r="A50" s="273"/>
      <c r="B50" s="30" t="s">
        <v>954</v>
      </c>
      <c r="C50" s="282"/>
      <c r="D50" s="30">
        <v>3.5959063118268899</v>
      </c>
      <c r="E50" s="30">
        <v>3.7275308306741199</v>
      </c>
      <c r="F50" s="30">
        <v>3.7260178866660398</v>
      </c>
      <c r="G50" s="30">
        <v>4.2401314260451697</v>
      </c>
      <c r="H50" s="30">
        <v>4.3569506503434097</v>
      </c>
      <c r="I50" s="267">
        <v>4.6699296327557303</v>
      </c>
      <c r="J50" s="267">
        <v>4.6130791505237996</v>
      </c>
      <c r="K50" s="267">
        <v>4.8115796145046899</v>
      </c>
      <c r="L50" s="267">
        <v>4.3569506503434097</v>
      </c>
      <c r="M50" s="267"/>
      <c r="N50" s="267">
        <v>4.2621536023174098</v>
      </c>
      <c r="O50" s="267">
        <v>4.1899192606405897</v>
      </c>
      <c r="P50" s="30"/>
      <c r="Q50" s="353" t="s">
        <v>486</v>
      </c>
      <c r="S50" s="260"/>
      <c r="T50" s="270"/>
      <c r="U50" s="265"/>
      <c r="V50" s="260"/>
      <c r="X50" s="18"/>
      <c r="Y50" s="18"/>
      <c r="Z50" s="18"/>
      <c r="AA50" s="18"/>
      <c r="AB50" s="18"/>
    </row>
    <row r="51" spans="1:28" ht="11.25" customHeight="1" x14ac:dyDescent="0.2">
      <c r="A51" s="273"/>
      <c r="B51" s="30" t="s">
        <v>955</v>
      </c>
      <c r="C51" s="282"/>
      <c r="D51" s="30">
        <v>3.0762907779003301</v>
      </c>
      <c r="E51" s="30">
        <v>2.3391739908600799</v>
      </c>
      <c r="F51" s="30">
        <v>9.4689598233695396</v>
      </c>
      <c r="G51" s="30">
        <v>10.7346184819678</v>
      </c>
      <c r="H51" s="30">
        <v>8.5238895348638106</v>
      </c>
      <c r="I51" s="267">
        <v>9.1573007057582192</v>
      </c>
      <c r="J51" s="267">
        <v>9.1330567354939909</v>
      </c>
      <c r="K51" s="267">
        <v>9.5257659902688196</v>
      </c>
      <c r="L51" s="267">
        <v>8.5238895348638106</v>
      </c>
      <c r="M51" s="267"/>
      <c r="N51" s="267">
        <v>9.9057604434018298</v>
      </c>
      <c r="O51" s="267">
        <v>12.2780749991486</v>
      </c>
      <c r="P51" s="30"/>
      <c r="Q51" s="353" t="s">
        <v>487</v>
      </c>
      <c r="S51" s="260"/>
      <c r="T51" s="270"/>
      <c r="U51" s="260"/>
      <c r="V51" s="265"/>
      <c r="X51" s="18"/>
      <c r="Y51" s="18"/>
      <c r="Z51" s="18"/>
      <c r="AA51" s="18"/>
      <c r="AB51" s="18"/>
    </row>
    <row r="52" spans="1:28" ht="11.25" customHeight="1" x14ac:dyDescent="0.2">
      <c r="A52" s="273"/>
      <c r="B52" s="30" t="s">
        <v>956</v>
      </c>
      <c r="C52" s="282"/>
      <c r="D52" s="30">
        <v>48.110238481813703</v>
      </c>
      <c r="E52" s="30">
        <v>36.916903530842397</v>
      </c>
      <c r="F52" s="30">
        <v>34.395216540636198</v>
      </c>
      <c r="G52" s="30">
        <v>29.764460243012302</v>
      </c>
      <c r="H52" s="30">
        <v>30.607481795315898</v>
      </c>
      <c r="I52" s="267">
        <v>30.110518263135798</v>
      </c>
      <c r="J52" s="267">
        <v>32.232724803968601</v>
      </c>
      <c r="K52" s="267">
        <v>31.552730740411199</v>
      </c>
      <c r="L52" s="267">
        <v>30.607481795315898</v>
      </c>
      <c r="M52" s="267"/>
      <c r="N52" s="267">
        <v>28.641063718554499</v>
      </c>
      <c r="O52" s="267">
        <v>29.803196115138601</v>
      </c>
      <c r="P52" s="30"/>
      <c r="Q52" s="353" t="s">
        <v>488</v>
      </c>
      <c r="S52" s="260"/>
      <c r="T52" s="270"/>
      <c r="U52" s="260"/>
      <c r="V52" s="265"/>
      <c r="X52" s="18"/>
      <c r="Y52" s="18"/>
      <c r="Z52" s="18"/>
      <c r="AA52" s="18"/>
      <c r="AB52" s="18"/>
    </row>
    <row r="53" spans="1:28" ht="11.25" customHeight="1" x14ac:dyDescent="0.2">
      <c r="A53" s="273"/>
      <c r="B53" s="30"/>
      <c r="C53" s="282"/>
      <c r="D53" s="30"/>
      <c r="E53" s="30"/>
      <c r="F53" s="30"/>
      <c r="G53" s="30"/>
      <c r="H53" s="30"/>
      <c r="I53" s="267"/>
      <c r="J53" s="267"/>
      <c r="K53" s="267"/>
      <c r="L53" s="267"/>
      <c r="M53" s="267"/>
      <c r="N53" s="267"/>
      <c r="O53" s="267"/>
      <c r="P53" s="30"/>
      <c r="S53" s="260"/>
      <c r="T53" s="270"/>
      <c r="U53" s="265"/>
      <c r="V53" s="265"/>
      <c r="X53" s="18"/>
      <c r="Y53" s="18"/>
      <c r="Z53" s="18"/>
      <c r="AA53" s="18"/>
      <c r="AB53" s="18"/>
    </row>
    <row r="54" spans="1:28" ht="11.25" customHeight="1" x14ac:dyDescent="0.2">
      <c r="A54" s="273" t="s">
        <v>25</v>
      </c>
      <c r="B54" s="30" t="s">
        <v>953</v>
      </c>
      <c r="C54" s="282"/>
      <c r="D54" s="30">
        <v>15.410692026622099</v>
      </c>
      <c r="E54" s="30">
        <v>15.8148889516744</v>
      </c>
      <c r="F54" s="30">
        <v>15.449728950926501</v>
      </c>
      <c r="G54" s="30">
        <v>15.585927304887001</v>
      </c>
      <c r="H54" s="30">
        <v>15.4906500782752</v>
      </c>
      <c r="I54" s="267">
        <v>14.9279673762895</v>
      </c>
      <c r="J54" s="267">
        <v>15.073604947980501</v>
      </c>
      <c r="K54" s="267">
        <v>15.374800893259801</v>
      </c>
      <c r="L54" s="267">
        <v>15.4906500782752</v>
      </c>
      <c r="M54" s="267"/>
      <c r="N54" s="267">
        <v>15.200475265171001</v>
      </c>
      <c r="O54" s="267">
        <v>15.0705997112675</v>
      </c>
      <c r="P54" s="30"/>
      <c r="Q54" s="353" t="s">
        <v>485</v>
      </c>
      <c r="R54" s="262" t="s">
        <v>25</v>
      </c>
      <c r="S54" s="260"/>
      <c r="T54" s="270"/>
      <c r="U54" s="265"/>
      <c r="V54" s="265"/>
      <c r="X54" s="18"/>
      <c r="Y54" s="18"/>
      <c r="Z54" s="18"/>
      <c r="AA54" s="18"/>
      <c r="AB54" s="18"/>
    </row>
    <row r="55" spans="1:28" ht="11.25" customHeight="1" x14ac:dyDescent="0.2">
      <c r="A55" s="273"/>
      <c r="B55" s="30" t="s">
        <v>954</v>
      </c>
      <c r="C55" s="282"/>
      <c r="D55" s="30">
        <v>1.5706679061413</v>
      </c>
      <c r="E55" s="30">
        <v>1.82876964140841</v>
      </c>
      <c r="F55" s="30">
        <v>1.80255600088238</v>
      </c>
      <c r="G55" s="30">
        <v>1.7747050010018399</v>
      </c>
      <c r="H55" s="30">
        <v>1.70975218161488</v>
      </c>
      <c r="I55" s="267">
        <v>1.8511310531495899</v>
      </c>
      <c r="J55" s="267">
        <v>1.8387956025729</v>
      </c>
      <c r="K55" s="267">
        <v>1.8795458515391501</v>
      </c>
      <c r="L55" s="267">
        <v>1.70975218161488</v>
      </c>
      <c r="M55" s="267"/>
      <c r="N55" s="267">
        <v>1.5887665214520901</v>
      </c>
      <c r="O55" s="267">
        <v>1.6498856424442501</v>
      </c>
      <c r="P55" s="30"/>
      <c r="Q55" s="353" t="s">
        <v>486</v>
      </c>
      <c r="S55" s="260"/>
      <c r="T55" s="270"/>
      <c r="U55" s="265"/>
      <c r="V55" s="265"/>
      <c r="X55" s="18"/>
      <c r="Y55" s="18"/>
      <c r="Z55" s="18"/>
      <c r="AA55" s="18"/>
      <c r="AB55" s="18"/>
    </row>
    <row r="56" spans="1:28" ht="11.25" customHeight="1" x14ac:dyDescent="0.2">
      <c r="A56" s="273"/>
      <c r="B56" s="30" t="s">
        <v>955</v>
      </c>
      <c r="C56" s="282"/>
      <c r="D56" s="30">
        <v>6.9080371021624201</v>
      </c>
      <c r="E56" s="30">
        <v>11.4871003520174</v>
      </c>
      <c r="F56" s="30">
        <v>13.0401946088876</v>
      </c>
      <c r="G56" s="30">
        <v>13.2102162043929</v>
      </c>
      <c r="H56" s="30">
        <v>12.627886096548799</v>
      </c>
      <c r="I56" s="267">
        <v>11.6974074037078</v>
      </c>
      <c r="J56" s="267">
        <v>12.864685239958501</v>
      </c>
      <c r="K56" s="267">
        <v>9.9051544396909001</v>
      </c>
      <c r="L56" s="267">
        <v>12.627886096548799</v>
      </c>
      <c r="M56" s="267"/>
      <c r="N56" s="267">
        <v>13.163227661903001</v>
      </c>
      <c r="O56" s="267">
        <v>12.5725108191271</v>
      </c>
      <c r="P56" s="30"/>
      <c r="Q56" s="353" t="s">
        <v>487</v>
      </c>
      <c r="S56" s="260"/>
      <c r="T56" s="270"/>
      <c r="U56" s="265"/>
      <c r="V56" s="260"/>
      <c r="X56" s="18"/>
      <c r="Y56" s="18"/>
      <c r="Z56" s="18"/>
      <c r="AA56" s="18"/>
      <c r="AB56" s="18"/>
    </row>
    <row r="57" spans="1:28" ht="11.25" customHeight="1" x14ac:dyDescent="0.2">
      <c r="A57" s="273"/>
      <c r="B57" s="30" t="s">
        <v>956</v>
      </c>
      <c r="C57" s="282"/>
      <c r="D57" s="30">
        <v>27.6778501272935</v>
      </c>
      <c r="E57" s="30">
        <v>28.229987974664901</v>
      </c>
      <c r="F57" s="30">
        <v>22.584717161876501</v>
      </c>
      <c r="G57" s="30">
        <v>26.048909316590699</v>
      </c>
      <c r="H57" s="30">
        <v>25.736193528108998</v>
      </c>
      <c r="I57" s="267">
        <v>24.178345576655801</v>
      </c>
      <c r="J57" s="267">
        <v>23.604014513462399</v>
      </c>
      <c r="K57" s="267">
        <v>23.568346887966499</v>
      </c>
      <c r="L57" s="267">
        <v>25.736193528108998</v>
      </c>
      <c r="M57" s="267"/>
      <c r="N57" s="267">
        <v>27.189039938557901</v>
      </c>
      <c r="O57" s="267">
        <v>26.1989975900802</v>
      </c>
      <c r="P57" s="30"/>
      <c r="Q57" s="353" t="s">
        <v>488</v>
      </c>
      <c r="S57" s="260"/>
      <c r="T57" s="270"/>
      <c r="U57" s="265"/>
      <c r="V57" s="260"/>
      <c r="X57" s="18"/>
      <c r="Y57" s="18"/>
      <c r="Z57" s="18"/>
      <c r="AA57" s="18"/>
      <c r="AB57" s="18"/>
    </row>
    <row r="58" spans="1:28" ht="11.25" customHeight="1" x14ac:dyDescent="0.2">
      <c r="A58" s="273"/>
      <c r="B58" s="30" t="s">
        <v>957</v>
      </c>
      <c r="C58" s="282"/>
      <c r="D58" s="30">
        <v>104.00959319215499</v>
      </c>
      <c r="E58" s="30">
        <v>107.987784224864</v>
      </c>
      <c r="F58" s="30">
        <v>105.60809061173801</v>
      </c>
      <c r="G58" s="30">
        <v>104.80523302199001</v>
      </c>
      <c r="H58" s="30">
        <v>105.61915416532899</v>
      </c>
      <c r="I58" s="267">
        <v>101.135989246652</v>
      </c>
      <c r="J58" s="267">
        <v>102.44324684854099</v>
      </c>
      <c r="K58" s="267">
        <v>100.777519773672</v>
      </c>
      <c r="L58" s="267">
        <v>105.61915416532899</v>
      </c>
      <c r="M58" s="267"/>
      <c r="N58" s="267">
        <v>100.66735257670101</v>
      </c>
      <c r="O58" s="267">
        <v>102.604117748844</v>
      </c>
      <c r="P58" s="30"/>
      <c r="Q58" s="353" t="s">
        <v>489</v>
      </c>
      <c r="S58" s="260"/>
      <c r="T58" s="270"/>
      <c r="U58" s="265"/>
      <c r="V58" s="260"/>
      <c r="X58" s="18"/>
      <c r="Y58" s="18"/>
      <c r="Z58" s="18"/>
      <c r="AA58" s="18"/>
      <c r="AB58" s="18"/>
    </row>
    <row r="59" spans="1:28" ht="11.25" customHeight="1" x14ac:dyDescent="0.2">
      <c r="A59" s="273"/>
      <c r="B59" s="30"/>
      <c r="C59" s="282"/>
      <c r="D59" s="30"/>
      <c r="E59" s="30"/>
      <c r="F59" s="30"/>
      <c r="G59" s="30"/>
      <c r="H59" s="30"/>
      <c r="I59" s="267"/>
      <c r="J59" s="267"/>
      <c r="K59" s="267"/>
      <c r="L59" s="267"/>
      <c r="M59" s="267"/>
      <c r="N59" s="267"/>
      <c r="O59" s="267"/>
      <c r="P59" s="30"/>
      <c r="S59" s="260"/>
      <c r="T59" s="270"/>
      <c r="U59" s="260"/>
      <c r="V59" s="265"/>
      <c r="X59" s="18"/>
      <c r="Y59" s="18"/>
      <c r="Z59" s="18"/>
      <c r="AA59" s="18"/>
      <c r="AB59" s="18"/>
    </row>
    <row r="60" spans="1:28" ht="11.25" customHeight="1" x14ac:dyDescent="0.2">
      <c r="A60" s="273" t="s">
        <v>26</v>
      </c>
      <c r="B60" s="30" t="s">
        <v>953</v>
      </c>
      <c r="C60" s="282"/>
      <c r="D60" s="30">
        <v>16.241881602786702</v>
      </c>
      <c r="E60" s="30">
        <v>17.364416539977501</v>
      </c>
      <c r="F60" s="30">
        <v>16.583095818054399</v>
      </c>
      <c r="G60" s="30">
        <v>16.7857503670547</v>
      </c>
      <c r="H60" s="30">
        <v>15.723876135838699</v>
      </c>
      <c r="I60" s="267">
        <v>15.3648279270564</v>
      </c>
      <c r="J60" s="267">
        <v>15.572359074286799</v>
      </c>
      <c r="K60" s="267">
        <v>15.704015578815</v>
      </c>
      <c r="L60" s="267">
        <v>15.723876135838699</v>
      </c>
      <c r="M60" s="267"/>
      <c r="N60" s="267">
        <v>14.856495029415299</v>
      </c>
      <c r="O60" s="267">
        <v>14.7839283535956</v>
      </c>
      <c r="P60" s="30"/>
      <c r="Q60" s="353" t="s">
        <v>485</v>
      </c>
      <c r="R60" s="262" t="s">
        <v>26</v>
      </c>
      <c r="S60" s="260"/>
      <c r="T60" s="270"/>
      <c r="U60" s="265"/>
      <c r="V60" s="265"/>
      <c r="X60" s="18"/>
      <c r="Y60" s="18"/>
      <c r="Z60" s="18"/>
      <c r="AA60" s="18"/>
      <c r="AB60" s="18"/>
    </row>
    <row r="61" spans="1:28" ht="11.25" customHeight="1" x14ac:dyDescent="0.2">
      <c r="A61" s="273"/>
      <c r="B61" s="30" t="s">
        <v>954</v>
      </c>
      <c r="C61" s="282"/>
      <c r="D61" s="30">
        <v>1.8300875035603701</v>
      </c>
      <c r="E61" s="30">
        <v>1.72976919973524</v>
      </c>
      <c r="F61" s="30">
        <v>1.25341986613831</v>
      </c>
      <c r="G61" s="30">
        <v>1.7495610041021401</v>
      </c>
      <c r="H61" s="30">
        <v>2.47132618857166</v>
      </c>
      <c r="I61" s="267">
        <v>2.1198390537056602</v>
      </c>
      <c r="J61" s="267">
        <v>2.4378047730046899</v>
      </c>
      <c r="K61" s="267">
        <v>2.4858113326116</v>
      </c>
      <c r="L61" s="267">
        <v>2.47132618857166</v>
      </c>
      <c r="M61" s="267"/>
      <c r="N61" s="267">
        <v>2.3648126194719499</v>
      </c>
      <c r="O61" s="267">
        <v>2.48100583025838</v>
      </c>
      <c r="P61" s="30"/>
      <c r="Q61" s="353" t="s">
        <v>486</v>
      </c>
      <c r="S61" s="260"/>
      <c r="T61" s="270"/>
      <c r="U61" s="265"/>
      <c r="V61" s="265"/>
      <c r="X61" s="18"/>
      <c r="Y61" s="18"/>
      <c r="Z61" s="18"/>
      <c r="AA61" s="18"/>
      <c r="AB61" s="18"/>
    </row>
    <row r="62" spans="1:28" ht="11.25" customHeight="1" x14ac:dyDescent="0.2">
      <c r="A62" s="273"/>
      <c r="B62" s="30" t="s">
        <v>955</v>
      </c>
      <c r="C62" s="282"/>
      <c r="D62" s="30">
        <v>15.3236501398389</v>
      </c>
      <c r="E62" s="30">
        <v>15.154575510899001</v>
      </c>
      <c r="F62" s="30">
        <v>18.554544517149399</v>
      </c>
      <c r="G62" s="30">
        <v>16.246995949293701</v>
      </c>
      <c r="H62" s="30">
        <v>12.7851094431321</v>
      </c>
      <c r="I62" s="267">
        <v>18.977413353619099</v>
      </c>
      <c r="J62" s="267">
        <v>16.691230179906501</v>
      </c>
      <c r="K62" s="267">
        <v>14.7455097475746</v>
      </c>
      <c r="L62" s="267">
        <v>12.7851094431321</v>
      </c>
      <c r="M62" s="267"/>
      <c r="N62" s="267">
        <v>13.5597318468664</v>
      </c>
      <c r="O62" s="267">
        <v>12.976234949784301</v>
      </c>
      <c r="P62" s="30"/>
      <c r="Q62" s="353" t="s">
        <v>487</v>
      </c>
      <c r="S62" s="260"/>
      <c r="T62" s="270"/>
      <c r="U62" s="265"/>
      <c r="V62" s="265"/>
      <c r="X62" s="18"/>
      <c r="Y62" s="18"/>
      <c r="Z62" s="18"/>
      <c r="AA62" s="18"/>
      <c r="AB62" s="18"/>
    </row>
    <row r="63" spans="1:28" ht="11.25" customHeight="1" x14ac:dyDescent="0.2">
      <c r="A63" s="273"/>
      <c r="B63" s="30" t="s">
        <v>956</v>
      </c>
      <c r="C63" s="282"/>
      <c r="D63" s="30">
        <v>34.377128317800903</v>
      </c>
      <c r="E63" s="30">
        <v>34.067817342347603</v>
      </c>
      <c r="F63" s="30">
        <v>31.510618086266199</v>
      </c>
      <c r="G63" s="30">
        <v>29.9211074473656</v>
      </c>
      <c r="H63" s="30">
        <v>28.934231849350802</v>
      </c>
      <c r="I63" s="267">
        <v>28.719300425295401</v>
      </c>
      <c r="J63" s="267">
        <v>28.852546853564899</v>
      </c>
      <c r="K63" s="267">
        <v>28.8097031210736</v>
      </c>
      <c r="L63" s="267">
        <v>28.934231849350802</v>
      </c>
      <c r="M63" s="267"/>
      <c r="N63" s="267">
        <v>29.073350726472601</v>
      </c>
      <c r="O63" s="267">
        <v>23.382327897094701</v>
      </c>
      <c r="P63" s="30"/>
      <c r="Q63" s="353" t="s">
        <v>488</v>
      </c>
      <c r="S63" s="260"/>
      <c r="T63" s="270"/>
      <c r="U63" s="265"/>
      <c r="V63" s="260"/>
      <c r="X63" s="18"/>
      <c r="Y63" s="18"/>
      <c r="Z63" s="18"/>
      <c r="AA63" s="18"/>
      <c r="AB63" s="18"/>
    </row>
    <row r="64" spans="1:28" ht="11.25" customHeight="1" x14ac:dyDescent="0.2">
      <c r="A64" s="273"/>
      <c r="B64" s="30" t="s">
        <v>957</v>
      </c>
      <c r="C64" s="282"/>
      <c r="D64" s="30">
        <v>14.5775503384211</v>
      </c>
      <c r="E64" s="30">
        <v>11.4508075960021</v>
      </c>
      <c r="F64" s="30">
        <v>11.1510956638159</v>
      </c>
      <c r="G64" s="30">
        <v>9.6617754003414493</v>
      </c>
      <c r="H64" s="30">
        <v>8.9240991858022998</v>
      </c>
      <c r="I64" s="267">
        <v>13.393202085175901</v>
      </c>
      <c r="J64" s="267">
        <v>13.979278581527501</v>
      </c>
      <c r="K64" s="267">
        <v>7.7673890945425201</v>
      </c>
      <c r="L64" s="267">
        <v>8.9240991858022998</v>
      </c>
      <c r="M64" s="267"/>
      <c r="N64" s="267">
        <v>10.8777087997073</v>
      </c>
      <c r="O64" s="267">
        <v>13.779041717903899</v>
      </c>
      <c r="P64" s="30"/>
      <c r="Q64" s="353" t="s">
        <v>489</v>
      </c>
      <c r="S64" s="260"/>
      <c r="T64" s="270"/>
      <c r="U64" s="265"/>
      <c r="V64" s="260"/>
      <c r="X64" s="18"/>
      <c r="Y64" s="18"/>
      <c r="Z64" s="18"/>
      <c r="AA64" s="18"/>
      <c r="AB64" s="18"/>
    </row>
    <row r="65" spans="1:28" ht="11.25" customHeight="1" x14ac:dyDescent="0.2">
      <c r="A65" s="273"/>
      <c r="B65" s="30"/>
      <c r="C65" s="282"/>
      <c r="D65" s="30"/>
      <c r="E65" s="30"/>
      <c r="F65" s="30"/>
      <c r="G65" s="30"/>
      <c r="H65" s="30"/>
      <c r="I65" s="267"/>
      <c r="J65" s="267"/>
      <c r="K65" s="267"/>
      <c r="L65" s="267"/>
      <c r="M65" s="267"/>
      <c r="N65" s="267"/>
      <c r="O65" s="267"/>
      <c r="P65" s="30"/>
      <c r="S65" s="260"/>
      <c r="T65" s="270"/>
      <c r="U65" s="260"/>
      <c r="V65" s="265"/>
      <c r="X65" s="18"/>
      <c r="Y65" s="18"/>
      <c r="Z65" s="18"/>
      <c r="AA65" s="18"/>
      <c r="AB65" s="18"/>
    </row>
    <row r="66" spans="1:28" ht="11.25" customHeight="1" x14ac:dyDescent="0.2">
      <c r="A66" s="273" t="s">
        <v>28</v>
      </c>
      <c r="B66" s="30" t="s">
        <v>953</v>
      </c>
      <c r="C66" s="282"/>
      <c r="D66" s="30">
        <v>14.481724916533601</v>
      </c>
      <c r="E66" s="30">
        <v>14.441579931005499</v>
      </c>
      <c r="F66" s="30">
        <v>13.9652231531353</v>
      </c>
      <c r="G66" s="30">
        <v>13.876423212507399</v>
      </c>
      <c r="H66" s="30">
        <v>13.988227824525101</v>
      </c>
      <c r="I66" s="267">
        <v>13.6607341267613</v>
      </c>
      <c r="J66" s="267">
        <v>14.259061583381399</v>
      </c>
      <c r="K66" s="267">
        <v>14.0990115514194</v>
      </c>
      <c r="L66" s="267">
        <v>13.988227824525101</v>
      </c>
      <c r="M66" s="267"/>
      <c r="N66" s="267">
        <v>13.7266637143663</v>
      </c>
      <c r="O66" s="267">
        <v>14.099359297190301</v>
      </c>
      <c r="P66" s="30"/>
      <c r="Q66" s="353" t="s">
        <v>485</v>
      </c>
      <c r="R66" s="262" t="s">
        <v>28</v>
      </c>
      <c r="S66" s="260"/>
      <c r="T66" s="270"/>
      <c r="U66" s="265"/>
      <c r="V66" s="265"/>
      <c r="X66" s="18"/>
      <c r="Y66" s="18"/>
      <c r="Z66" s="18"/>
      <c r="AA66" s="18"/>
      <c r="AB66" s="18"/>
    </row>
    <row r="67" spans="1:28" ht="11.25" customHeight="1" x14ac:dyDescent="0.2">
      <c r="A67" s="273"/>
      <c r="B67" s="30" t="s">
        <v>954</v>
      </c>
      <c r="C67" s="282"/>
      <c r="D67" s="30">
        <v>3.2213205968352998</v>
      </c>
      <c r="E67" s="30">
        <v>2.8301103869964699</v>
      </c>
      <c r="F67" s="30">
        <v>2.3771546288243099</v>
      </c>
      <c r="G67" s="30">
        <v>2.06176060223595</v>
      </c>
      <c r="H67" s="30">
        <v>2.27767985774351</v>
      </c>
      <c r="I67" s="267">
        <v>2.1662264230762398</v>
      </c>
      <c r="J67" s="267">
        <v>2.2789481873460602</v>
      </c>
      <c r="K67" s="267">
        <v>2.3589861405290899</v>
      </c>
      <c r="L67" s="267">
        <v>2.27767985774351</v>
      </c>
      <c r="M67" s="267"/>
      <c r="N67" s="267">
        <v>2.6176760154690801</v>
      </c>
      <c r="O67" s="267">
        <v>2.5988573601460301</v>
      </c>
      <c r="P67" s="30"/>
      <c r="Q67" s="353" t="s">
        <v>486</v>
      </c>
      <c r="S67" s="260"/>
      <c r="T67" s="270"/>
      <c r="U67" s="265"/>
      <c r="V67" s="265"/>
      <c r="X67" s="18"/>
      <c r="Y67" s="18"/>
      <c r="Z67" s="18"/>
      <c r="AA67" s="18"/>
      <c r="AB67" s="18"/>
    </row>
    <row r="68" spans="1:28" ht="11.25" customHeight="1" x14ac:dyDescent="0.2">
      <c r="A68" s="273"/>
      <c r="B68" s="30" t="s">
        <v>955</v>
      </c>
      <c r="C68" s="282"/>
      <c r="D68" s="30">
        <v>7.1610235730671201</v>
      </c>
      <c r="E68" s="30">
        <v>10.707228643702001</v>
      </c>
      <c r="F68" s="30">
        <v>13.560678596328</v>
      </c>
      <c r="G68" s="30">
        <v>13.4104294699756</v>
      </c>
      <c r="H68" s="30">
        <v>11.843062500416799</v>
      </c>
      <c r="I68" s="267">
        <v>12.7592892767408</v>
      </c>
      <c r="J68" s="267">
        <v>13.408420156553399</v>
      </c>
      <c r="K68" s="267">
        <v>12.942873797644401</v>
      </c>
      <c r="L68" s="267">
        <v>11.843062500416799</v>
      </c>
      <c r="M68" s="267"/>
      <c r="N68" s="267">
        <v>12.6496311917833</v>
      </c>
      <c r="O68" s="267">
        <v>12.2251754883145</v>
      </c>
      <c r="P68" s="30"/>
      <c r="Q68" s="353" t="s">
        <v>487</v>
      </c>
      <c r="S68" s="260"/>
      <c r="T68" s="270"/>
      <c r="U68" s="265"/>
      <c r="V68" s="265"/>
      <c r="X68" s="18"/>
      <c r="Y68" s="18"/>
      <c r="Z68" s="18"/>
      <c r="AA68" s="18"/>
      <c r="AB68" s="18"/>
    </row>
    <row r="69" spans="1:28" ht="11.25" customHeight="1" x14ac:dyDescent="0.2">
      <c r="A69" s="273"/>
      <c r="B69" s="30" t="s">
        <v>956</v>
      </c>
      <c r="C69" s="282"/>
      <c r="D69" s="30">
        <v>47.091051550134303</v>
      </c>
      <c r="E69" s="30">
        <v>46.405747734118897</v>
      </c>
      <c r="F69" s="30">
        <v>39.217446436337497</v>
      </c>
      <c r="G69" s="30">
        <v>34.0378649896792</v>
      </c>
      <c r="H69" s="30">
        <v>33.684266232435903</v>
      </c>
      <c r="I69" s="267">
        <v>32.931421857590401</v>
      </c>
      <c r="J69" s="267">
        <v>32.361737748143298</v>
      </c>
      <c r="K69" s="267">
        <v>32.311053246843002</v>
      </c>
      <c r="L69" s="267">
        <v>33.684266232435903</v>
      </c>
      <c r="M69" s="267"/>
      <c r="N69" s="267">
        <v>35.314429548159197</v>
      </c>
      <c r="O69" s="267">
        <v>37.360061911835402</v>
      </c>
      <c r="P69" s="30"/>
      <c r="Q69" s="353" t="s">
        <v>488</v>
      </c>
      <c r="S69" s="260"/>
      <c r="T69" s="270"/>
      <c r="U69" s="265"/>
      <c r="V69" s="260"/>
      <c r="X69" s="18"/>
      <c r="Y69" s="18"/>
      <c r="Z69" s="18"/>
      <c r="AA69" s="18"/>
      <c r="AB69" s="18"/>
    </row>
    <row r="70" spans="1:28" ht="11.25" customHeight="1" x14ac:dyDescent="0.2">
      <c r="A70" s="273"/>
      <c r="B70" s="30" t="s">
        <v>957</v>
      </c>
      <c r="C70" s="282"/>
      <c r="D70" s="30">
        <v>10.301847314946301</v>
      </c>
      <c r="E70" s="30">
        <v>9.3024091686050099</v>
      </c>
      <c r="F70" s="30">
        <v>5.1728120236158004</v>
      </c>
      <c r="G70" s="30">
        <v>7.0114351514662401</v>
      </c>
      <c r="H70" s="30">
        <v>7.6285365269989001</v>
      </c>
      <c r="I70" s="267">
        <v>7.686722588326</v>
      </c>
      <c r="J70" s="267">
        <v>9.4998377543882508</v>
      </c>
      <c r="K70" s="267">
        <v>9.5727112236710106</v>
      </c>
      <c r="L70" s="267">
        <v>7.6285365269989001</v>
      </c>
      <c r="M70" s="267"/>
      <c r="N70" s="267">
        <v>10.710380627925</v>
      </c>
      <c r="O70" s="267">
        <v>11.4278298759351</v>
      </c>
      <c r="P70" s="30"/>
      <c r="Q70" s="353" t="s">
        <v>489</v>
      </c>
      <c r="S70" s="260"/>
      <c r="T70" s="270"/>
      <c r="U70" s="265"/>
      <c r="V70" s="260"/>
      <c r="X70" s="18"/>
      <c r="Y70" s="18"/>
      <c r="Z70" s="18"/>
      <c r="AA70" s="18"/>
      <c r="AB70" s="18"/>
    </row>
    <row r="71" spans="1:28" ht="11.25" customHeight="1" x14ac:dyDescent="0.2">
      <c r="A71" s="273"/>
      <c r="B71" s="30"/>
      <c r="C71" s="282"/>
      <c r="D71" s="30"/>
      <c r="E71" s="30"/>
      <c r="F71" s="30"/>
      <c r="G71" s="30"/>
      <c r="H71" s="30"/>
      <c r="I71" s="267"/>
      <c r="J71" s="267"/>
      <c r="K71" s="267"/>
      <c r="L71" s="267"/>
      <c r="M71" s="267"/>
      <c r="N71" s="267"/>
      <c r="O71" s="267"/>
      <c r="P71" s="30"/>
      <c r="Q71" s="121"/>
      <c r="R71" s="121"/>
      <c r="S71" s="260"/>
      <c r="T71" s="270"/>
      <c r="U71" s="260"/>
      <c r="V71" s="265"/>
      <c r="X71" s="18"/>
      <c r="Y71" s="18"/>
      <c r="Z71" s="18"/>
      <c r="AA71" s="18"/>
      <c r="AB71" s="18"/>
    </row>
    <row r="72" spans="1:28" ht="11.25" customHeight="1" x14ac:dyDescent="0.2">
      <c r="A72" s="273" t="s">
        <v>29</v>
      </c>
      <c r="B72" s="30" t="s">
        <v>953</v>
      </c>
      <c r="C72" s="282"/>
      <c r="D72" s="30">
        <v>17.6975458477249</v>
      </c>
      <c r="E72" s="30">
        <v>19.532112631982901</v>
      </c>
      <c r="F72" s="30">
        <v>19.004169630543402</v>
      </c>
      <c r="G72" s="30">
        <v>18.807823423012</v>
      </c>
      <c r="H72" s="30">
        <v>19.087497298538601</v>
      </c>
      <c r="I72" s="267">
        <v>19.490927933946701</v>
      </c>
      <c r="J72" s="267">
        <v>19.291977429121498</v>
      </c>
      <c r="K72" s="267">
        <v>19.385802200455799</v>
      </c>
      <c r="L72" s="267">
        <v>19.087497298538601</v>
      </c>
      <c r="M72" s="267"/>
      <c r="N72" s="267">
        <v>19.9045759073711</v>
      </c>
      <c r="O72" s="267">
        <v>20.000618218131699</v>
      </c>
      <c r="P72" s="30"/>
      <c r="Q72" s="353" t="s">
        <v>485</v>
      </c>
      <c r="R72" s="121" t="s">
        <v>363</v>
      </c>
      <c r="S72" s="260"/>
      <c r="T72" s="270"/>
      <c r="U72" s="265"/>
      <c r="V72" s="265"/>
      <c r="X72" s="18"/>
      <c r="Y72" s="18"/>
      <c r="Z72" s="18"/>
      <c r="AA72" s="18"/>
      <c r="AB72" s="18"/>
    </row>
    <row r="73" spans="1:28" ht="11.25" customHeight="1" x14ac:dyDescent="0.2">
      <c r="A73" s="273"/>
      <c r="B73" s="30" t="s">
        <v>954</v>
      </c>
      <c r="C73" s="282"/>
      <c r="D73" s="30">
        <v>2.5640179989212699</v>
      </c>
      <c r="E73" s="30">
        <v>2.0485260753826702</v>
      </c>
      <c r="F73" s="30">
        <v>2.0848245600844701</v>
      </c>
      <c r="G73" s="30">
        <v>2.07732748969618</v>
      </c>
      <c r="H73" s="30">
        <v>2.0160388467016199</v>
      </c>
      <c r="I73" s="267">
        <v>2.0000185228672001</v>
      </c>
      <c r="J73" s="267">
        <v>1.98141069241761</v>
      </c>
      <c r="K73" s="267">
        <v>2.0572588112686798</v>
      </c>
      <c r="L73" s="267">
        <v>2.0160388467016199</v>
      </c>
      <c r="M73" s="267"/>
      <c r="N73" s="267">
        <v>2.0005781187751399</v>
      </c>
      <c r="O73" s="267">
        <v>2.0991926010656399</v>
      </c>
      <c r="P73" s="30"/>
      <c r="Q73" s="353" t="s">
        <v>486</v>
      </c>
      <c r="R73" s="121"/>
      <c r="S73" s="260"/>
      <c r="T73" s="270"/>
      <c r="U73" s="265"/>
      <c r="V73" s="265"/>
      <c r="X73" s="18"/>
      <c r="Y73" s="18"/>
      <c r="Z73" s="18"/>
      <c r="AA73" s="18"/>
      <c r="AB73" s="18"/>
    </row>
    <row r="74" spans="1:28" ht="11.25" customHeight="1" x14ac:dyDescent="0.2">
      <c r="A74" s="273"/>
      <c r="B74" s="30" t="s">
        <v>955</v>
      </c>
      <c r="C74" s="282"/>
      <c r="D74" s="30">
        <v>8.9601427467265893</v>
      </c>
      <c r="E74" s="30">
        <v>14.608744640013001</v>
      </c>
      <c r="F74" s="30">
        <v>17.648263665696</v>
      </c>
      <c r="G74" s="30">
        <v>18.508442076893399</v>
      </c>
      <c r="H74" s="30">
        <v>18.204608933065501</v>
      </c>
      <c r="I74" s="267">
        <v>18.0673034650865</v>
      </c>
      <c r="J74" s="267">
        <v>18.257646270752499</v>
      </c>
      <c r="K74" s="267">
        <v>18.590074694466399</v>
      </c>
      <c r="L74" s="267">
        <v>18.204608933065501</v>
      </c>
      <c r="M74" s="267"/>
      <c r="N74" s="267">
        <v>18.187129676524901</v>
      </c>
      <c r="O74" s="267">
        <v>17.729084005419001</v>
      </c>
      <c r="P74" s="30"/>
      <c r="Q74" s="353" t="s">
        <v>487</v>
      </c>
      <c r="R74" s="121"/>
      <c r="S74" s="260"/>
      <c r="T74" s="270"/>
      <c r="U74" s="265"/>
      <c r="V74" s="265"/>
      <c r="X74" s="18"/>
      <c r="Y74" s="18"/>
      <c r="Z74" s="18"/>
      <c r="AA74" s="18"/>
      <c r="AB74" s="18"/>
    </row>
    <row r="75" spans="1:28" ht="11.25" customHeight="1" x14ac:dyDescent="0.2">
      <c r="A75" s="273"/>
      <c r="B75" s="30" t="s">
        <v>956</v>
      </c>
      <c r="C75" s="282"/>
      <c r="D75" s="30">
        <v>136.75138232639799</v>
      </c>
      <c r="E75" s="30">
        <v>152.93409464795499</v>
      </c>
      <c r="F75" s="30">
        <v>124.307672307337</v>
      </c>
      <c r="G75" s="30">
        <v>121.846715472094</v>
      </c>
      <c r="H75" s="30">
        <v>107.97049473793101</v>
      </c>
      <c r="I75" s="267">
        <v>114.931554082926</v>
      </c>
      <c r="J75" s="267">
        <v>112.374988248579</v>
      </c>
      <c r="K75" s="267">
        <v>111.213486655061</v>
      </c>
      <c r="L75" s="267">
        <v>107.97049473793101</v>
      </c>
      <c r="M75" s="267"/>
      <c r="N75" s="267">
        <v>109.696948313088</v>
      </c>
      <c r="O75" s="267">
        <v>114.788470208333</v>
      </c>
      <c r="P75" s="30"/>
      <c r="Q75" s="353" t="s">
        <v>488</v>
      </c>
      <c r="R75" s="121"/>
      <c r="S75" s="260"/>
      <c r="T75" s="270"/>
      <c r="U75" s="265"/>
      <c r="V75" s="265"/>
      <c r="X75" s="18"/>
      <c r="Y75" s="18"/>
      <c r="Z75" s="18"/>
      <c r="AA75" s="18"/>
      <c r="AB75" s="18"/>
    </row>
    <row r="76" spans="1:28" ht="11.25" customHeight="1" x14ac:dyDescent="0.2">
      <c r="A76" s="273"/>
      <c r="B76" s="30" t="s">
        <v>957</v>
      </c>
      <c r="C76" s="282"/>
      <c r="D76" s="30">
        <v>4.2121582798433401</v>
      </c>
      <c r="E76" s="30">
        <v>14.924290630749599</v>
      </c>
      <c r="F76" s="30">
        <v>7.0429495252846204</v>
      </c>
      <c r="G76" s="30">
        <v>12.035122543451999</v>
      </c>
      <c r="H76" s="30">
        <v>17.789571796567301</v>
      </c>
      <c r="I76" s="267">
        <v>12.007085152489299</v>
      </c>
      <c r="J76" s="267">
        <v>14.6085157189064</v>
      </c>
      <c r="K76" s="267">
        <v>13.733660073581699</v>
      </c>
      <c r="L76" s="267">
        <v>17.789571796567301</v>
      </c>
      <c r="M76" s="267"/>
      <c r="N76" s="267">
        <v>15.214659027001201</v>
      </c>
      <c r="O76" s="267">
        <v>17.3684689221522</v>
      </c>
      <c r="P76" s="30"/>
      <c r="Q76" s="353" t="s">
        <v>489</v>
      </c>
      <c r="R76" s="121"/>
      <c r="S76" s="260"/>
      <c r="T76" s="270"/>
      <c r="U76" s="265"/>
      <c r="V76" s="265"/>
      <c r="X76" s="18"/>
      <c r="Y76" s="18"/>
      <c r="Z76" s="18"/>
      <c r="AA76" s="18"/>
      <c r="AB76" s="18"/>
    </row>
    <row r="77" spans="1:28" ht="11.25" customHeight="1" x14ac:dyDescent="0.2">
      <c r="A77" s="273"/>
      <c r="B77" s="30"/>
      <c r="C77" s="282"/>
      <c r="D77" s="30"/>
      <c r="E77" s="30"/>
      <c r="F77" s="30"/>
      <c r="G77" s="30"/>
      <c r="H77" s="30"/>
      <c r="I77" s="267"/>
      <c r="J77" s="267"/>
      <c r="K77" s="267"/>
      <c r="L77" s="267"/>
      <c r="M77" s="267"/>
      <c r="N77" s="267"/>
      <c r="O77" s="267"/>
      <c r="P77" s="30"/>
      <c r="Q77" s="121"/>
      <c r="R77" s="121"/>
      <c r="S77" s="260"/>
      <c r="T77" s="270"/>
      <c r="U77" s="265"/>
      <c r="V77" s="260"/>
      <c r="X77" s="18"/>
      <c r="Y77" s="18"/>
      <c r="Z77" s="18"/>
      <c r="AA77" s="18"/>
      <c r="AB77" s="18"/>
    </row>
    <row r="78" spans="1:28" ht="11.25" customHeight="1" x14ac:dyDescent="0.2">
      <c r="A78" s="273" t="s">
        <v>30</v>
      </c>
      <c r="B78" s="30" t="s">
        <v>953</v>
      </c>
      <c r="C78" s="282"/>
      <c r="D78" s="30">
        <v>19.4609330539399</v>
      </c>
      <c r="E78" s="30">
        <v>18.869203996217301</v>
      </c>
      <c r="F78" s="30">
        <v>17.605451800921202</v>
      </c>
      <c r="G78" s="30">
        <v>17.3437663792565</v>
      </c>
      <c r="H78" s="30">
        <v>16.7268017847829</v>
      </c>
      <c r="I78" s="267">
        <v>17.153132316411099</v>
      </c>
      <c r="J78" s="267">
        <v>17.3900630398959</v>
      </c>
      <c r="K78" s="267">
        <v>17.378928177275199</v>
      </c>
      <c r="L78" s="267">
        <v>16.7268017847829</v>
      </c>
      <c r="M78" s="267"/>
      <c r="N78" s="267">
        <v>16.7268017847829</v>
      </c>
      <c r="O78" s="267" t="s">
        <v>134</v>
      </c>
      <c r="P78" s="30"/>
      <c r="Q78" s="353" t="s">
        <v>485</v>
      </c>
      <c r="R78" s="121" t="s">
        <v>30</v>
      </c>
      <c r="S78" s="260"/>
      <c r="T78" s="270"/>
      <c r="U78" s="260"/>
      <c r="V78" s="260"/>
      <c r="X78" s="18"/>
      <c r="Y78" s="18"/>
      <c r="Z78" s="18"/>
      <c r="AA78" s="18"/>
      <c r="AB78" s="18"/>
    </row>
    <row r="79" spans="1:28" ht="11.25" customHeight="1" x14ac:dyDescent="0.2">
      <c r="A79" s="273"/>
      <c r="B79" s="30" t="s">
        <v>954</v>
      </c>
      <c r="C79" s="282"/>
      <c r="D79" s="30">
        <v>3.7098415780020302</v>
      </c>
      <c r="E79" s="30">
        <v>2.45216200951347</v>
      </c>
      <c r="F79" s="30">
        <v>1.54170667438453</v>
      </c>
      <c r="G79" s="30">
        <v>1.5242082041941001</v>
      </c>
      <c r="H79" s="30">
        <v>1.2433642775144</v>
      </c>
      <c r="I79" s="267">
        <v>1.36248578856547</v>
      </c>
      <c r="J79" s="267">
        <v>1.3481630147714401</v>
      </c>
      <c r="K79" s="267">
        <v>1.4844307155844101</v>
      </c>
      <c r="L79" s="267">
        <v>1.2433642775144</v>
      </c>
      <c r="M79" s="267"/>
      <c r="N79" s="267">
        <v>1.2433642775144</v>
      </c>
      <c r="O79" s="267" t="s">
        <v>134</v>
      </c>
      <c r="P79" s="30"/>
      <c r="Q79" s="353" t="s">
        <v>486</v>
      </c>
      <c r="R79" s="121"/>
      <c r="S79" s="260"/>
      <c r="T79" s="270"/>
      <c r="U79" s="260"/>
      <c r="V79" s="260"/>
      <c r="X79" s="18"/>
      <c r="Y79" s="18"/>
      <c r="Z79" s="18"/>
      <c r="AA79" s="18"/>
      <c r="AB79" s="18"/>
    </row>
    <row r="80" spans="1:28" ht="11.25" customHeight="1" x14ac:dyDescent="0.2">
      <c r="A80" s="273"/>
      <c r="B80" s="30" t="s">
        <v>955</v>
      </c>
      <c r="C80" s="282"/>
      <c r="D80" s="30">
        <v>5.9718470392567697</v>
      </c>
      <c r="E80" s="30">
        <v>9.8826347082246198</v>
      </c>
      <c r="F80" s="30">
        <v>11.184548707833001</v>
      </c>
      <c r="G80" s="30">
        <v>13.434602381594701</v>
      </c>
      <c r="H80" s="30">
        <v>14.482327194643799</v>
      </c>
      <c r="I80" s="267">
        <v>3.4084359130641499</v>
      </c>
      <c r="J80" s="267">
        <v>7.1860246419784497</v>
      </c>
      <c r="K80" s="267">
        <v>10.830871910318599</v>
      </c>
      <c r="L80" s="267">
        <v>14.482327194643799</v>
      </c>
      <c r="M80" s="267"/>
      <c r="N80" s="267">
        <v>14.482327194643799</v>
      </c>
      <c r="O80" s="267" t="s">
        <v>134</v>
      </c>
      <c r="P80" s="30"/>
      <c r="Q80" s="353" t="s">
        <v>487</v>
      </c>
      <c r="R80" s="121"/>
      <c r="S80" s="260"/>
      <c r="T80" s="270"/>
      <c r="U80" s="260"/>
      <c r="V80" s="260"/>
      <c r="X80" s="18"/>
      <c r="Y80" s="18"/>
      <c r="Z80" s="18"/>
      <c r="AA80" s="18"/>
      <c r="AB80" s="18"/>
    </row>
    <row r="81" spans="1:28" ht="11.25" customHeight="1" x14ac:dyDescent="0.2">
      <c r="A81" s="273"/>
      <c r="B81" s="30" t="s">
        <v>956</v>
      </c>
      <c r="C81" s="282"/>
      <c r="D81" s="30">
        <v>128.573013995644</v>
      </c>
      <c r="E81" s="30">
        <v>117.420450385753</v>
      </c>
      <c r="F81" s="30">
        <v>102.80064447925299</v>
      </c>
      <c r="G81" s="30">
        <v>83.886073840276595</v>
      </c>
      <c r="H81" s="30">
        <v>68.120993313323595</v>
      </c>
      <c r="I81" s="267">
        <v>78.1127587008707</v>
      </c>
      <c r="J81" s="267">
        <v>75.559762936423695</v>
      </c>
      <c r="K81" s="267">
        <v>74.101868504440503</v>
      </c>
      <c r="L81" s="267">
        <v>68.120993313323595</v>
      </c>
      <c r="M81" s="267"/>
      <c r="N81" s="267">
        <v>68.120993313323595</v>
      </c>
      <c r="O81" s="267" t="s">
        <v>134</v>
      </c>
      <c r="P81" s="30"/>
      <c r="Q81" s="353" t="s">
        <v>488</v>
      </c>
      <c r="R81" s="121"/>
      <c r="S81" s="260"/>
      <c r="T81" s="270"/>
      <c r="U81" s="260"/>
      <c r="V81" s="260"/>
      <c r="X81" s="18"/>
      <c r="Y81" s="18"/>
      <c r="Z81" s="18"/>
      <c r="AA81" s="18"/>
      <c r="AB81" s="18"/>
    </row>
    <row r="82" spans="1:28" ht="11.25" customHeight="1" x14ac:dyDescent="0.2">
      <c r="A82" s="273"/>
      <c r="B82" s="30" t="s">
        <v>957</v>
      </c>
      <c r="C82" s="282"/>
      <c r="D82" s="30">
        <v>110.618172221219</v>
      </c>
      <c r="E82" s="30">
        <v>118.59456695417801</v>
      </c>
      <c r="F82" s="30">
        <v>120.62474982918</v>
      </c>
      <c r="G82" s="30">
        <v>132.334600225206</v>
      </c>
      <c r="H82" s="30">
        <v>135.95199827405301</v>
      </c>
      <c r="I82" s="267">
        <v>141.42292021147199</v>
      </c>
      <c r="J82" s="267">
        <v>138.644978003641</v>
      </c>
      <c r="K82" s="267">
        <v>136.26001737881401</v>
      </c>
      <c r="L82" s="267">
        <v>135.95199827405301</v>
      </c>
      <c r="M82" s="267"/>
      <c r="N82" s="267">
        <v>135.95199827405301</v>
      </c>
      <c r="O82" s="267" t="s">
        <v>134</v>
      </c>
      <c r="P82" s="30"/>
      <c r="Q82" s="353" t="s">
        <v>489</v>
      </c>
      <c r="R82" s="121"/>
      <c r="S82" s="260"/>
      <c r="T82" s="270"/>
      <c r="U82" s="260"/>
      <c r="V82" s="260"/>
      <c r="X82" s="18"/>
      <c r="Y82" s="18"/>
      <c r="Z82" s="18"/>
      <c r="AA82" s="18"/>
      <c r="AB82" s="18"/>
    </row>
    <row r="83" spans="1:28" ht="11.25" customHeight="1" x14ac:dyDescent="0.2">
      <c r="A83" s="273"/>
      <c r="B83" s="273"/>
      <c r="C83" s="127"/>
      <c r="D83" s="30"/>
      <c r="E83" s="30"/>
      <c r="F83" s="30"/>
      <c r="G83" s="30"/>
      <c r="H83" s="30"/>
      <c r="I83" s="267"/>
      <c r="J83" s="267"/>
      <c r="K83" s="267"/>
      <c r="L83" s="267"/>
      <c r="M83" s="267"/>
      <c r="N83" s="267"/>
      <c r="O83" s="267"/>
      <c r="P83" s="30"/>
      <c r="Q83" s="30"/>
      <c r="R83" s="30"/>
      <c r="S83" s="260"/>
      <c r="T83" s="270"/>
      <c r="U83" s="260"/>
      <c r="V83" s="260"/>
      <c r="X83" s="18"/>
      <c r="Y83" s="18"/>
      <c r="Z83" s="18"/>
      <c r="AA83" s="18"/>
      <c r="AB83" s="18"/>
    </row>
    <row r="84" spans="1:28" ht="11.25" customHeight="1" x14ac:dyDescent="0.2">
      <c r="A84" s="273" t="s">
        <v>31</v>
      </c>
      <c r="B84" s="30" t="s">
        <v>953</v>
      </c>
      <c r="C84" s="282"/>
      <c r="D84" s="30">
        <v>15.706360378243</v>
      </c>
      <c r="E84" s="30">
        <v>15.845368382974501</v>
      </c>
      <c r="F84" s="30">
        <v>15.2645707000889</v>
      </c>
      <c r="G84" s="30">
        <v>15.113520630772401</v>
      </c>
      <c r="H84" s="30">
        <v>14.9850622592165</v>
      </c>
      <c r="I84" s="267">
        <v>15.1806429078775</v>
      </c>
      <c r="J84" s="267">
        <v>15.3249985545466</v>
      </c>
      <c r="K84" s="267">
        <v>15.599464916494901</v>
      </c>
      <c r="L84" s="267">
        <v>14.9850622592165</v>
      </c>
      <c r="M84" s="267"/>
      <c r="N84" s="267">
        <v>15.4155422352326</v>
      </c>
      <c r="O84" s="267">
        <v>15.4978941371985</v>
      </c>
      <c r="P84" s="30"/>
      <c r="Q84" s="353" t="s">
        <v>485</v>
      </c>
      <c r="R84" s="121" t="s">
        <v>364</v>
      </c>
      <c r="S84" s="260"/>
      <c r="T84" s="270"/>
      <c r="U84" s="260"/>
      <c r="V84" s="260"/>
      <c r="X84" s="18"/>
      <c r="Y84" s="18"/>
      <c r="Z84" s="18"/>
      <c r="AA84" s="18"/>
      <c r="AB84" s="18"/>
    </row>
    <row r="85" spans="1:28" ht="11.25" customHeight="1" x14ac:dyDescent="0.2">
      <c r="A85" s="273"/>
      <c r="B85" s="30" t="s">
        <v>954</v>
      </c>
      <c r="C85" s="282"/>
      <c r="D85" s="30">
        <v>2.01340176207336</v>
      </c>
      <c r="E85" s="30">
        <v>2.2528007022306702</v>
      </c>
      <c r="F85" s="30">
        <v>2.53133936340955</v>
      </c>
      <c r="G85" s="30">
        <v>2.5693169294952498</v>
      </c>
      <c r="H85" s="30">
        <v>2.3729328121811601</v>
      </c>
      <c r="I85" s="267">
        <v>2.5421208097595098</v>
      </c>
      <c r="J85" s="267">
        <v>2.5013338932877698</v>
      </c>
      <c r="K85" s="267">
        <v>2.4495932996878298</v>
      </c>
      <c r="L85" s="267">
        <v>2.3729328121811601</v>
      </c>
      <c r="M85" s="267"/>
      <c r="N85" s="267">
        <v>2.3365715833538601</v>
      </c>
      <c r="O85" s="267">
        <v>2.4230464807205898</v>
      </c>
      <c r="P85" s="30"/>
      <c r="Q85" s="353" t="s">
        <v>486</v>
      </c>
      <c r="R85" s="121"/>
      <c r="S85" s="260"/>
      <c r="T85" s="270"/>
      <c r="U85" s="260"/>
      <c r="V85" s="260"/>
      <c r="X85" s="18"/>
      <c r="Y85" s="18"/>
      <c r="Z85" s="18"/>
      <c r="AA85" s="18"/>
      <c r="AB85" s="18"/>
    </row>
    <row r="86" spans="1:28" ht="11.25" customHeight="1" x14ac:dyDescent="0.2">
      <c r="A86" s="273"/>
      <c r="B86" s="30" t="s">
        <v>955</v>
      </c>
      <c r="C86" s="282"/>
      <c r="D86" s="30">
        <v>6.4405266439596698</v>
      </c>
      <c r="E86" s="30">
        <v>9.1095131909443605</v>
      </c>
      <c r="F86" s="30">
        <v>12.811353896219201</v>
      </c>
      <c r="G86" s="30">
        <v>16.4412419692116</v>
      </c>
      <c r="H86" s="30">
        <v>16.526413381603501</v>
      </c>
      <c r="I86" s="267">
        <v>16.677034943706001</v>
      </c>
      <c r="J86" s="267">
        <v>17.561761189848699</v>
      </c>
      <c r="K86" s="267">
        <v>16.344218255158498</v>
      </c>
      <c r="L86" s="267">
        <v>16.526413381603501</v>
      </c>
      <c r="M86" s="267"/>
      <c r="N86" s="267">
        <v>15.7603141298874</v>
      </c>
      <c r="O86" s="267">
        <v>16.026848557182099</v>
      </c>
      <c r="P86" s="30"/>
      <c r="Q86" s="353" t="s">
        <v>487</v>
      </c>
      <c r="R86" s="121"/>
      <c r="S86" s="260"/>
      <c r="T86" s="270"/>
      <c r="U86" s="260"/>
      <c r="V86" s="260"/>
      <c r="X86" s="18"/>
      <c r="Y86" s="18"/>
      <c r="Z86" s="18"/>
      <c r="AA86" s="18"/>
      <c r="AB86" s="18"/>
    </row>
    <row r="87" spans="1:28" ht="11.25" customHeight="1" x14ac:dyDescent="0.2">
      <c r="A87" s="273"/>
      <c r="B87" s="30" t="s">
        <v>956</v>
      </c>
      <c r="C87" s="282"/>
      <c r="D87" s="30">
        <v>28.535836430183899</v>
      </c>
      <c r="E87" s="30">
        <v>32.350021504885497</v>
      </c>
      <c r="F87" s="30">
        <v>27.7024852334978</v>
      </c>
      <c r="G87" s="30">
        <v>28.284410022071</v>
      </c>
      <c r="H87" s="30">
        <v>28.333396886289499</v>
      </c>
      <c r="I87" s="267">
        <v>27.9056451749539</v>
      </c>
      <c r="J87" s="267">
        <v>28.687098467222199</v>
      </c>
      <c r="K87" s="267">
        <v>28.957699139982701</v>
      </c>
      <c r="L87" s="267">
        <v>28.333396886289499</v>
      </c>
      <c r="M87" s="267"/>
      <c r="N87" s="267">
        <v>29.699236697758401</v>
      </c>
      <c r="O87" s="267">
        <v>29.565692779772402</v>
      </c>
      <c r="P87" s="30"/>
      <c r="Q87" s="353" t="s">
        <v>488</v>
      </c>
      <c r="R87" s="121"/>
      <c r="S87" s="260"/>
      <c r="T87" s="270"/>
      <c r="U87" s="260"/>
      <c r="V87" s="260"/>
      <c r="X87" s="18"/>
      <c r="Y87" s="18"/>
      <c r="Z87" s="18"/>
      <c r="AA87" s="18"/>
      <c r="AB87" s="18"/>
    </row>
    <row r="88" spans="1:28" ht="11.25" customHeight="1" x14ac:dyDescent="0.2">
      <c r="A88" s="273"/>
      <c r="B88" s="30"/>
      <c r="C88" s="282"/>
      <c r="D88" s="30"/>
      <c r="E88" s="30"/>
      <c r="F88" s="30"/>
      <c r="G88" s="30"/>
      <c r="H88" s="30"/>
      <c r="I88" s="267"/>
      <c r="J88" s="267"/>
      <c r="K88" s="267"/>
      <c r="L88" s="267"/>
      <c r="M88" s="267"/>
      <c r="N88" s="267"/>
      <c r="O88" s="267"/>
      <c r="P88" s="30"/>
      <c r="Q88" s="353"/>
      <c r="R88" s="121"/>
      <c r="S88" s="260"/>
      <c r="T88" s="270"/>
      <c r="U88" s="260"/>
      <c r="V88" s="260"/>
      <c r="X88" s="18"/>
      <c r="Y88" s="18"/>
      <c r="Z88" s="18"/>
      <c r="AA88" s="18"/>
      <c r="AB88" s="18"/>
    </row>
    <row r="89" spans="1:28" ht="11.25" customHeight="1" x14ac:dyDescent="0.2">
      <c r="A89" s="273" t="s">
        <v>32</v>
      </c>
      <c r="B89" s="30" t="s">
        <v>953</v>
      </c>
      <c r="C89" s="282"/>
      <c r="D89" s="30">
        <v>19.072647582322901</v>
      </c>
      <c r="E89" s="30">
        <v>18.786894232561199</v>
      </c>
      <c r="F89" s="30">
        <v>17.251906368229299</v>
      </c>
      <c r="G89" s="30">
        <v>16.417095880207601</v>
      </c>
      <c r="H89" s="30">
        <v>16.133815082846201</v>
      </c>
      <c r="I89" s="267">
        <v>18.035499822066502</v>
      </c>
      <c r="J89" s="267">
        <v>17.3632229035818</v>
      </c>
      <c r="K89" s="267">
        <v>16.998797042158198</v>
      </c>
      <c r="L89" s="267">
        <v>16.133815082846201</v>
      </c>
      <c r="M89" s="267"/>
      <c r="N89" s="267">
        <v>17.814035123065199</v>
      </c>
      <c r="O89" s="267">
        <v>16.421215095242999</v>
      </c>
      <c r="P89" s="30"/>
      <c r="Q89" s="353" t="s">
        <v>485</v>
      </c>
      <c r="R89" s="121" t="s">
        <v>32</v>
      </c>
      <c r="S89" s="260"/>
      <c r="T89" s="270"/>
      <c r="U89" s="260"/>
      <c r="V89" s="260"/>
      <c r="X89" s="18"/>
      <c r="Y89" s="18"/>
      <c r="Z89" s="18"/>
      <c r="AA89" s="18"/>
      <c r="AB89" s="18"/>
    </row>
    <row r="90" spans="1:28" ht="11.25" customHeight="1" x14ac:dyDescent="0.2">
      <c r="A90" s="273"/>
      <c r="B90" s="30" t="s">
        <v>954</v>
      </c>
      <c r="C90" s="282"/>
      <c r="D90" s="30">
        <v>2.4099804580758502</v>
      </c>
      <c r="E90" s="30">
        <v>2.2749715268109498</v>
      </c>
      <c r="F90" s="30">
        <v>2.9386713078192002</v>
      </c>
      <c r="G90" s="30">
        <v>3.0125781074737299</v>
      </c>
      <c r="H90" s="30">
        <v>2.2737399197321801</v>
      </c>
      <c r="I90" s="267">
        <v>3.3072834658399701</v>
      </c>
      <c r="J90" s="267">
        <v>2.8695390523612301</v>
      </c>
      <c r="K90" s="267">
        <v>2.62907152304932</v>
      </c>
      <c r="L90" s="267">
        <v>2.2737399197321801</v>
      </c>
      <c r="M90" s="267"/>
      <c r="N90" s="267">
        <v>2.3910767538625302</v>
      </c>
      <c r="O90" s="267">
        <v>2.5422634453373498</v>
      </c>
      <c r="P90" s="30"/>
      <c r="Q90" s="353" t="s">
        <v>486</v>
      </c>
      <c r="R90" s="121"/>
      <c r="S90" s="260"/>
      <c r="T90" s="270"/>
      <c r="U90" s="260"/>
      <c r="V90" s="260"/>
      <c r="X90" s="18"/>
      <c r="Y90" s="18"/>
      <c r="Z90" s="18"/>
      <c r="AA90" s="18"/>
      <c r="AB90" s="18"/>
    </row>
    <row r="91" spans="1:28" ht="11.25" customHeight="1" x14ac:dyDescent="0.2">
      <c r="A91" s="273"/>
      <c r="B91" s="30" t="s">
        <v>955</v>
      </c>
      <c r="C91" s="282"/>
      <c r="D91" s="30">
        <v>12.953253206795999</v>
      </c>
      <c r="E91" s="30">
        <v>12.7989607420695</v>
      </c>
      <c r="F91" s="30">
        <v>14.4801983794077</v>
      </c>
      <c r="G91" s="30">
        <v>17.2299709148494</v>
      </c>
      <c r="H91" s="30">
        <v>18.7066374032546</v>
      </c>
      <c r="I91" s="267">
        <v>17.6273100226027</v>
      </c>
      <c r="J91" s="267">
        <v>17.946812074906401</v>
      </c>
      <c r="K91" s="267">
        <v>18.475587081848701</v>
      </c>
      <c r="L91" s="267">
        <v>18.7066374032546</v>
      </c>
      <c r="M91" s="267"/>
      <c r="N91" s="267">
        <v>18.463658012183998</v>
      </c>
      <c r="O91" s="267">
        <v>18.248091124672399</v>
      </c>
      <c r="P91" s="30"/>
      <c r="Q91" s="353" t="s">
        <v>487</v>
      </c>
      <c r="R91" s="121"/>
      <c r="S91" s="260"/>
      <c r="T91" s="270"/>
      <c r="U91" s="260"/>
      <c r="V91" s="260"/>
      <c r="X91" s="18"/>
      <c r="Y91" s="18"/>
      <c r="Z91" s="18"/>
      <c r="AA91" s="18"/>
      <c r="AB91" s="18"/>
    </row>
    <row r="92" spans="1:28" ht="11.25" customHeight="1" x14ac:dyDescent="0.2">
      <c r="A92" s="273"/>
      <c r="B92" s="30" t="s">
        <v>956</v>
      </c>
      <c r="C92" s="282"/>
      <c r="D92" s="30">
        <v>32.511766460955997</v>
      </c>
      <c r="E92" s="30">
        <v>18.957750679792898</v>
      </c>
      <c r="F92" s="30">
        <v>21.821724325886699</v>
      </c>
      <c r="G92" s="30">
        <v>23.610315610037901</v>
      </c>
      <c r="H92" s="30">
        <v>17.1986648446976</v>
      </c>
      <c r="I92" s="267">
        <v>20.780814708379602</v>
      </c>
      <c r="J92" s="267">
        <v>20.099102047703099</v>
      </c>
      <c r="K92" s="267">
        <v>20.0248926539069</v>
      </c>
      <c r="L92" s="267">
        <v>17.1986648446976</v>
      </c>
      <c r="M92" s="267"/>
      <c r="N92" s="267">
        <v>16.489624083092799</v>
      </c>
      <c r="O92" s="267">
        <v>17.488654414315899</v>
      </c>
      <c r="P92" s="30"/>
      <c r="Q92" s="353" t="s">
        <v>488</v>
      </c>
      <c r="R92" s="121"/>
      <c r="S92" s="260"/>
      <c r="T92" s="270"/>
      <c r="U92" s="260"/>
      <c r="V92" s="260"/>
      <c r="X92" s="18"/>
      <c r="Y92" s="18"/>
      <c r="Z92" s="18"/>
      <c r="AA92" s="18"/>
      <c r="AB92" s="18"/>
    </row>
    <row r="93" spans="1:28" ht="11.25" customHeight="1" x14ac:dyDescent="0.2">
      <c r="A93" s="273"/>
      <c r="B93" s="30" t="s">
        <v>957</v>
      </c>
      <c r="C93" s="282"/>
      <c r="D93" s="30">
        <v>13.912061011983401</v>
      </c>
      <c r="E93" s="30">
        <v>9.3232541985419708</v>
      </c>
      <c r="F93" s="30">
        <v>9.6418342588432004</v>
      </c>
      <c r="G93" s="30">
        <v>13.337056702410299</v>
      </c>
      <c r="H93" s="30">
        <v>10.711028745947299</v>
      </c>
      <c r="I93" s="267">
        <v>7.8665636533371304</v>
      </c>
      <c r="J93" s="267">
        <v>11.0805087021518</v>
      </c>
      <c r="K93" s="267">
        <v>10.954053973484401</v>
      </c>
      <c r="L93" s="267">
        <v>10.711028745947299</v>
      </c>
      <c r="M93" s="267"/>
      <c r="N93" s="267">
        <v>7.89971549416319</v>
      </c>
      <c r="O93" s="267">
        <v>10.5906108141915</v>
      </c>
      <c r="P93" s="30"/>
      <c r="Q93" s="353" t="s">
        <v>489</v>
      </c>
      <c r="R93" s="121"/>
      <c r="S93" s="260"/>
      <c r="T93" s="270"/>
      <c r="U93" s="260"/>
      <c r="V93" s="260"/>
      <c r="X93" s="18"/>
      <c r="Y93" s="18"/>
      <c r="Z93" s="18"/>
      <c r="AA93" s="18"/>
      <c r="AB93" s="18"/>
    </row>
    <row r="94" spans="1:28" ht="11.25" customHeight="1" x14ac:dyDescent="0.2">
      <c r="A94" s="273"/>
      <c r="B94" s="30"/>
      <c r="C94" s="282"/>
      <c r="D94" s="30"/>
      <c r="E94" s="30"/>
      <c r="F94" s="30"/>
      <c r="G94" s="30"/>
      <c r="H94" s="30"/>
      <c r="I94" s="267"/>
      <c r="J94" s="267"/>
      <c r="K94" s="267"/>
      <c r="L94" s="267"/>
      <c r="M94" s="267"/>
      <c r="N94" s="267"/>
      <c r="O94" s="267"/>
      <c r="P94" s="30"/>
      <c r="Q94" s="121"/>
      <c r="R94" s="121"/>
      <c r="S94" s="260"/>
      <c r="T94" s="270"/>
      <c r="U94" s="260"/>
      <c r="V94" s="260"/>
      <c r="X94" s="18"/>
      <c r="Y94" s="18"/>
      <c r="Z94" s="18"/>
      <c r="AA94" s="18"/>
      <c r="AB94" s="18"/>
    </row>
    <row r="95" spans="1:28" ht="11.25" customHeight="1" x14ac:dyDescent="0.2">
      <c r="A95" s="273" t="s">
        <v>33</v>
      </c>
      <c r="B95" s="30" t="s">
        <v>953</v>
      </c>
      <c r="C95" s="282"/>
      <c r="D95" s="30">
        <v>15.5888176426564</v>
      </c>
      <c r="E95" s="30">
        <v>14.9851455951082</v>
      </c>
      <c r="F95" s="30">
        <v>14.498301916199701</v>
      </c>
      <c r="G95" s="30">
        <v>16.3232412548331</v>
      </c>
      <c r="H95" s="30">
        <v>17.102359233262099</v>
      </c>
      <c r="I95" s="267">
        <v>15.6124589745687</v>
      </c>
      <c r="J95" s="267">
        <v>15.8509483967596</v>
      </c>
      <c r="K95" s="267">
        <v>17.102359233262099</v>
      </c>
      <c r="L95" s="267">
        <v>17.102359233262099</v>
      </c>
      <c r="M95" s="267"/>
      <c r="N95" s="267">
        <v>17.102359233262099</v>
      </c>
      <c r="O95" s="267" t="s">
        <v>134</v>
      </c>
      <c r="P95" s="30"/>
      <c r="Q95" s="353" t="s">
        <v>485</v>
      </c>
      <c r="R95" s="121" t="s">
        <v>365</v>
      </c>
      <c r="S95" s="260"/>
      <c r="T95" s="270"/>
      <c r="U95" s="260"/>
      <c r="V95" s="260"/>
      <c r="X95" s="18"/>
      <c r="Y95" s="18"/>
      <c r="Z95" s="18"/>
      <c r="AA95" s="18"/>
      <c r="AB95" s="18"/>
    </row>
    <row r="96" spans="1:28" ht="11.25" customHeight="1" x14ac:dyDescent="0.2">
      <c r="A96" s="273"/>
      <c r="B96" s="30" t="s">
        <v>954</v>
      </c>
      <c r="C96" s="282"/>
      <c r="D96" s="30">
        <v>4.1276085655114203</v>
      </c>
      <c r="E96" s="30">
        <v>3.9087469665924099</v>
      </c>
      <c r="F96" s="30">
        <v>4.1165128325684002</v>
      </c>
      <c r="G96" s="30">
        <v>4.48043564056431</v>
      </c>
      <c r="H96" s="30">
        <v>4.3988720950145703</v>
      </c>
      <c r="I96" s="267">
        <v>4.7408509174273501</v>
      </c>
      <c r="J96" s="267">
        <v>4.7432362394840197</v>
      </c>
      <c r="K96" s="267">
        <v>4.3988720950145703</v>
      </c>
      <c r="L96" s="267">
        <v>4.3988720950145703</v>
      </c>
      <c r="M96" s="267"/>
      <c r="N96" s="267">
        <v>4.3988720950145703</v>
      </c>
      <c r="O96" s="267" t="s">
        <v>134</v>
      </c>
      <c r="P96" s="30"/>
      <c r="Q96" s="353" t="s">
        <v>486</v>
      </c>
      <c r="R96" s="121"/>
      <c r="S96" s="260"/>
      <c r="T96" s="270"/>
      <c r="U96" s="260"/>
      <c r="V96" s="260"/>
      <c r="X96" s="18"/>
      <c r="Y96" s="18"/>
      <c r="Z96" s="18"/>
      <c r="AA96" s="18"/>
      <c r="AB96" s="18"/>
    </row>
    <row r="97" spans="1:28" ht="11.25" customHeight="1" x14ac:dyDescent="0.2">
      <c r="A97" s="273"/>
      <c r="B97" s="30" t="s">
        <v>955</v>
      </c>
      <c r="C97" s="282"/>
      <c r="D97" s="30">
        <v>3.11429408172028</v>
      </c>
      <c r="E97" s="30">
        <v>12.0856647961946</v>
      </c>
      <c r="F97" s="30">
        <v>16.5083688175453</v>
      </c>
      <c r="G97" s="30">
        <v>13.0114801070526</v>
      </c>
      <c r="H97" s="30">
        <v>13.904361643916999</v>
      </c>
      <c r="I97" s="267">
        <v>12.0564969035629</v>
      </c>
      <c r="J97" s="267">
        <v>12.0681248738109</v>
      </c>
      <c r="K97" s="267">
        <v>13.904361643916999</v>
      </c>
      <c r="L97" s="267">
        <v>13.904361643916999</v>
      </c>
      <c r="M97" s="267"/>
      <c r="N97" s="267">
        <v>13.904361643916999</v>
      </c>
      <c r="O97" s="267" t="s">
        <v>134</v>
      </c>
      <c r="P97" s="30"/>
      <c r="Q97" s="353" t="s">
        <v>487</v>
      </c>
      <c r="R97" s="121"/>
      <c r="S97" s="260"/>
      <c r="T97" s="270"/>
      <c r="U97" s="260"/>
      <c r="V97" s="260"/>
      <c r="X97" s="18"/>
      <c r="Y97" s="18"/>
      <c r="Z97" s="18"/>
      <c r="AA97" s="18"/>
      <c r="AB97" s="18"/>
    </row>
    <row r="98" spans="1:28" ht="11.25" customHeight="1" x14ac:dyDescent="0.2">
      <c r="A98" s="273"/>
      <c r="B98" s="30" t="s">
        <v>956</v>
      </c>
      <c r="C98" s="282"/>
      <c r="D98" s="30">
        <v>50.290159663460599</v>
      </c>
      <c r="E98" s="30">
        <v>40.447420196618701</v>
      </c>
      <c r="F98" s="30">
        <v>35.194010806638197</v>
      </c>
      <c r="G98" s="30">
        <v>35.070393610861899</v>
      </c>
      <c r="H98" s="30">
        <v>39.626254427074699</v>
      </c>
      <c r="I98" s="267">
        <v>39.295438743293097</v>
      </c>
      <c r="J98" s="267">
        <v>37.684402220382502</v>
      </c>
      <c r="K98" s="267">
        <v>39.626254427074699</v>
      </c>
      <c r="L98" s="267">
        <v>39.626254427074699</v>
      </c>
      <c r="M98" s="267"/>
      <c r="N98" s="267">
        <v>39.626254427074699</v>
      </c>
      <c r="O98" s="267" t="s">
        <v>134</v>
      </c>
      <c r="P98" s="30"/>
      <c r="Q98" s="353" t="s">
        <v>488</v>
      </c>
      <c r="R98" s="121"/>
      <c r="S98" s="260"/>
      <c r="T98" s="270"/>
      <c r="U98" s="260"/>
      <c r="V98" s="260"/>
      <c r="X98" s="18"/>
      <c r="Y98" s="18"/>
      <c r="Z98" s="18"/>
      <c r="AA98" s="18"/>
      <c r="AB98" s="18"/>
    </row>
    <row r="99" spans="1:28" ht="11.25" customHeight="1" x14ac:dyDescent="0.2">
      <c r="A99" s="273"/>
      <c r="B99" s="30" t="s">
        <v>957</v>
      </c>
      <c r="C99" s="282"/>
      <c r="D99" s="30">
        <v>0.80355334194894001</v>
      </c>
      <c r="E99" s="30">
        <v>2.0943330851698501</v>
      </c>
      <c r="F99" s="30">
        <v>1.3497246091732</v>
      </c>
      <c r="G99" s="30">
        <v>1.43285517676632</v>
      </c>
      <c r="H99" s="30">
        <v>1.92533528623664</v>
      </c>
      <c r="I99" s="267">
        <v>1.36447738927715</v>
      </c>
      <c r="J99" s="267">
        <v>1.44501199539275</v>
      </c>
      <c r="K99" s="267">
        <v>1.92533528623664</v>
      </c>
      <c r="L99" s="267">
        <v>1.92533528623664</v>
      </c>
      <c r="M99" s="267"/>
      <c r="N99" s="267">
        <v>1.92533528623664</v>
      </c>
      <c r="O99" s="267" t="s">
        <v>134</v>
      </c>
      <c r="P99" s="30"/>
      <c r="Q99" s="353" t="s">
        <v>489</v>
      </c>
      <c r="R99" s="121"/>
      <c r="S99" s="260"/>
      <c r="T99" s="270"/>
      <c r="U99" s="260"/>
      <c r="V99" s="260"/>
      <c r="X99" s="18"/>
      <c r="Y99" s="18"/>
      <c r="Z99" s="18"/>
      <c r="AA99" s="18"/>
      <c r="AB99" s="18"/>
    </row>
    <row r="100" spans="1:28" ht="11.25" customHeight="1" x14ac:dyDescent="0.2">
      <c r="A100" s="273"/>
      <c r="B100" s="30"/>
      <c r="C100" s="282"/>
      <c r="D100" s="30"/>
      <c r="E100" s="30"/>
      <c r="F100" s="30"/>
      <c r="G100" s="30"/>
      <c r="H100" s="30"/>
      <c r="I100" s="267"/>
      <c r="J100" s="267"/>
      <c r="K100" s="267"/>
      <c r="L100" s="267"/>
      <c r="M100" s="267"/>
      <c r="N100" s="267"/>
      <c r="O100" s="267"/>
      <c r="P100" s="30"/>
      <c r="Q100" s="121"/>
      <c r="R100" s="121"/>
      <c r="S100" s="260"/>
      <c r="T100" s="270"/>
      <c r="U100" s="260"/>
      <c r="V100" s="265"/>
      <c r="X100" s="18"/>
      <c r="Y100" s="18"/>
      <c r="Z100" s="18"/>
      <c r="AA100" s="18"/>
      <c r="AB100" s="18"/>
    </row>
    <row r="101" spans="1:28" ht="11.25" customHeight="1" x14ac:dyDescent="0.2">
      <c r="A101" s="273" t="s">
        <v>34</v>
      </c>
      <c r="B101" s="30" t="s">
        <v>953</v>
      </c>
      <c r="C101" s="282"/>
      <c r="D101" s="30">
        <v>21.018734193427601</v>
      </c>
      <c r="E101" s="30">
        <v>19.0560952712095</v>
      </c>
      <c r="F101" s="30">
        <v>16.716081289135101</v>
      </c>
      <c r="G101" s="30">
        <v>16.113738359542801</v>
      </c>
      <c r="H101" s="30">
        <v>17.4326000650541</v>
      </c>
      <c r="I101" s="267">
        <v>17.6878707063021</v>
      </c>
      <c r="J101" s="267">
        <v>17.112302116533101</v>
      </c>
      <c r="K101" s="267">
        <v>17.483134764518699</v>
      </c>
      <c r="L101" s="267">
        <v>17.4326000650541</v>
      </c>
      <c r="M101" s="267"/>
      <c r="N101" s="267">
        <v>18.2815494808521</v>
      </c>
      <c r="O101" s="267">
        <v>18.3921223364733</v>
      </c>
      <c r="P101" s="30"/>
      <c r="Q101" s="353" t="s">
        <v>485</v>
      </c>
      <c r="R101" s="262" t="s">
        <v>366</v>
      </c>
      <c r="S101" s="260"/>
      <c r="T101" s="270"/>
      <c r="U101" s="265"/>
      <c r="V101" s="265"/>
      <c r="X101" s="18"/>
      <c r="Y101" s="18"/>
      <c r="Z101" s="18"/>
      <c r="AA101" s="18"/>
      <c r="AB101" s="18"/>
    </row>
    <row r="102" spans="1:28" ht="11.25" customHeight="1" x14ac:dyDescent="0.2">
      <c r="A102" s="273"/>
      <c r="B102" s="30" t="s">
        <v>954</v>
      </c>
      <c r="C102" s="282"/>
      <c r="D102" s="30">
        <v>2.0113781986513501</v>
      </c>
      <c r="E102" s="30">
        <v>1.3093552069693699</v>
      </c>
      <c r="F102" s="30">
        <v>0.82550464217989805</v>
      </c>
      <c r="G102" s="30">
        <v>0.92989293562362696</v>
      </c>
      <c r="H102" s="30">
        <v>1.24662536501434</v>
      </c>
      <c r="I102" s="267">
        <v>1.07967072702575</v>
      </c>
      <c r="J102" s="267">
        <v>1.16318070701585</v>
      </c>
      <c r="K102" s="267">
        <v>1.2543262467470899</v>
      </c>
      <c r="L102" s="267">
        <v>1.24662536501434</v>
      </c>
      <c r="M102" s="267"/>
      <c r="N102" s="267">
        <v>1.3663656218651701</v>
      </c>
      <c r="O102" s="267">
        <v>1.3585899540888899</v>
      </c>
      <c r="P102" s="30"/>
      <c r="Q102" s="353" t="s">
        <v>486</v>
      </c>
      <c r="S102" s="260"/>
      <c r="T102" s="270"/>
      <c r="U102" s="265"/>
      <c r="V102" s="265"/>
      <c r="X102" s="18"/>
      <c r="Y102" s="18"/>
      <c r="Z102" s="18"/>
      <c r="AA102" s="18"/>
      <c r="AB102" s="18"/>
    </row>
    <row r="103" spans="1:28" ht="11.25" customHeight="1" x14ac:dyDescent="0.2">
      <c r="A103" s="273"/>
      <c r="B103" s="30" t="s">
        <v>955</v>
      </c>
      <c r="C103" s="282"/>
      <c r="D103" s="30">
        <v>13.5692972615934</v>
      </c>
      <c r="E103" s="30">
        <v>17.948343877678202</v>
      </c>
      <c r="F103" s="30">
        <v>19.600184698064499</v>
      </c>
      <c r="G103" s="30">
        <v>21.0672173491804</v>
      </c>
      <c r="H103" s="30">
        <v>19.434379841155302</v>
      </c>
      <c r="I103" s="267">
        <v>21.609874584584599</v>
      </c>
      <c r="J103" s="267">
        <v>20.543290977370301</v>
      </c>
      <c r="K103" s="267">
        <v>19.681381035944199</v>
      </c>
      <c r="L103" s="267">
        <v>19.434379841155302</v>
      </c>
      <c r="M103" s="267"/>
      <c r="N103" s="267">
        <v>18.282932058024301</v>
      </c>
      <c r="O103" s="267">
        <v>18.267895286638701</v>
      </c>
      <c r="P103" s="30"/>
      <c r="Q103" s="353" t="s">
        <v>487</v>
      </c>
      <c r="S103" s="260"/>
      <c r="T103" s="270"/>
      <c r="U103" s="265"/>
      <c r="V103" s="260"/>
      <c r="X103" s="18"/>
      <c r="Y103" s="18"/>
      <c r="Z103" s="18"/>
      <c r="AA103" s="18"/>
      <c r="AB103" s="18"/>
    </row>
    <row r="104" spans="1:28" ht="11.25" customHeight="1" x14ac:dyDescent="0.2">
      <c r="A104" s="273"/>
      <c r="B104" s="30" t="s">
        <v>956</v>
      </c>
      <c r="C104" s="282"/>
      <c r="D104" s="30">
        <v>234.978254073812</v>
      </c>
      <c r="E104" s="30">
        <v>329.39326820061001</v>
      </c>
      <c r="F104" s="30">
        <v>271.51866380201801</v>
      </c>
      <c r="G104" s="30">
        <v>247.57280230676</v>
      </c>
      <c r="H104" s="30">
        <v>319.55010903461999</v>
      </c>
      <c r="I104" s="267">
        <v>231.042966914094</v>
      </c>
      <c r="J104" s="267">
        <v>268.70896526178302</v>
      </c>
      <c r="K104" s="267">
        <v>290.67331839789</v>
      </c>
      <c r="L104" s="267">
        <v>319.55010903461999</v>
      </c>
      <c r="M104" s="267"/>
      <c r="N104" s="267">
        <v>288.47828743085398</v>
      </c>
      <c r="O104" s="267">
        <v>311.857326317672</v>
      </c>
      <c r="P104" s="30"/>
      <c r="Q104" s="353" t="s">
        <v>488</v>
      </c>
      <c r="S104" s="260"/>
      <c r="T104" s="270"/>
      <c r="U104" s="260"/>
      <c r="V104" s="265"/>
      <c r="X104" s="18"/>
      <c r="Y104" s="18"/>
      <c r="Z104" s="18"/>
      <c r="AA104" s="18"/>
      <c r="AB104" s="18"/>
    </row>
    <row r="105" spans="1:28" ht="11.25" customHeight="1" x14ac:dyDescent="0.2">
      <c r="A105" s="273"/>
      <c r="B105" s="30" t="s">
        <v>957</v>
      </c>
      <c r="C105" s="282"/>
      <c r="D105" s="30">
        <v>8.10590541943583</v>
      </c>
      <c r="E105" s="30">
        <v>6.0999033083500498</v>
      </c>
      <c r="F105" s="30">
        <v>19.618692503109401</v>
      </c>
      <c r="G105" s="30">
        <v>16.3851226347875</v>
      </c>
      <c r="H105" s="30">
        <v>8.4579951323239904</v>
      </c>
      <c r="I105" s="267">
        <v>6.6650467318545497</v>
      </c>
      <c r="J105" s="267">
        <v>4.9544255143080802</v>
      </c>
      <c r="K105" s="267">
        <v>4.5108167907618704</v>
      </c>
      <c r="L105" s="267">
        <v>8.4579951323239904</v>
      </c>
      <c r="M105" s="267"/>
      <c r="N105" s="267">
        <v>2.16216157686745</v>
      </c>
      <c r="O105" s="267">
        <v>3.7943495455632799</v>
      </c>
      <c r="P105" s="30"/>
      <c r="Q105" s="353" t="s">
        <v>489</v>
      </c>
      <c r="S105" s="260"/>
      <c r="T105" s="270"/>
      <c r="U105" s="260"/>
      <c r="V105" s="265"/>
      <c r="X105" s="18"/>
      <c r="Y105" s="18"/>
      <c r="Z105" s="18"/>
      <c r="AA105" s="18"/>
      <c r="AB105" s="18"/>
    </row>
    <row r="106" spans="1:28" ht="11.25" customHeight="1" x14ac:dyDescent="0.2">
      <c r="A106" s="273"/>
      <c r="B106" s="30"/>
      <c r="C106" s="282"/>
      <c r="D106" s="30"/>
      <c r="E106" s="30"/>
      <c r="F106" s="30"/>
      <c r="G106" s="30"/>
      <c r="H106" s="30"/>
      <c r="I106" s="267"/>
      <c r="J106" s="267"/>
      <c r="K106" s="267"/>
      <c r="L106" s="267"/>
      <c r="M106" s="267"/>
      <c r="N106" s="267"/>
      <c r="O106" s="267"/>
      <c r="P106" s="30"/>
      <c r="S106" s="260"/>
      <c r="T106" s="270"/>
      <c r="U106" s="265"/>
      <c r="V106" s="260"/>
      <c r="X106" s="18"/>
      <c r="Y106" s="18"/>
      <c r="Z106" s="18"/>
      <c r="AA106" s="18"/>
      <c r="AB106" s="18"/>
    </row>
    <row r="107" spans="1:28" ht="11.25" customHeight="1" x14ac:dyDescent="0.2">
      <c r="A107" s="273" t="s">
        <v>35</v>
      </c>
      <c r="B107" s="30" t="s">
        <v>953</v>
      </c>
      <c r="C107" s="282"/>
      <c r="D107" s="30">
        <v>17.7083110255112</v>
      </c>
      <c r="E107" s="30">
        <v>16.337384293693901</v>
      </c>
      <c r="F107" s="30">
        <v>16.857344656515298</v>
      </c>
      <c r="G107" s="30">
        <v>16.983429944967501</v>
      </c>
      <c r="H107" s="30">
        <v>17.1518137948255</v>
      </c>
      <c r="I107" s="267">
        <v>17.542805565555099</v>
      </c>
      <c r="J107" s="267">
        <v>17.247558374262699</v>
      </c>
      <c r="K107" s="267">
        <v>17.382603481260801</v>
      </c>
      <c r="L107" s="267">
        <v>17.1518137948255</v>
      </c>
      <c r="M107" s="267"/>
      <c r="N107" s="267">
        <v>17.208226715541102</v>
      </c>
      <c r="O107" s="267">
        <v>17.67529874949</v>
      </c>
      <c r="P107" s="30"/>
      <c r="Q107" s="353" t="s">
        <v>485</v>
      </c>
      <c r="R107" s="121" t="s">
        <v>35</v>
      </c>
      <c r="S107" s="260"/>
      <c r="T107" s="270"/>
      <c r="U107" s="260"/>
      <c r="V107" s="260"/>
      <c r="X107" s="18"/>
      <c r="Y107" s="18"/>
      <c r="Z107" s="18"/>
      <c r="AA107" s="18"/>
      <c r="AB107" s="18"/>
    </row>
    <row r="108" spans="1:28" ht="11.25" customHeight="1" x14ac:dyDescent="0.2">
      <c r="A108" s="273"/>
      <c r="B108" s="30" t="s">
        <v>954</v>
      </c>
      <c r="C108" s="282"/>
      <c r="D108" s="30">
        <v>2.3357712079194801</v>
      </c>
      <c r="E108" s="30">
        <v>1.32633570785667</v>
      </c>
      <c r="F108" s="30">
        <v>1.38667637075011</v>
      </c>
      <c r="G108" s="30">
        <v>1.6507725638991999</v>
      </c>
      <c r="H108" s="30">
        <v>1.52254317648406</v>
      </c>
      <c r="I108" s="267">
        <v>1.77809021182716</v>
      </c>
      <c r="J108" s="267">
        <v>1.6795463722559401</v>
      </c>
      <c r="K108" s="267">
        <v>1.6746382070424699</v>
      </c>
      <c r="L108" s="267">
        <v>1.52254317648406</v>
      </c>
      <c r="M108" s="267"/>
      <c r="N108" s="267">
        <v>1.5397396174128399</v>
      </c>
      <c r="O108" s="267">
        <v>1.67048404896321</v>
      </c>
      <c r="P108" s="30"/>
      <c r="Q108" s="353" t="s">
        <v>486</v>
      </c>
      <c r="R108" s="121"/>
      <c r="S108" s="260"/>
      <c r="T108" s="270"/>
      <c r="U108" s="260"/>
      <c r="V108" s="260"/>
      <c r="X108" s="18"/>
      <c r="Y108" s="18"/>
      <c r="Z108" s="18"/>
      <c r="AA108" s="18"/>
      <c r="AB108" s="18"/>
    </row>
    <row r="109" spans="1:28" ht="11.25" customHeight="1" x14ac:dyDescent="0.2">
      <c r="A109" s="273"/>
      <c r="B109" s="30" t="s">
        <v>955</v>
      </c>
      <c r="C109" s="282"/>
      <c r="D109" s="30">
        <v>20.7509367509846</v>
      </c>
      <c r="E109" s="30">
        <v>15.4049375874599</v>
      </c>
      <c r="F109" s="30">
        <v>11.5562405283796</v>
      </c>
      <c r="G109" s="30">
        <v>22.670443900645999</v>
      </c>
      <c r="H109" s="30">
        <v>26.763487491489599</v>
      </c>
      <c r="I109" s="267">
        <v>22.0683035075681</v>
      </c>
      <c r="J109" s="267">
        <v>21.697638997623599</v>
      </c>
      <c r="K109" s="267">
        <v>23.656709696033801</v>
      </c>
      <c r="L109" s="267">
        <v>26.763487491489599</v>
      </c>
      <c r="M109" s="267"/>
      <c r="N109" s="267">
        <v>25.584265685483899</v>
      </c>
      <c r="O109" s="267">
        <v>20.857706816854201</v>
      </c>
      <c r="P109" s="30"/>
      <c r="Q109" s="353" t="s">
        <v>487</v>
      </c>
      <c r="R109" s="121"/>
      <c r="S109" s="260"/>
      <c r="T109" s="270"/>
      <c r="U109" s="260"/>
      <c r="V109" s="260"/>
      <c r="X109" s="18"/>
      <c r="Y109" s="18"/>
      <c r="Z109" s="18"/>
      <c r="AA109" s="18"/>
      <c r="AB109" s="18"/>
    </row>
    <row r="110" spans="1:28" ht="11.25" customHeight="1" x14ac:dyDescent="0.2">
      <c r="A110" s="273"/>
      <c r="B110" s="30" t="s">
        <v>956</v>
      </c>
      <c r="C110" s="282"/>
      <c r="D110" s="30">
        <v>78.195947464756998</v>
      </c>
      <c r="E110" s="30">
        <v>76.825889347052197</v>
      </c>
      <c r="F110" s="30">
        <v>75.449739889003894</v>
      </c>
      <c r="G110" s="30">
        <v>81.445579627175405</v>
      </c>
      <c r="H110" s="30">
        <v>74.074295514981998</v>
      </c>
      <c r="I110" s="267">
        <v>83.420897289608106</v>
      </c>
      <c r="J110" s="267">
        <v>76.241917094143602</v>
      </c>
      <c r="K110" s="267">
        <v>76.339372374039897</v>
      </c>
      <c r="L110" s="267">
        <v>74.074295514981998</v>
      </c>
      <c r="M110" s="267"/>
      <c r="N110" s="267">
        <v>76.624115795471397</v>
      </c>
      <c r="O110" s="267">
        <v>77.662827208779305</v>
      </c>
      <c r="P110" s="30"/>
      <c r="Q110" s="353" t="s">
        <v>488</v>
      </c>
      <c r="R110" s="121"/>
      <c r="S110" s="260"/>
      <c r="T110" s="270"/>
      <c r="U110" s="260"/>
      <c r="V110" s="260"/>
      <c r="X110" s="18"/>
      <c r="Y110" s="18"/>
      <c r="Z110" s="18"/>
      <c r="AA110" s="18"/>
      <c r="AB110" s="18"/>
    </row>
    <row r="111" spans="1:28" ht="11.25" customHeight="1" x14ac:dyDescent="0.2">
      <c r="A111" s="273"/>
      <c r="B111" s="30" t="s">
        <v>957</v>
      </c>
      <c r="C111" s="282"/>
      <c r="D111" s="30">
        <v>32.552203355173702</v>
      </c>
      <c r="E111" s="30">
        <v>29.861768696176199</v>
      </c>
      <c r="F111" s="30">
        <v>30.6061513788223</v>
      </c>
      <c r="G111" s="30">
        <v>35.113681583859801</v>
      </c>
      <c r="H111" s="30">
        <v>35.287326542721601</v>
      </c>
      <c r="I111" s="267">
        <v>40.616204039163101</v>
      </c>
      <c r="J111" s="267">
        <v>41.737011181423902</v>
      </c>
      <c r="K111" s="267">
        <v>37.467781974869197</v>
      </c>
      <c r="L111" s="267">
        <v>35.287326542721601</v>
      </c>
      <c r="M111" s="267"/>
      <c r="N111" s="267">
        <v>36.473485035953502</v>
      </c>
      <c r="O111" s="267">
        <v>36.443646295724797</v>
      </c>
      <c r="P111" s="30"/>
      <c r="Q111" s="353" t="s">
        <v>489</v>
      </c>
      <c r="R111" s="121"/>
      <c r="S111" s="260"/>
      <c r="T111" s="270"/>
      <c r="U111" s="260"/>
      <c r="V111" s="260"/>
      <c r="X111" s="18"/>
      <c r="Y111" s="18"/>
      <c r="Z111" s="18"/>
      <c r="AA111" s="18"/>
      <c r="AB111" s="18"/>
    </row>
    <row r="112" spans="1:28" ht="11.25" customHeight="1" x14ac:dyDescent="0.2">
      <c r="A112" s="273"/>
      <c r="B112" s="30"/>
      <c r="C112" s="282"/>
      <c r="D112" s="30"/>
      <c r="E112" s="30"/>
      <c r="F112" s="30"/>
      <c r="G112" s="30"/>
      <c r="H112" s="30"/>
      <c r="I112" s="267"/>
      <c r="J112" s="267"/>
      <c r="K112" s="267"/>
      <c r="L112" s="267"/>
      <c r="M112" s="267"/>
      <c r="N112" s="267"/>
      <c r="O112" s="267"/>
      <c r="P112" s="30"/>
      <c r="Q112" s="121"/>
      <c r="R112" s="121"/>
      <c r="S112" s="260"/>
      <c r="T112" s="270"/>
      <c r="U112" s="260"/>
      <c r="V112" s="260"/>
      <c r="X112" s="18"/>
      <c r="Y112" s="18"/>
      <c r="Z112" s="18"/>
      <c r="AA112" s="18"/>
      <c r="AB112" s="18"/>
    </row>
    <row r="113" spans="1:28" ht="11.25" customHeight="1" x14ac:dyDescent="0.2">
      <c r="B113" s="360" t="s">
        <v>37</v>
      </c>
      <c r="C113" s="282"/>
      <c r="D113" s="30"/>
      <c r="E113" s="30"/>
      <c r="F113" s="30"/>
      <c r="G113" s="30"/>
      <c r="H113" s="30"/>
      <c r="I113" s="267"/>
      <c r="J113" s="267"/>
      <c r="K113" s="267"/>
      <c r="L113" s="267"/>
      <c r="M113" s="267"/>
      <c r="N113" s="267"/>
      <c r="O113" s="267"/>
      <c r="P113" s="30"/>
      <c r="Q113" s="124" t="s">
        <v>368</v>
      </c>
      <c r="S113" s="260"/>
      <c r="T113" s="270"/>
      <c r="U113" s="260"/>
      <c r="V113" s="260"/>
      <c r="X113" s="18"/>
      <c r="Y113" s="18"/>
      <c r="Z113" s="18"/>
      <c r="AA113" s="18"/>
      <c r="AB113" s="18"/>
    </row>
    <row r="114" spans="1:28" ht="11.25" customHeight="1" x14ac:dyDescent="0.2">
      <c r="A114" s="273"/>
      <c r="B114" s="30"/>
      <c r="C114" s="282"/>
      <c r="D114" s="30"/>
      <c r="E114" s="30"/>
      <c r="F114" s="30"/>
      <c r="G114" s="30"/>
      <c r="H114" s="30"/>
      <c r="I114" s="267"/>
      <c r="J114" s="267"/>
      <c r="K114" s="267"/>
      <c r="L114" s="267"/>
      <c r="M114" s="267"/>
      <c r="N114" s="267"/>
      <c r="O114" s="267"/>
      <c r="P114" s="30"/>
      <c r="Q114" s="121"/>
      <c r="R114" s="121"/>
      <c r="S114" s="260"/>
      <c r="T114" s="270"/>
      <c r="U114" s="260"/>
      <c r="V114" s="260"/>
      <c r="X114" s="18"/>
      <c r="Y114" s="18"/>
      <c r="Z114" s="18"/>
      <c r="AA114" s="18"/>
      <c r="AB114" s="18"/>
    </row>
    <row r="115" spans="1:28" ht="11.25" customHeight="1" x14ac:dyDescent="0.2">
      <c r="A115" s="273" t="s">
        <v>112</v>
      </c>
      <c r="B115" s="30" t="s">
        <v>953</v>
      </c>
      <c r="C115" s="282"/>
      <c r="D115" s="30">
        <v>34.606611088142401</v>
      </c>
      <c r="E115" s="30">
        <v>31.156596948089302</v>
      </c>
      <c r="F115" s="30">
        <v>26.401222994834001</v>
      </c>
      <c r="G115" s="30">
        <v>25.797432000000001</v>
      </c>
      <c r="H115" s="30">
        <v>18.733812857934598</v>
      </c>
      <c r="I115" s="267">
        <v>25.292947000000002</v>
      </c>
      <c r="J115" s="267">
        <v>18.047121017591898</v>
      </c>
      <c r="K115" s="267">
        <v>18.125875091324399</v>
      </c>
      <c r="L115" s="267">
        <v>18.733812857934598</v>
      </c>
      <c r="M115" s="267"/>
      <c r="N115" s="267">
        <v>18.733812857934598</v>
      </c>
      <c r="O115" s="267" t="s">
        <v>134</v>
      </c>
      <c r="P115" s="30"/>
      <c r="Q115" s="353" t="s">
        <v>485</v>
      </c>
      <c r="R115" s="121" t="s">
        <v>490</v>
      </c>
      <c r="S115" s="260"/>
      <c r="T115" s="270"/>
      <c r="U115" s="260"/>
      <c r="V115" s="260"/>
      <c r="X115" s="18"/>
      <c r="Y115" s="18"/>
      <c r="Z115" s="18"/>
      <c r="AA115" s="18"/>
      <c r="AB115" s="18"/>
    </row>
    <row r="116" spans="1:28" ht="11.25" customHeight="1" x14ac:dyDescent="0.2">
      <c r="A116" s="273"/>
      <c r="B116" s="30" t="s">
        <v>954</v>
      </c>
      <c r="C116" s="282"/>
      <c r="D116" s="30">
        <v>7.3980219443200204</v>
      </c>
      <c r="E116" s="30">
        <v>7.7959717390474896</v>
      </c>
      <c r="F116" s="30">
        <v>6.9090801821311603</v>
      </c>
      <c r="G116" s="30">
        <v>6.054354</v>
      </c>
      <c r="H116" s="30">
        <v>5.258165</v>
      </c>
      <c r="I116" s="267">
        <v>5.9492510000000003</v>
      </c>
      <c r="J116" s="267">
        <v>5.6442800000000002</v>
      </c>
      <c r="K116" s="267">
        <v>5.1678699999999997</v>
      </c>
      <c r="L116" s="267">
        <v>5.258165</v>
      </c>
      <c r="M116" s="267"/>
      <c r="N116" s="267">
        <v>5.258165</v>
      </c>
      <c r="O116" s="267" t="s">
        <v>134</v>
      </c>
      <c r="P116" s="30"/>
      <c r="Q116" s="353" t="s">
        <v>486</v>
      </c>
      <c r="R116" s="121"/>
      <c r="S116" s="260"/>
      <c r="T116" s="270"/>
      <c r="U116" s="260"/>
      <c r="V116" s="260"/>
      <c r="X116" s="18"/>
      <c r="Y116" s="18"/>
      <c r="Z116" s="18"/>
      <c r="AA116" s="18"/>
      <c r="AB116" s="18"/>
    </row>
    <row r="117" spans="1:28" ht="11.25" customHeight="1" x14ac:dyDescent="0.2">
      <c r="A117" s="273"/>
      <c r="B117" s="30" t="s">
        <v>955</v>
      </c>
      <c r="C117" s="282"/>
      <c r="D117" s="30">
        <v>4.67634641241278</v>
      </c>
      <c r="E117" s="30">
        <v>6.8156434067292304</v>
      </c>
      <c r="F117" s="30">
        <v>9.0017092159077201</v>
      </c>
      <c r="G117" s="30">
        <v>18.581436</v>
      </c>
      <c r="H117" s="30">
        <v>13.0791342863641</v>
      </c>
      <c r="I117" s="267">
        <v>19.535457999999998</v>
      </c>
      <c r="J117" s="267">
        <v>16.936226860233202</v>
      </c>
      <c r="K117" s="267">
        <v>15.883374399042999</v>
      </c>
      <c r="L117" s="267">
        <v>13.0791342863641</v>
      </c>
      <c r="M117" s="267"/>
      <c r="N117" s="267">
        <v>13.0791342863641</v>
      </c>
      <c r="O117" s="267" t="s">
        <v>134</v>
      </c>
      <c r="P117" s="30"/>
      <c r="Q117" s="353" t="s">
        <v>487</v>
      </c>
      <c r="R117" s="121"/>
      <c r="S117" s="260"/>
      <c r="T117" s="270"/>
      <c r="U117" s="260"/>
      <c r="V117" s="260"/>
      <c r="X117" s="18"/>
      <c r="Y117" s="18"/>
      <c r="Z117" s="18"/>
      <c r="AA117" s="18"/>
      <c r="AB117" s="18"/>
    </row>
    <row r="118" spans="1:28" ht="11.25" customHeight="1" x14ac:dyDescent="0.2">
      <c r="A118" s="273"/>
      <c r="B118" s="30" t="s">
        <v>956</v>
      </c>
      <c r="C118" s="282"/>
      <c r="D118" s="30">
        <v>42.584291478836398</v>
      </c>
      <c r="E118" s="30">
        <v>45.535820744015801</v>
      </c>
      <c r="F118" s="30">
        <v>48.926737587667901</v>
      </c>
      <c r="G118" s="30">
        <v>49.979053</v>
      </c>
      <c r="H118" s="30">
        <v>50.921180999999997</v>
      </c>
      <c r="I118" s="267">
        <v>52.028230000000001</v>
      </c>
      <c r="J118" s="267">
        <v>51.671813</v>
      </c>
      <c r="K118" s="267">
        <v>52.733980000000003</v>
      </c>
      <c r="L118" s="267">
        <v>50.921180999999997</v>
      </c>
      <c r="M118" s="267"/>
      <c r="N118" s="267">
        <v>50.921180999999997</v>
      </c>
      <c r="O118" s="267" t="s">
        <v>134</v>
      </c>
      <c r="P118" s="30"/>
      <c r="Q118" s="353" t="s">
        <v>488</v>
      </c>
      <c r="R118" s="121"/>
      <c r="S118" s="260"/>
      <c r="T118" s="270"/>
      <c r="U118" s="260"/>
      <c r="V118" s="260"/>
      <c r="X118" s="18"/>
      <c r="Y118" s="18"/>
      <c r="Z118" s="18"/>
      <c r="AA118" s="18"/>
      <c r="AB118" s="18"/>
    </row>
    <row r="119" spans="1:28" ht="11.25" customHeight="1" x14ac:dyDescent="0.2">
      <c r="A119" s="273"/>
      <c r="B119" s="30" t="s">
        <v>957</v>
      </c>
      <c r="C119" s="282"/>
      <c r="D119" s="30">
        <v>168.859714074436</v>
      </c>
      <c r="E119" s="30">
        <v>83.725536305804795</v>
      </c>
      <c r="F119" s="30">
        <v>85.772547320176002</v>
      </c>
      <c r="G119" s="30">
        <v>139.01858100000001</v>
      </c>
      <c r="H119" s="30">
        <v>191.23308599999999</v>
      </c>
      <c r="I119" s="267">
        <v>163.215136</v>
      </c>
      <c r="J119" s="267">
        <v>153.458101</v>
      </c>
      <c r="K119" s="267">
        <v>156.550408</v>
      </c>
      <c r="L119" s="267">
        <v>191.23308599999999</v>
      </c>
      <c r="M119" s="267"/>
      <c r="N119" s="267">
        <v>191.23308599999999</v>
      </c>
      <c r="O119" s="267" t="s">
        <v>134</v>
      </c>
      <c r="P119" s="30"/>
      <c r="Q119" s="353" t="s">
        <v>489</v>
      </c>
      <c r="R119" s="121"/>
      <c r="S119" s="260"/>
      <c r="T119" s="270"/>
      <c r="U119" s="260"/>
      <c r="V119" s="260"/>
      <c r="X119" s="18"/>
      <c r="Y119" s="18"/>
      <c r="Z119" s="18"/>
      <c r="AA119" s="18"/>
      <c r="AB119" s="18"/>
    </row>
    <row r="120" spans="1:28" ht="11.25" customHeight="1" x14ac:dyDescent="0.2">
      <c r="A120" s="273"/>
      <c r="B120" s="30"/>
      <c r="C120" s="282"/>
      <c r="D120" s="30"/>
      <c r="E120" s="30"/>
      <c r="F120" s="30"/>
      <c r="G120" s="30"/>
      <c r="H120" s="30"/>
      <c r="I120" s="267"/>
      <c r="J120" s="267"/>
      <c r="K120" s="267"/>
      <c r="L120" s="267"/>
      <c r="M120" s="267"/>
      <c r="N120" s="267"/>
      <c r="O120" s="267"/>
      <c r="P120" s="30"/>
      <c r="Q120" s="121"/>
      <c r="R120" s="121"/>
      <c r="S120" s="260"/>
      <c r="T120" s="270"/>
      <c r="U120" s="260"/>
      <c r="V120" s="260"/>
      <c r="X120" s="18"/>
      <c r="Y120" s="18"/>
      <c r="Z120" s="18"/>
      <c r="AA120" s="18"/>
      <c r="AB120" s="18"/>
    </row>
    <row r="121" spans="1:28" ht="11.25" customHeight="1" x14ac:dyDescent="0.2">
      <c r="A121" s="273" t="s">
        <v>97</v>
      </c>
      <c r="B121" s="30" t="s">
        <v>953</v>
      </c>
      <c r="C121" s="282"/>
      <c r="D121" s="30">
        <v>16.424631511548402</v>
      </c>
      <c r="E121" s="30">
        <v>16.658939794573499</v>
      </c>
      <c r="F121" s="30">
        <v>17.7409731099963</v>
      </c>
      <c r="G121" s="30">
        <v>18.597471927911801</v>
      </c>
      <c r="H121" s="30">
        <v>18.597471927911801</v>
      </c>
      <c r="I121" s="267">
        <v>18.597471927911801</v>
      </c>
      <c r="J121" s="267">
        <v>18.597471927911801</v>
      </c>
      <c r="K121" s="267">
        <v>18.597471927911801</v>
      </c>
      <c r="L121" s="267">
        <v>18.597471927911801</v>
      </c>
      <c r="M121" s="267"/>
      <c r="N121" s="267">
        <v>18.597471927911801</v>
      </c>
      <c r="O121" s="267" t="s">
        <v>134</v>
      </c>
      <c r="P121" s="30"/>
      <c r="Q121" s="353" t="s">
        <v>485</v>
      </c>
      <c r="R121" s="121" t="s">
        <v>39</v>
      </c>
      <c r="S121" s="260"/>
      <c r="T121" s="270"/>
      <c r="U121" s="260"/>
      <c r="V121" s="260"/>
      <c r="X121" s="18"/>
      <c r="Y121" s="18"/>
      <c r="Z121" s="18"/>
      <c r="AA121" s="18"/>
      <c r="AB121" s="18"/>
    </row>
    <row r="122" spans="1:28" ht="11.25" customHeight="1" x14ac:dyDescent="0.2">
      <c r="A122" s="273"/>
      <c r="B122" s="30" t="s">
        <v>954</v>
      </c>
      <c r="C122" s="282"/>
      <c r="D122" s="30">
        <v>6.71477134227157</v>
      </c>
      <c r="E122" s="30">
        <v>7.2435059990719299</v>
      </c>
      <c r="F122" s="30">
        <v>5.84432561996588</v>
      </c>
      <c r="G122" s="30">
        <v>5.0263462713542904</v>
      </c>
      <c r="H122" s="30">
        <v>5.0263462713542904</v>
      </c>
      <c r="I122" s="267">
        <v>5.0263462713542904</v>
      </c>
      <c r="J122" s="267">
        <v>5.0263462713542904</v>
      </c>
      <c r="K122" s="267">
        <v>5.0263462713542904</v>
      </c>
      <c r="L122" s="267">
        <v>5.0263462713542904</v>
      </c>
      <c r="M122" s="267"/>
      <c r="N122" s="267">
        <v>5.0263462713542904</v>
      </c>
      <c r="O122" s="267" t="s">
        <v>134</v>
      </c>
      <c r="P122" s="30"/>
      <c r="Q122" s="353" t="s">
        <v>486</v>
      </c>
      <c r="R122" s="121"/>
      <c r="S122" s="260"/>
      <c r="T122" s="270"/>
      <c r="U122" s="260"/>
      <c r="V122" s="260"/>
      <c r="X122" s="18"/>
      <c r="Y122" s="18"/>
      <c r="Z122" s="18"/>
      <c r="AA122" s="18"/>
      <c r="AB122" s="18"/>
    </row>
    <row r="123" spans="1:28" ht="11.25" customHeight="1" x14ac:dyDescent="0.2">
      <c r="A123" s="273"/>
      <c r="B123" s="30" t="s">
        <v>955</v>
      </c>
      <c r="C123" s="282"/>
      <c r="D123" s="30">
        <v>6.9375208094508798</v>
      </c>
      <c r="E123" s="30">
        <v>10.008579952549001</v>
      </c>
      <c r="F123" s="30">
        <v>11.6400759885867</v>
      </c>
      <c r="G123" s="30">
        <v>16.950854659169401</v>
      </c>
      <c r="H123" s="30">
        <v>16.950854659169401</v>
      </c>
      <c r="I123" s="267">
        <v>16.950854659169401</v>
      </c>
      <c r="J123" s="267">
        <v>16.950854659169401</v>
      </c>
      <c r="K123" s="267">
        <v>16.950854659169401</v>
      </c>
      <c r="L123" s="267">
        <v>16.950854659169401</v>
      </c>
      <c r="M123" s="267"/>
      <c r="N123" s="267">
        <v>16.950854659169401</v>
      </c>
      <c r="O123" s="267" t="s">
        <v>134</v>
      </c>
      <c r="P123" s="30"/>
      <c r="Q123" s="353" t="s">
        <v>487</v>
      </c>
      <c r="R123" s="121"/>
      <c r="S123" s="260"/>
      <c r="T123" s="270"/>
      <c r="U123" s="260"/>
      <c r="V123" s="260"/>
      <c r="X123" s="18"/>
      <c r="Y123" s="18"/>
      <c r="Z123" s="18"/>
      <c r="AA123" s="18"/>
      <c r="AB123" s="18"/>
    </row>
    <row r="124" spans="1:28" ht="11.25" customHeight="1" x14ac:dyDescent="0.2">
      <c r="A124" s="273"/>
      <c r="B124" s="30" t="s">
        <v>956</v>
      </c>
      <c r="C124" s="282"/>
      <c r="D124" s="30">
        <v>39.1506895101924</v>
      </c>
      <c r="E124" s="30">
        <v>43.812776378783397</v>
      </c>
      <c r="F124" s="30">
        <v>44.693162361928003</v>
      </c>
      <c r="G124" s="30">
        <v>30.543845786630399</v>
      </c>
      <c r="H124" s="30">
        <v>30.543845786630399</v>
      </c>
      <c r="I124" s="267">
        <v>30.543845786630399</v>
      </c>
      <c r="J124" s="267">
        <v>30.543845786630399</v>
      </c>
      <c r="K124" s="267">
        <v>30.543845786630399</v>
      </c>
      <c r="L124" s="267">
        <v>30.543845786630399</v>
      </c>
      <c r="M124" s="267"/>
      <c r="N124" s="267">
        <v>30.543845786630399</v>
      </c>
      <c r="O124" s="267" t="s">
        <v>134</v>
      </c>
      <c r="P124" s="30"/>
      <c r="Q124" s="353" t="s">
        <v>488</v>
      </c>
      <c r="R124" s="121"/>
      <c r="S124" s="260"/>
      <c r="T124" s="270"/>
      <c r="U124" s="260"/>
      <c r="V124" s="260"/>
      <c r="X124" s="18"/>
      <c r="Y124" s="18"/>
      <c r="Z124" s="18"/>
      <c r="AA124" s="18"/>
      <c r="AB124" s="18"/>
    </row>
    <row r="125" spans="1:28" ht="11.25" customHeight="1" x14ac:dyDescent="0.2">
      <c r="A125" s="273"/>
      <c r="B125" s="30" t="s">
        <v>957</v>
      </c>
      <c r="C125" s="282"/>
      <c r="D125" s="30">
        <v>47.385829780644798</v>
      </c>
      <c r="E125" s="30">
        <v>46.847361415791298</v>
      </c>
      <c r="F125" s="30">
        <v>38.165418207759799</v>
      </c>
      <c r="G125" s="30">
        <v>32.621048377619097</v>
      </c>
      <c r="H125" s="30">
        <v>32.621048377619097</v>
      </c>
      <c r="I125" s="267">
        <v>32.621048377619097</v>
      </c>
      <c r="J125" s="267">
        <v>32.621048377619097</v>
      </c>
      <c r="K125" s="267">
        <v>32.621048377619097</v>
      </c>
      <c r="L125" s="267">
        <v>32.621048377619097</v>
      </c>
      <c r="M125" s="267"/>
      <c r="N125" s="267">
        <v>32.621048377619097</v>
      </c>
      <c r="O125" s="267" t="s">
        <v>134</v>
      </c>
      <c r="P125" s="30"/>
      <c r="Q125" s="353" t="s">
        <v>489</v>
      </c>
      <c r="R125" s="121"/>
      <c r="S125" s="260"/>
      <c r="T125" s="270"/>
      <c r="U125" s="260"/>
      <c r="V125" s="260"/>
      <c r="X125" s="18"/>
      <c r="Y125" s="18"/>
      <c r="Z125" s="18"/>
      <c r="AA125" s="18"/>
      <c r="AB125" s="18"/>
    </row>
    <row r="126" spans="1:28" ht="11.25" customHeight="1" x14ac:dyDescent="0.2">
      <c r="A126" s="273"/>
      <c r="B126" s="30"/>
      <c r="C126" s="282"/>
      <c r="D126" s="30"/>
      <c r="E126" s="30"/>
      <c r="F126" s="30"/>
      <c r="G126" s="30"/>
      <c r="H126" s="30"/>
      <c r="I126" s="267"/>
      <c r="J126" s="267"/>
      <c r="K126" s="267"/>
      <c r="L126" s="267"/>
      <c r="M126" s="267"/>
      <c r="N126" s="267"/>
      <c r="O126" s="267"/>
      <c r="P126" s="30"/>
      <c r="Q126" s="121"/>
      <c r="R126" s="121"/>
      <c r="S126" s="260"/>
      <c r="T126" s="270"/>
      <c r="U126" s="260"/>
      <c r="V126" s="260"/>
      <c r="X126" s="18"/>
      <c r="Y126" s="18"/>
      <c r="Z126" s="18"/>
      <c r="AA126" s="18"/>
      <c r="AB126" s="18"/>
    </row>
    <row r="127" spans="1:28" ht="11.25" customHeight="1" x14ac:dyDescent="0.2">
      <c r="A127" s="273" t="s">
        <v>40</v>
      </c>
      <c r="B127" s="30" t="s">
        <v>953</v>
      </c>
      <c r="C127" s="282"/>
      <c r="D127" s="30">
        <v>20.4780223142475</v>
      </c>
      <c r="E127" s="30">
        <v>20.1950458468745</v>
      </c>
      <c r="F127" s="30">
        <v>17.145124894769499</v>
      </c>
      <c r="G127" s="30">
        <v>17.6693295493662</v>
      </c>
      <c r="H127" s="30">
        <v>17.732490068414599</v>
      </c>
      <c r="I127" s="267">
        <v>17.908617221173198</v>
      </c>
      <c r="J127" s="267">
        <v>19.320656782682001</v>
      </c>
      <c r="K127" s="267">
        <v>18.154822564872902</v>
      </c>
      <c r="L127" s="267">
        <v>17.732490068414599</v>
      </c>
      <c r="M127" s="267"/>
      <c r="N127" s="267">
        <v>17.732490068414599</v>
      </c>
      <c r="O127" s="267" t="s">
        <v>134</v>
      </c>
      <c r="P127" s="30"/>
      <c r="Q127" s="353" t="s">
        <v>485</v>
      </c>
      <c r="R127" s="121" t="s">
        <v>370</v>
      </c>
      <c r="S127" s="260"/>
      <c r="T127" s="270"/>
      <c r="U127" s="260"/>
      <c r="V127" s="260"/>
      <c r="X127" s="18"/>
      <c r="Y127" s="18"/>
      <c r="Z127" s="18"/>
      <c r="AA127" s="18"/>
      <c r="AB127" s="18"/>
    </row>
    <row r="128" spans="1:28" ht="11.25" customHeight="1" x14ac:dyDescent="0.2">
      <c r="A128" s="273"/>
      <c r="B128" s="30" t="s">
        <v>954</v>
      </c>
      <c r="C128" s="282"/>
      <c r="D128" s="30">
        <v>6.5389907676801098</v>
      </c>
      <c r="E128" s="30">
        <v>3.91409090864828</v>
      </c>
      <c r="F128" s="30">
        <v>4.8899294852008897</v>
      </c>
      <c r="G128" s="30">
        <v>3.9444752287508198</v>
      </c>
      <c r="H128" s="30">
        <v>3.1387935058009102</v>
      </c>
      <c r="I128" s="267">
        <v>3.7740428903970602</v>
      </c>
      <c r="J128" s="267">
        <v>3.3169561922843802</v>
      </c>
      <c r="K128" s="267">
        <v>3.18389335204454</v>
      </c>
      <c r="L128" s="267">
        <v>3.1387935058009102</v>
      </c>
      <c r="M128" s="267"/>
      <c r="N128" s="267">
        <v>3.1387935058009102</v>
      </c>
      <c r="O128" s="267" t="s">
        <v>134</v>
      </c>
      <c r="P128" s="30"/>
      <c r="Q128" s="353" t="s">
        <v>486</v>
      </c>
      <c r="R128" s="121"/>
      <c r="S128" s="260"/>
      <c r="T128" s="270"/>
      <c r="U128" s="260"/>
      <c r="V128" s="260"/>
      <c r="X128" s="18"/>
      <c r="Y128" s="18"/>
      <c r="Z128" s="18"/>
      <c r="AA128" s="18"/>
      <c r="AB128" s="18"/>
    </row>
    <row r="129" spans="1:28" ht="11.25" customHeight="1" x14ac:dyDescent="0.2">
      <c r="A129" s="273"/>
      <c r="B129" s="30" t="s">
        <v>955</v>
      </c>
      <c r="C129" s="282"/>
      <c r="D129" s="30">
        <v>6.5466568805798699</v>
      </c>
      <c r="E129" s="30">
        <v>9.3931603766825909</v>
      </c>
      <c r="F129" s="30">
        <v>7.4678152372112203</v>
      </c>
      <c r="G129" s="30">
        <v>15.1192244722721</v>
      </c>
      <c r="H129" s="30">
        <v>18.3924347122624</v>
      </c>
      <c r="I129" s="267">
        <v>14.651017998545599</v>
      </c>
      <c r="J129" s="267">
        <v>14.1531714157501</v>
      </c>
      <c r="K129" s="267">
        <v>15.8848515818233</v>
      </c>
      <c r="L129" s="267">
        <v>18.3924347122624</v>
      </c>
      <c r="M129" s="267"/>
      <c r="N129" s="267">
        <v>18.3924347122624</v>
      </c>
      <c r="O129" s="267" t="s">
        <v>134</v>
      </c>
      <c r="P129" s="30"/>
      <c r="Q129" s="353" t="s">
        <v>487</v>
      </c>
      <c r="R129" s="121"/>
      <c r="S129" s="260"/>
      <c r="T129" s="270"/>
      <c r="U129" s="260"/>
      <c r="V129" s="260"/>
      <c r="X129" s="18"/>
      <c r="Y129" s="18"/>
      <c r="Z129" s="18"/>
      <c r="AA129" s="18"/>
      <c r="AB129" s="18"/>
    </row>
    <row r="130" spans="1:28" ht="11.25" customHeight="1" x14ac:dyDescent="0.2">
      <c r="A130" s="273"/>
      <c r="B130" s="30" t="s">
        <v>956</v>
      </c>
      <c r="C130" s="282"/>
      <c r="D130" s="30">
        <v>39.7619493331622</v>
      </c>
      <c r="E130" s="30">
        <v>47.688398465461503</v>
      </c>
      <c r="F130" s="30">
        <v>47.906726403705498</v>
      </c>
      <c r="G130" s="30">
        <v>41.086948768096299</v>
      </c>
      <c r="H130" s="30">
        <v>38.905062134265499</v>
      </c>
      <c r="I130" s="267">
        <v>41.464937050299</v>
      </c>
      <c r="J130" s="267">
        <v>41.5693757618047</v>
      </c>
      <c r="K130" s="267">
        <v>41.082230681970202</v>
      </c>
      <c r="L130" s="267">
        <v>38.905062134265499</v>
      </c>
      <c r="M130" s="267"/>
      <c r="N130" s="267">
        <v>38.905062134265499</v>
      </c>
      <c r="O130" s="267" t="s">
        <v>134</v>
      </c>
      <c r="P130" s="30"/>
      <c r="Q130" s="353" t="s">
        <v>488</v>
      </c>
      <c r="R130" s="121"/>
      <c r="S130" s="260"/>
      <c r="T130" s="270"/>
      <c r="U130" s="260"/>
      <c r="V130" s="260"/>
      <c r="X130" s="18"/>
      <c r="Y130" s="18"/>
      <c r="Z130" s="18"/>
      <c r="AA130" s="18"/>
      <c r="AB130" s="18"/>
    </row>
    <row r="131" spans="1:28" ht="11.25" customHeight="1" x14ac:dyDescent="0.2">
      <c r="A131" s="273"/>
      <c r="B131" s="30" t="s">
        <v>957</v>
      </c>
      <c r="C131" s="282"/>
      <c r="D131" s="30">
        <v>59.273947710118698</v>
      </c>
      <c r="E131" s="30">
        <v>103.76915446997501</v>
      </c>
      <c r="F131" s="30">
        <v>0.81283883117370703</v>
      </c>
      <c r="G131" s="30">
        <v>0.94717471190937796</v>
      </c>
      <c r="H131" s="30">
        <v>0.35357811380429799</v>
      </c>
      <c r="I131" s="267">
        <v>0.77988031390412205</v>
      </c>
      <c r="J131" s="267">
        <v>0.24651954733113501</v>
      </c>
      <c r="K131" s="267">
        <v>0.53830107426132401</v>
      </c>
      <c r="L131" s="267">
        <v>0.35357811380429799</v>
      </c>
      <c r="M131" s="267"/>
      <c r="N131" s="267">
        <v>0.35357811380429799</v>
      </c>
      <c r="O131" s="267" t="s">
        <v>134</v>
      </c>
      <c r="P131" s="30"/>
      <c r="Q131" s="353" t="s">
        <v>489</v>
      </c>
      <c r="R131" s="121"/>
      <c r="S131" s="260"/>
      <c r="T131" s="270"/>
      <c r="U131" s="260"/>
      <c r="V131" s="260"/>
      <c r="X131" s="18"/>
      <c r="Y131" s="18"/>
      <c r="Z131" s="18"/>
      <c r="AA131" s="18"/>
      <c r="AB131" s="18"/>
    </row>
    <row r="132" spans="1:28" ht="11.25" customHeight="1" x14ac:dyDescent="0.2">
      <c r="A132" s="273"/>
      <c r="B132" s="30"/>
      <c r="C132" s="282"/>
      <c r="D132" s="30"/>
      <c r="E132" s="30"/>
      <c r="F132" s="30"/>
      <c r="G132" s="30"/>
      <c r="H132" s="30"/>
      <c r="I132" s="267"/>
      <c r="J132" s="267"/>
      <c r="K132" s="267"/>
      <c r="L132" s="267"/>
      <c r="M132" s="267"/>
      <c r="N132" s="267"/>
      <c r="O132" s="267"/>
      <c r="P132" s="30"/>
      <c r="Q132" s="121"/>
      <c r="R132" s="121"/>
      <c r="S132" s="260"/>
      <c r="T132" s="270"/>
      <c r="U132" s="260"/>
      <c r="V132" s="260"/>
      <c r="X132" s="18"/>
      <c r="Y132" s="18"/>
      <c r="Z132" s="18"/>
      <c r="AA132" s="18"/>
      <c r="AB132" s="18"/>
    </row>
    <row r="133" spans="1:28" ht="11.25" customHeight="1" x14ac:dyDescent="0.2">
      <c r="A133" s="273" t="s">
        <v>41</v>
      </c>
      <c r="B133" s="30" t="s">
        <v>953</v>
      </c>
      <c r="C133" s="282"/>
      <c r="D133" s="30">
        <v>18.9205333543003</v>
      </c>
      <c r="E133" s="30">
        <v>18.3018061053717</v>
      </c>
      <c r="F133" s="30">
        <v>15.9153926779396</v>
      </c>
      <c r="G133" s="30">
        <v>27.508963000000001</v>
      </c>
      <c r="H133" s="30">
        <v>14.979929</v>
      </c>
      <c r="I133" s="267">
        <v>17.960132999999999</v>
      </c>
      <c r="J133" s="267">
        <v>14.799041000000001</v>
      </c>
      <c r="K133" s="267">
        <v>16.206602</v>
      </c>
      <c r="L133" s="267">
        <v>14.979929</v>
      </c>
      <c r="M133" s="267"/>
      <c r="N133" s="267">
        <v>13.270213999999999</v>
      </c>
      <c r="O133" s="267" t="s">
        <v>134</v>
      </c>
      <c r="P133" s="30"/>
      <c r="Q133" s="353" t="s">
        <v>485</v>
      </c>
      <c r="R133" s="121" t="s">
        <v>41</v>
      </c>
      <c r="S133" s="260"/>
      <c r="T133" s="270"/>
      <c r="U133" s="260"/>
      <c r="V133" s="260"/>
      <c r="X133" s="18"/>
      <c r="Y133" s="18"/>
      <c r="Z133" s="18"/>
      <c r="AA133" s="18"/>
      <c r="AB133" s="18"/>
    </row>
    <row r="134" spans="1:28" ht="11.25" customHeight="1" x14ac:dyDescent="0.2">
      <c r="A134" s="273"/>
      <c r="B134" s="30" t="s">
        <v>954</v>
      </c>
      <c r="C134" s="282"/>
      <c r="D134" s="30">
        <v>15.0117248782228</v>
      </c>
      <c r="E134" s="30">
        <v>15.6966940641669</v>
      </c>
      <c r="F134" s="30">
        <v>13.791038320770101</v>
      </c>
      <c r="G134" s="30">
        <v>12.897703999999999</v>
      </c>
      <c r="H134" s="30">
        <v>11.763527</v>
      </c>
      <c r="I134" s="267">
        <v>12.254236000000001</v>
      </c>
      <c r="J134" s="267">
        <v>11.209263999999999</v>
      </c>
      <c r="K134" s="267">
        <v>11.02861</v>
      </c>
      <c r="L134" s="267">
        <v>11.763527</v>
      </c>
      <c r="M134" s="267"/>
      <c r="N134" s="267">
        <v>12.101737999999999</v>
      </c>
      <c r="O134" s="267" t="s">
        <v>134</v>
      </c>
      <c r="P134" s="30"/>
      <c r="Q134" s="353" t="s">
        <v>486</v>
      </c>
      <c r="R134" s="121"/>
      <c r="S134" s="260"/>
      <c r="T134" s="270"/>
      <c r="U134" s="260"/>
      <c r="V134" s="260"/>
      <c r="X134" s="18"/>
      <c r="Y134" s="18"/>
      <c r="Z134" s="18"/>
      <c r="AA134" s="18"/>
      <c r="AB134" s="18"/>
    </row>
    <row r="135" spans="1:28" ht="11.25" customHeight="1" x14ac:dyDescent="0.2">
      <c r="A135" s="273"/>
      <c r="B135" s="30" t="s">
        <v>955</v>
      </c>
      <c r="C135" s="282"/>
      <c r="D135" s="30">
        <v>23.951376935727399</v>
      </c>
      <c r="E135" s="30">
        <v>3.0312103501599301</v>
      </c>
      <c r="F135" s="30">
        <v>-14.2561959709105</v>
      </c>
      <c r="G135" s="30">
        <v>12.995385000000001</v>
      </c>
      <c r="H135" s="30">
        <v>11.942027</v>
      </c>
      <c r="I135" s="267">
        <v>15.841138000000001</v>
      </c>
      <c r="J135" s="267">
        <v>12.481377999999999</v>
      </c>
      <c r="K135" s="267">
        <v>16.982731999999999</v>
      </c>
      <c r="L135" s="267">
        <v>11.942027</v>
      </c>
      <c r="M135" s="267"/>
      <c r="N135" s="267">
        <v>11.574693999999999</v>
      </c>
      <c r="O135" s="267" t="s">
        <v>134</v>
      </c>
      <c r="P135" s="30"/>
      <c r="Q135" s="353" t="s">
        <v>487</v>
      </c>
      <c r="R135" s="121"/>
      <c r="S135" s="260"/>
      <c r="T135" s="270"/>
      <c r="U135" s="260"/>
      <c r="V135" s="260"/>
      <c r="X135" s="18"/>
      <c r="Y135" s="18"/>
      <c r="Z135" s="18"/>
      <c r="AA135" s="18"/>
      <c r="AB135" s="18"/>
    </row>
    <row r="136" spans="1:28" ht="11.25" customHeight="1" x14ac:dyDescent="0.2">
      <c r="A136" s="273"/>
      <c r="B136" s="30" t="s">
        <v>956</v>
      </c>
      <c r="C136" s="282"/>
      <c r="D136" s="30">
        <v>56.813336741999201</v>
      </c>
      <c r="E136" s="30">
        <v>53.099841282291202</v>
      </c>
      <c r="F136" s="30">
        <v>55.5805790968003</v>
      </c>
      <c r="G136" s="30">
        <v>58.224395999999999</v>
      </c>
      <c r="H136" s="30">
        <v>56.001829000000001</v>
      </c>
      <c r="I136" s="267">
        <v>56.966437999999997</v>
      </c>
      <c r="J136" s="267">
        <v>56.759771999999998</v>
      </c>
      <c r="K136" s="267">
        <v>54.240143000000003</v>
      </c>
      <c r="L136" s="267">
        <v>56.001829000000001</v>
      </c>
      <c r="M136" s="267"/>
      <c r="N136" s="267">
        <v>62.932327000000001</v>
      </c>
      <c r="O136" s="267" t="s">
        <v>134</v>
      </c>
      <c r="P136" s="30"/>
      <c r="Q136" s="353" t="s">
        <v>488</v>
      </c>
      <c r="R136" s="121"/>
      <c r="S136" s="260"/>
      <c r="T136" s="270"/>
      <c r="U136" s="260"/>
      <c r="V136" s="260"/>
      <c r="X136" s="18"/>
      <c r="Y136" s="18"/>
      <c r="Z136" s="18"/>
      <c r="AA136" s="18"/>
      <c r="AB136" s="18"/>
    </row>
    <row r="137" spans="1:28" ht="11.25" customHeight="1" x14ac:dyDescent="0.2">
      <c r="A137" s="273"/>
      <c r="B137" s="30" t="s">
        <v>957</v>
      </c>
      <c r="C137" s="282"/>
      <c r="D137" s="30">
        <v>74.403711690518193</v>
      </c>
      <c r="E137" s="30">
        <v>231.953778353556</v>
      </c>
      <c r="F137" s="30">
        <v>304.136176047888</v>
      </c>
      <c r="G137" s="30">
        <v>-276.09348299999999</v>
      </c>
      <c r="H137" s="30">
        <v>210.71938</v>
      </c>
      <c r="I137" s="267">
        <v>242.454027</v>
      </c>
      <c r="J137" s="267">
        <v>266.48056200000002</v>
      </c>
      <c r="K137" s="267">
        <v>241.14283399999999</v>
      </c>
      <c r="L137" s="267">
        <v>210.71938</v>
      </c>
      <c r="M137" s="267"/>
      <c r="N137" s="267">
        <v>239.22353699999999</v>
      </c>
      <c r="O137" s="267" t="s">
        <v>134</v>
      </c>
      <c r="P137" s="30"/>
      <c r="Q137" s="353" t="s">
        <v>489</v>
      </c>
      <c r="R137" s="121"/>
      <c r="S137" s="260"/>
      <c r="T137" s="270"/>
      <c r="U137" s="260"/>
      <c r="V137" s="260"/>
      <c r="X137" s="18"/>
      <c r="Y137" s="18"/>
      <c r="Z137" s="18"/>
      <c r="AA137" s="18"/>
      <c r="AB137" s="18"/>
    </row>
    <row r="138" spans="1:28" ht="11.25" customHeight="1" x14ac:dyDescent="0.2">
      <c r="A138" s="273"/>
      <c r="B138" s="30"/>
      <c r="C138" s="282"/>
      <c r="D138" s="30"/>
      <c r="E138" s="30"/>
      <c r="F138" s="30"/>
      <c r="G138" s="30"/>
      <c r="H138" s="30"/>
      <c r="I138" s="267"/>
      <c r="J138" s="267"/>
      <c r="K138" s="267"/>
      <c r="L138" s="267"/>
      <c r="M138" s="267"/>
      <c r="N138" s="267"/>
      <c r="O138" s="267"/>
      <c r="P138" s="30"/>
      <c r="Q138" s="121"/>
      <c r="R138" s="121"/>
      <c r="S138" s="260"/>
      <c r="T138" s="270"/>
      <c r="U138" s="260"/>
      <c r="V138" s="260"/>
      <c r="X138" s="18"/>
      <c r="Y138" s="18"/>
      <c r="Z138" s="18"/>
      <c r="AA138" s="18"/>
      <c r="AB138" s="18"/>
    </row>
    <row r="139" spans="1:28" ht="11.25" customHeight="1" x14ac:dyDescent="0.2">
      <c r="A139" s="273" t="s">
        <v>42</v>
      </c>
      <c r="B139" s="30" t="s">
        <v>953</v>
      </c>
      <c r="C139" s="282"/>
      <c r="D139" s="30">
        <v>15.1379190694245</v>
      </c>
      <c r="E139" s="30">
        <v>15.786080625667299</v>
      </c>
      <c r="F139" s="30">
        <v>14.0787872233697</v>
      </c>
      <c r="G139" s="30">
        <v>15.729461000000001</v>
      </c>
      <c r="H139" s="30">
        <v>14.511490999999999</v>
      </c>
      <c r="I139" s="267">
        <v>14.915063</v>
      </c>
      <c r="J139" s="267">
        <v>12.943987999999999</v>
      </c>
      <c r="K139" s="267">
        <v>13.899502999999999</v>
      </c>
      <c r="L139" s="267">
        <v>14.511490999999999</v>
      </c>
      <c r="M139" s="267"/>
      <c r="N139" s="267">
        <v>14.379011999999999</v>
      </c>
      <c r="O139" s="267" t="s">
        <v>134</v>
      </c>
      <c r="P139" s="30"/>
      <c r="Q139" s="353" t="s">
        <v>485</v>
      </c>
      <c r="R139" s="121" t="s">
        <v>371</v>
      </c>
      <c r="S139" s="260"/>
      <c r="T139" s="270"/>
      <c r="U139" s="260"/>
      <c r="V139" s="260"/>
      <c r="X139" s="18"/>
      <c r="Y139" s="18"/>
      <c r="Z139" s="18"/>
      <c r="AA139" s="18"/>
      <c r="AB139" s="18"/>
    </row>
    <row r="140" spans="1:28" ht="11.25" customHeight="1" x14ac:dyDescent="0.2">
      <c r="A140" s="273"/>
      <c r="B140" s="30" t="s">
        <v>954</v>
      </c>
      <c r="C140" s="282"/>
      <c r="D140" s="30">
        <v>2.2363264093266699</v>
      </c>
      <c r="E140" s="30">
        <v>2.9378430785607099</v>
      </c>
      <c r="F140" s="30">
        <v>3.58316404502993</v>
      </c>
      <c r="G140" s="30">
        <v>3.4030170000000002</v>
      </c>
      <c r="H140" s="30">
        <v>2.871159</v>
      </c>
      <c r="I140" s="267">
        <v>3.2266759999999999</v>
      </c>
      <c r="J140" s="267">
        <v>3.116298</v>
      </c>
      <c r="K140" s="267">
        <v>3.2759480000000001</v>
      </c>
      <c r="L140" s="267">
        <v>2.871159</v>
      </c>
      <c r="M140" s="267"/>
      <c r="N140" s="267">
        <v>4.7449690000000002</v>
      </c>
      <c r="O140" s="267" t="s">
        <v>134</v>
      </c>
      <c r="P140" s="30"/>
      <c r="Q140" s="353" t="s">
        <v>486</v>
      </c>
      <c r="R140" s="121"/>
      <c r="S140" s="260"/>
      <c r="T140" s="270"/>
      <c r="U140" s="260"/>
      <c r="V140" s="260"/>
      <c r="X140" s="18"/>
      <c r="Y140" s="18"/>
      <c r="Z140" s="18"/>
      <c r="AA140" s="18"/>
      <c r="AB140" s="18"/>
    </row>
    <row r="141" spans="1:28" ht="11.25" customHeight="1" x14ac:dyDescent="0.2">
      <c r="A141" s="273"/>
      <c r="B141" s="30" t="s">
        <v>955</v>
      </c>
      <c r="C141" s="282"/>
      <c r="D141" s="30">
        <v>4.8133347501646702</v>
      </c>
      <c r="E141" s="30">
        <v>2.8590288758254099</v>
      </c>
      <c r="F141" s="30">
        <v>7.96188041210302</v>
      </c>
      <c r="G141" s="30">
        <v>13.038373999999999</v>
      </c>
      <c r="H141" s="30">
        <v>12.112386000000001</v>
      </c>
      <c r="I141" s="267">
        <v>15.530048000000001</v>
      </c>
      <c r="J141" s="267">
        <v>13.860065000000001</v>
      </c>
      <c r="K141" s="267">
        <v>9.9527049999999999</v>
      </c>
      <c r="L141" s="267">
        <v>12.112386000000001</v>
      </c>
      <c r="M141" s="267"/>
      <c r="N141" s="267">
        <v>8.2134110000000007</v>
      </c>
      <c r="O141" s="267" t="s">
        <v>134</v>
      </c>
      <c r="P141" s="30"/>
      <c r="Q141" s="353" t="s">
        <v>487</v>
      </c>
      <c r="R141" s="121"/>
      <c r="S141" s="260"/>
      <c r="T141" s="270"/>
      <c r="U141" s="260"/>
      <c r="V141" s="260"/>
      <c r="X141" s="18"/>
      <c r="Y141" s="18"/>
      <c r="Z141" s="18"/>
      <c r="AA141" s="18"/>
      <c r="AB141" s="18"/>
    </row>
    <row r="142" spans="1:28" ht="11.25" customHeight="1" x14ac:dyDescent="0.2">
      <c r="A142" s="273"/>
      <c r="B142" s="30" t="s">
        <v>956</v>
      </c>
      <c r="C142" s="282"/>
      <c r="D142" s="30">
        <v>53.233229384764698</v>
      </c>
      <c r="E142" s="30">
        <v>50.849225768178101</v>
      </c>
      <c r="F142" s="30">
        <v>55.2067524442772</v>
      </c>
      <c r="G142" s="30">
        <v>55.989125999999999</v>
      </c>
      <c r="H142" s="30">
        <v>58.413787999999997</v>
      </c>
      <c r="I142" s="267">
        <v>56.286932</v>
      </c>
      <c r="J142" s="267">
        <v>56.416967</v>
      </c>
      <c r="K142" s="267">
        <v>59.350603</v>
      </c>
      <c r="L142" s="267">
        <v>58.413787999999997</v>
      </c>
      <c r="M142" s="267"/>
      <c r="N142" s="267">
        <v>58.856715000000001</v>
      </c>
      <c r="O142" s="267" t="s">
        <v>134</v>
      </c>
      <c r="P142" s="30"/>
      <c r="Q142" s="353" t="s">
        <v>488</v>
      </c>
      <c r="R142" s="121"/>
      <c r="S142" s="260"/>
      <c r="T142" s="270"/>
      <c r="U142" s="260"/>
      <c r="V142" s="260"/>
      <c r="X142" s="18"/>
      <c r="Y142" s="18"/>
      <c r="Z142" s="18"/>
      <c r="AA142" s="18"/>
      <c r="AB142" s="18"/>
    </row>
    <row r="143" spans="1:28" ht="11.25" customHeight="1" x14ac:dyDescent="0.2">
      <c r="A143" s="273"/>
      <c r="B143" s="30" t="s">
        <v>957</v>
      </c>
      <c r="C143" s="282"/>
      <c r="D143" s="30">
        <v>172.69167050177799</v>
      </c>
      <c r="E143" s="30">
        <v>168.375234070944</v>
      </c>
      <c r="F143" s="30">
        <v>178.99374176548099</v>
      </c>
      <c r="G143" s="30">
        <v>186.33368300000001</v>
      </c>
      <c r="H143" s="30">
        <v>236.886178</v>
      </c>
      <c r="I143" s="267">
        <v>231.63591299999999</v>
      </c>
      <c r="J143" s="267">
        <v>247.59796800000001</v>
      </c>
      <c r="K143" s="267">
        <v>256.83735799999999</v>
      </c>
      <c r="L143" s="267">
        <v>236.886178</v>
      </c>
      <c r="M143" s="267"/>
      <c r="N143" s="267">
        <v>252.611369</v>
      </c>
      <c r="O143" s="267" t="s">
        <v>134</v>
      </c>
      <c r="P143" s="30"/>
      <c r="Q143" s="353" t="s">
        <v>489</v>
      </c>
      <c r="R143" s="121"/>
      <c r="S143" s="260"/>
      <c r="T143" s="270"/>
      <c r="U143" s="260"/>
      <c r="V143" s="260"/>
      <c r="X143" s="18"/>
      <c r="Y143" s="18"/>
      <c r="Z143" s="18"/>
      <c r="AA143" s="18"/>
      <c r="AB143" s="18"/>
    </row>
    <row r="144" spans="1:28" ht="11.25" customHeight="1" x14ac:dyDescent="0.2">
      <c r="A144" s="273"/>
      <c r="B144" s="273"/>
      <c r="C144" s="127"/>
      <c r="D144" s="30"/>
      <c r="E144" s="30"/>
      <c r="F144" s="30"/>
      <c r="G144" s="30"/>
      <c r="H144" s="30"/>
      <c r="I144" s="267"/>
      <c r="J144" s="267"/>
      <c r="K144" s="267"/>
      <c r="L144" s="267"/>
      <c r="M144" s="267"/>
      <c r="N144" s="267"/>
      <c r="O144" s="267"/>
      <c r="P144" s="30"/>
      <c r="Q144" s="30"/>
      <c r="R144" s="30"/>
      <c r="S144" s="260"/>
      <c r="T144" s="270"/>
      <c r="U144" s="260"/>
      <c r="V144" s="260"/>
      <c r="X144" s="18"/>
      <c r="Y144" s="18"/>
      <c r="Z144" s="18"/>
      <c r="AA144" s="18"/>
      <c r="AB144" s="18"/>
    </row>
    <row r="145" spans="1:28" ht="11.25" customHeight="1" x14ac:dyDescent="0.2">
      <c r="A145" s="273" t="s">
        <v>113</v>
      </c>
      <c r="B145" s="30" t="s">
        <v>953</v>
      </c>
      <c r="C145" s="30"/>
      <c r="D145" s="30">
        <v>24.515022721785002</v>
      </c>
      <c r="E145" s="30">
        <v>21.7959780299222</v>
      </c>
      <c r="F145" s="30">
        <v>11.1328075114415</v>
      </c>
      <c r="G145" s="30">
        <v>10.288523</v>
      </c>
      <c r="H145" s="30">
        <v>12.845781000000001</v>
      </c>
      <c r="I145" s="267">
        <v>11.2927</v>
      </c>
      <c r="J145" s="267">
        <v>12.69088</v>
      </c>
      <c r="K145" s="267">
        <v>12.921093000000001</v>
      </c>
      <c r="L145" s="267">
        <v>12.845781000000001</v>
      </c>
      <c r="M145" s="267"/>
      <c r="N145" s="267">
        <v>14.438000000000001</v>
      </c>
      <c r="O145" s="267" t="s">
        <v>134</v>
      </c>
      <c r="P145" s="30"/>
      <c r="Q145" s="353" t="s">
        <v>485</v>
      </c>
      <c r="R145" s="121" t="s">
        <v>491</v>
      </c>
      <c r="S145" s="260"/>
      <c r="T145" s="270"/>
      <c r="U145" s="260"/>
      <c r="V145" s="260"/>
      <c r="X145" s="18"/>
      <c r="Y145" s="18"/>
      <c r="Z145" s="18"/>
      <c r="AA145" s="18"/>
      <c r="AB145" s="18"/>
    </row>
    <row r="146" spans="1:28" ht="11.25" customHeight="1" x14ac:dyDescent="0.2">
      <c r="A146" s="273"/>
      <c r="B146" s="30" t="s">
        <v>954</v>
      </c>
      <c r="C146" s="30"/>
      <c r="D146" s="30">
        <v>23.5274634670923</v>
      </c>
      <c r="E146" s="30">
        <v>20.925144073671099</v>
      </c>
      <c r="F146" s="30">
        <v>21.830858642602902</v>
      </c>
      <c r="G146" s="30">
        <v>19.416167000000002</v>
      </c>
      <c r="H146" s="30">
        <v>17.992156999999999</v>
      </c>
      <c r="I146" s="267">
        <v>18.89639</v>
      </c>
      <c r="J146" s="267">
        <v>18.583970000000001</v>
      </c>
      <c r="K146" s="267">
        <v>18.213415000000001</v>
      </c>
      <c r="L146" s="267">
        <v>17.992156999999999</v>
      </c>
      <c r="M146" s="267"/>
      <c r="N146" s="267">
        <v>18.689166</v>
      </c>
      <c r="O146" s="267" t="s">
        <v>134</v>
      </c>
      <c r="P146" s="30"/>
      <c r="Q146" s="353" t="s">
        <v>486</v>
      </c>
      <c r="R146" s="121"/>
      <c r="S146" s="260"/>
      <c r="T146" s="270"/>
      <c r="U146" s="260"/>
      <c r="V146" s="260"/>
      <c r="X146" s="18"/>
      <c r="Y146" s="18"/>
      <c r="Z146" s="18"/>
      <c r="AA146" s="18"/>
      <c r="AB146" s="18"/>
    </row>
    <row r="147" spans="1:28" ht="11.25" customHeight="1" x14ac:dyDescent="0.2">
      <c r="A147" s="273"/>
      <c r="B147" s="30" t="s">
        <v>955</v>
      </c>
      <c r="C147" s="30"/>
      <c r="D147" s="30">
        <v>24.1050957366391</v>
      </c>
      <c r="E147" s="30">
        <v>13.2538334567012</v>
      </c>
      <c r="F147" s="30">
        <v>-34.349260720987097</v>
      </c>
      <c r="G147" s="30">
        <v>10.767677000000001</v>
      </c>
      <c r="H147" s="30">
        <v>10.181455</v>
      </c>
      <c r="I147" s="267">
        <v>13.098654</v>
      </c>
      <c r="J147" s="267">
        <v>14.632598</v>
      </c>
      <c r="K147" s="267">
        <v>16.679442000000002</v>
      </c>
      <c r="L147" s="267">
        <v>10.181455</v>
      </c>
      <c r="M147" s="267"/>
      <c r="N147" s="267">
        <v>18.530172</v>
      </c>
      <c r="O147" s="267" t="s">
        <v>134</v>
      </c>
      <c r="P147" s="30"/>
      <c r="Q147" s="353" t="s">
        <v>487</v>
      </c>
      <c r="R147" s="121"/>
      <c r="S147" s="260"/>
      <c r="T147" s="270"/>
      <c r="U147" s="260"/>
      <c r="V147" s="260"/>
      <c r="X147" s="18"/>
      <c r="Y147" s="18"/>
      <c r="Z147" s="18"/>
      <c r="AA147" s="18"/>
      <c r="AB147" s="18"/>
    </row>
    <row r="148" spans="1:28" ht="11.25" customHeight="1" x14ac:dyDescent="0.2">
      <c r="A148" s="273"/>
      <c r="B148" s="30" t="s">
        <v>956</v>
      </c>
      <c r="C148" s="30"/>
      <c r="D148" s="30">
        <v>76.6492305900708</v>
      </c>
      <c r="E148" s="30">
        <v>60.429198352079403</v>
      </c>
      <c r="F148" s="30">
        <v>57.446435205285098</v>
      </c>
      <c r="G148" s="30">
        <v>53.685406999999998</v>
      </c>
      <c r="H148" s="30">
        <v>53.830236999999997</v>
      </c>
      <c r="I148" s="267">
        <v>54.307236000000003</v>
      </c>
      <c r="J148" s="267">
        <v>54.003292999999999</v>
      </c>
      <c r="K148" s="267">
        <v>54.673102999999998</v>
      </c>
      <c r="L148" s="267">
        <v>53.830236999999997</v>
      </c>
      <c r="M148" s="267"/>
      <c r="N148" s="267">
        <v>51.588368000000003</v>
      </c>
      <c r="O148" s="267" t="s">
        <v>134</v>
      </c>
      <c r="P148" s="30"/>
      <c r="Q148" s="353" t="s">
        <v>488</v>
      </c>
      <c r="R148" s="121"/>
      <c r="S148" s="260"/>
      <c r="T148" s="270"/>
      <c r="U148" s="260"/>
      <c r="V148" s="260"/>
      <c r="X148" s="18"/>
      <c r="Y148" s="18"/>
      <c r="Z148" s="18"/>
      <c r="AA148" s="18"/>
      <c r="AB148" s="18"/>
    </row>
    <row r="149" spans="1:28" ht="11.25" customHeight="1" x14ac:dyDescent="0.2">
      <c r="A149" s="273"/>
      <c r="B149" s="30" t="s">
        <v>957</v>
      </c>
      <c r="C149" s="30"/>
      <c r="D149" s="30">
        <v>72.449797908513503</v>
      </c>
      <c r="E149" s="30">
        <v>196.06722641382299</v>
      </c>
      <c r="F149" s="30">
        <v>275.99746334005101</v>
      </c>
      <c r="G149" s="30">
        <v>264.71125699999999</v>
      </c>
      <c r="H149" s="30">
        <v>181.019192</v>
      </c>
      <c r="I149" s="267">
        <v>265.704477</v>
      </c>
      <c r="J149" s="267">
        <v>243.06482099999999</v>
      </c>
      <c r="K149" s="267">
        <v>203.83022700000001</v>
      </c>
      <c r="L149" s="267">
        <v>181.019192</v>
      </c>
      <c r="M149" s="267"/>
      <c r="N149" s="267">
        <v>144.50109399999999</v>
      </c>
      <c r="O149" s="267" t="s">
        <v>134</v>
      </c>
      <c r="P149" s="30"/>
      <c r="Q149" s="353" t="s">
        <v>489</v>
      </c>
      <c r="R149" s="121"/>
      <c r="S149" s="260"/>
      <c r="T149" s="270"/>
      <c r="U149" s="260"/>
      <c r="V149" s="260"/>
      <c r="X149" s="18"/>
      <c r="Y149" s="18"/>
      <c r="Z149" s="18"/>
      <c r="AA149" s="18"/>
      <c r="AB149" s="18"/>
    </row>
    <row r="150" spans="1:28" ht="12" customHeight="1" x14ac:dyDescent="0.2">
      <c r="A150" s="273"/>
      <c r="B150" s="30"/>
      <c r="C150" s="30"/>
      <c r="D150" s="30"/>
      <c r="E150" s="30"/>
      <c r="F150" s="30"/>
      <c r="G150" s="30"/>
      <c r="H150" s="30"/>
      <c r="I150" s="267"/>
      <c r="J150" s="267"/>
      <c r="K150" s="267"/>
      <c r="L150" s="267"/>
      <c r="M150" s="267"/>
      <c r="N150" s="267"/>
      <c r="O150" s="267"/>
      <c r="P150" s="30"/>
      <c r="Q150" s="121"/>
      <c r="R150" s="121"/>
      <c r="S150" s="260"/>
      <c r="T150" s="270"/>
      <c r="U150" s="260"/>
      <c r="V150" s="260"/>
      <c r="X150" s="18"/>
      <c r="Y150" s="18"/>
      <c r="Z150" s="18"/>
      <c r="AA150" s="18"/>
      <c r="AB150" s="18"/>
    </row>
    <row r="151" spans="1:28" ht="12" customHeight="1" x14ac:dyDescent="0.2">
      <c r="A151" s="273" t="s">
        <v>46</v>
      </c>
      <c r="B151" s="30" t="s">
        <v>953</v>
      </c>
      <c r="C151" s="30"/>
      <c r="D151" s="30">
        <v>22.3351901381407</v>
      </c>
      <c r="E151" s="30">
        <v>22.351859363026399</v>
      </c>
      <c r="F151" s="30">
        <v>23.385006950304099</v>
      </c>
      <c r="G151" s="30">
        <v>14.983259</v>
      </c>
      <c r="H151" s="30">
        <v>19.112711000000001</v>
      </c>
      <c r="I151" s="267">
        <v>16.347429000000002</v>
      </c>
      <c r="J151" s="267">
        <v>15.749003</v>
      </c>
      <c r="K151" s="267">
        <v>18.569944</v>
      </c>
      <c r="L151" s="267">
        <v>19.112711000000001</v>
      </c>
      <c r="M151" s="267"/>
      <c r="N151" s="267">
        <v>21.616367</v>
      </c>
      <c r="O151" s="267" t="s">
        <v>134</v>
      </c>
      <c r="P151" s="30"/>
      <c r="Q151" s="353" t="s">
        <v>485</v>
      </c>
      <c r="R151" s="121" t="s">
        <v>492</v>
      </c>
      <c r="S151" s="260"/>
      <c r="T151" s="270"/>
      <c r="U151" s="260"/>
      <c r="V151" s="260"/>
      <c r="X151" s="18"/>
      <c r="Y151" s="18"/>
      <c r="Z151" s="18"/>
      <c r="AA151" s="18"/>
      <c r="AB151" s="18"/>
    </row>
    <row r="152" spans="1:28" ht="12" customHeight="1" x14ac:dyDescent="0.2">
      <c r="A152" s="273"/>
      <c r="B152" s="30" t="s">
        <v>954</v>
      </c>
      <c r="C152" s="30"/>
      <c r="D152" s="30">
        <v>7.3827531406503502</v>
      </c>
      <c r="E152" s="30">
        <v>7.8335710957841904</v>
      </c>
      <c r="F152" s="30">
        <v>10.1239914738193</v>
      </c>
      <c r="G152" s="30">
        <v>8.1252080000000007</v>
      </c>
      <c r="H152" s="30">
        <v>6.9627720000000002</v>
      </c>
      <c r="I152" s="267">
        <v>7.448251</v>
      </c>
      <c r="J152" s="267">
        <v>7.3261750000000001</v>
      </c>
      <c r="K152" s="267">
        <v>6.9421900000000001</v>
      </c>
      <c r="L152" s="267">
        <v>6.9627720000000002</v>
      </c>
      <c r="M152" s="267"/>
      <c r="N152" s="267">
        <v>6.7410990000000002</v>
      </c>
      <c r="O152" s="267" t="s">
        <v>134</v>
      </c>
      <c r="P152" s="30"/>
      <c r="Q152" s="353" t="s">
        <v>486</v>
      </c>
      <c r="R152" s="121"/>
      <c r="S152" s="260"/>
      <c r="T152" s="270"/>
      <c r="U152" s="260"/>
      <c r="V152" s="260"/>
      <c r="X152" s="18"/>
      <c r="Y152" s="18"/>
      <c r="Z152" s="18"/>
      <c r="AA152" s="18"/>
      <c r="AB152" s="18"/>
    </row>
    <row r="153" spans="1:28" ht="12" customHeight="1" x14ac:dyDescent="0.2">
      <c r="A153" s="273"/>
      <c r="B153" s="30" t="s">
        <v>955</v>
      </c>
      <c r="C153" s="30"/>
      <c r="D153" s="30">
        <v>1.6678619400087</v>
      </c>
      <c r="E153" s="30">
        <v>5.5007087424657</v>
      </c>
      <c r="F153" s="30">
        <v>4.5291936066165599</v>
      </c>
      <c r="G153" s="30">
        <v>13.858862</v>
      </c>
      <c r="H153" s="30">
        <v>20.153562999999998</v>
      </c>
      <c r="I153" s="267">
        <v>19.590254999999999</v>
      </c>
      <c r="J153" s="267">
        <v>24.458656000000001</v>
      </c>
      <c r="K153" s="267">
        <v>25.830456999999999</v>
      </c>
      <c r="L153" s="267">
        <v>20.153562999999998</v>
      </c>
      <c r="M153" s="267"/>
      <c r="N153" s="267">
        <v>18.489355</v>
      </c>
      <c r="O153" s="267" t="s">
        <v>134</v>
      </c>
      <c r="P153" s="30"/>
      <c r="Q153" s="353" t="s">
        <v>487</v>
      </c>
      <c r="R153" s="121"/>
      <c r="S153" s="260"/>
      <c r="T153" s="270"/>
      <c r="U153" s="260"/>
      <c r="V153" s="260"/>
      <c r="X153" s="18"/>
      <c r="Y153" s="18"/>
      <c r="Z153" s="18"/>
      <c r="AA153" s="18"/>
      <c r="AB153" s="18"/>
    </row>
    <row r="154" spans="1:28" ht="12" customHeight="1" x14ac:dyDescent="0.2">
      <c r="A154" s="273"/>
      <c r="B154" s="30" t="s">
        <v>956</v>
      </c>
      <c r="C154" s="30"/>
      <c r="D154" s="30">
        <v>47.341725909287597</v>
      </c>
      <c r="E154" s="30">
        <v>51.289344491245203</v>
      </c>
      <c r="F154" s="30">
        <v>52.0114986578714</v>
      </c>
      <c r="G154" s="30">
        <v>46.509462999999997</v>
      </c>
      <c r="H154" s="30">
        <v>52.132362999999998</v>
      </c>
      <c r="I154" s="267">
        <v>44.805295000000001</v>
      </c>
      <c r="J154" s="267">
        <v>45.392391000000003</v>
      </c>
      <c r="K154" s="267">
        <v>45.267023999999999</v>
      </c>
      <c r="L154" s="267">
        <v>52.132362999999998</v>
      </c>
      <c r="M154" s="267"/>
      <c r="N154" s="267">
        <v>50.672744000000002</v>
      </c>
      <c r="O154" s="267" t="s">
        <v>134</v>
      </c>
      <c r="P154" s="30"/>
      <c r="Q154" s="353" t="s">
        <v>488</v>
      </c>
      <c r="R154" s="121"/>
      <c r="S154" s="260"/>
      <c r="T154" s="270"/>
      <c r="U154" s="260"/>
      <c r="V154" s="260"/>
      <c r="X154" s="18"/>
      <c r="Y154" s="18"/>
      <c r="Z154" s="18"/>
      <c r="AA154" s="18"/>
      <c r="AB154" s="18"/>
    </row>
    <row r="155" spans="1:28" ht="12" customHeight="1" x14ac:dyDescent="0.2">
      <c r="A155" s="273"/>
      <c r="B155" s="30" t="s">
        <v>957</v>
      </c>
      <c r="C155" s="30"/>
      <c r="D155" s="30">
        <v>183.63447154471501</v>
      </c>
      <c r="E155" s="30">
        <v>153.05571361063201</v>
      </c>
      <c r="F155" s="30">
        <v>106.424812762759</v>
      </c>
      <c r="G155" s="30">
        <v>74.030696000000006</v>
      </c>
      <c r="H155" s="30">
        <v>89.032910000000001</v>
      </c>
      <c r="I155" s="267">
        <v>83.146951000000001</v>
      </c>
      <c r="J155" s="267">
        <v>135.03751700000001</v>
      </c>
      <c r="K155" s="267">
        <v>81.640642</v>
      </c>
      <c r="L155" s="267">
        <v>89.032910000000001</v>
      </c>
      <c r="M155" s="267"/>
      <c r="N155" s="267">
        <v>146.287026</v>
      </c>
      <c r="O155" s="267" t="s">
        <v>134</v>
      </c>
      <c r="P155" s="30"/>
      <c r="Q155" s="353" t="s">
        <v>489</v>
      </c>
      <c r="R155" s="121"/>
      <c r="S155" s="260"/>
      <c r="T155" s="270"/>
      <c r="U155" s="260"/>
      <c r="V155" s="260"/>
      <c r="X155" s="18"/>
      <c r="Y155" s="18"/>
      <c r="Z155" s="18"/>
      <c r="AA155" s="18"/>
      <c r="AB155" s="18"/>
    </row>
    <row r="156" spans="1:28" ht="11.25" customHeight="1" x14ac:dyDescent="0.2">
      <c r="A156" s="273"/>
      <c r="B156" s="30"/>
      <c r="C156" s="30"/>
      <c r="D156" s="30"/>
      <c r="E156" s="30"/>
      <c r="F156" s="30"/>
      <c r="G156" s="30"/>
      <c r="H156" s="30"/>
      <c r="I156" s="267"/>
      <c r="J156" s="267"/>
      <c r="K156" s="267"/>
      <c r="L156" s="267"/>
      <c r="M156" s="267"/>
      <c r="N156" s="267"/>
      <c r="O156" s="267"/>
      <c r="P156" s="30"/>
      <c r="Q156" s="121"/>
      <c r="R156" s="121"/>
      <c r="S156" s="260"/>
      <c r="T156" s="270"/>
      <c r="U156" s="260"/>
      <c r="V156" s="260"/>
      <c r="X156" s="18"/>
      <c r="Y156" s="18"/>
      <c r="Z156" s="18"/>
      <c r="AA156" s="18"/>
      <c r="AB156" s="18"/>
    </row>
    <row r="157" spans="1:28" ht="11.25" customHeight="1" x14ac:dyDescent="0.2">
      <c r="A157" s="273" t="s">
        <v>47</v>
      </c>
      <c r="B157" s="30" t="s">
        <v>953</v>
      </c>
      <c r="C157" s="30"/>
      <c r="D157" s="30">
        <v>19.005022965665798</v>
      </c>
      <c r="E157" s="30">
        <v>16.752578302120799</v>
      </c>
      <c r="F157" s="30">
        <v>15.9242016475533</v>
      </c>
      <c r="G157" s="30">
        <v>17.282738999999999</v>
      </c>
      <c r="H157" s="30">
        <v>15.858487999999999</v>
      </c>
      <c r="I157" s="267">
        <v>17.310777000000002</v>
      </c>
      <c r="J157" s="267">
        <v>15.353825000000001</v>
      </c>
      <c r="K157" s="267">
        <v>16.249084</v>
      </c>
      <c r="L157" s="267">
        <v>15.858487999999999</v>
      </c>
      <c r="M157" s="267"/>
      <c r="N157" s="267">
        <v>15.780063</v>
      </c>
      <c r="O157" s="267" t="s">
        <v>134</v>
      </c>
      <c r="P157" s="30"/>
      <c r="Q157" s="353" t="s">
        <v>485</v>
      </c>
      <c r="R157" s="121" t="s">
        <v>374</v>
      </c>
      <c r="S157" s="260"/>
      <c r="T157" s="270"/>
      <c r="U157" s="260"/>
      <c r="V157" s="260"/>
      <c r="X157" s="18"/>
      <c r="Y157" s="18"/>
      <c r="Z157" s="18"/>
      <c r="AA157" s="18"/>
      <c r="AB157" s="18"/>
    </row>
    <row r="158" spans="1:28" ht="11.25" customHeight="1" x14ac:dyDescent="0.2">
      <c r="A158" s="273"/>
      <c r="B158" s="30" t="s">
        <v>954</v>
      </c>
      <c r="C158" s="30"/>
      <c r="D158" s="30">
        <v>10.380853588012499</v>
      </c>
      <c r="E158" s="30">
        <v>12.6356917212961</v>
      </c>
      <c r="F158" s="30">
        <v>12.762980005495301</v>
      </c>
      <c r="G158" s="30">
        <v>14.485452</v>
      </c>
      <c r="H158" s="30">
        <v>11.928931</v>
      </c>
      <c r="I158" s="267">
        <v>11.923783999999999</v>
      </c>
      <c r="J158" s="267">
        <v>11.563601999999999</v>
      </c>
      <c r="K158" s="267">
        <v>11.451779</v>
      </c>
      <c r="L158" s="267">
        <v>11.928931</v>
      </c>
      <c r="M158" s="267"/>
      <c r="N158" s="267">
        <v>11.528886</v>
      </c>
      <c r="O158" s="267" t="s">
        <v>134</v>
      </c>
      <c r="P158" s="30"/>
      <c r="Q158" s="353" t="s">
        <v>486</v>
      </c>
      <c r="R158" s="121"/>
      <c r="S158" s="260"/>
      <c r="T158" s="270"/>
      <c r="U158" s="260"/>
      <c r="V158" s="260"/>
      <c r="X158" s="18"/>
      <c r="Y158" s="18"/>
      <c r="Z158" s="18"/>
      <c r="AA158" s="18"/>
      <c r="AB158" s="18"/>
    </row>
    <row r="159" spans="1:28" ht="11.25" customHeight="1" x14ac:dyDescent="0.2">
      <c r="A159" s="273"/>
      <c r="B159" s="30" t="s">
        <v>955</v>
      </c>
      <c r="C159" s="30"/>
      <c r="D159" s="30">
        <v>4.5100155176833896</v>
      </c>
      <c r="E159" s="30">
        <v>9.7467223168064407</v>
      </c>
      <c r="F159" s="30">
        <v>16.252023881854299</v>
      </c>
      <c r="G159" s="30">
        <v>17.346368999999999</v>
      </c>
      <c r="H159" s="30">
        <v>18.872585000000001</v>
      </c>
      <c r="I159" s="267">
        <v>18.449687000000001</v>
      </c>
      <c r="J159" s="267">
        <v>19.479738000000001</v>
      </c>
      <c r="K159" s="267">
        <v>18.660993000000001</v>
      </c>
      <c r="L159" s="267">
        <v>18.872585000000001</v>
      </c>
      <c r="M159" s="267"/>
      <c r="N159" s="267">
        <v>16.159441000000001</v>
      </c>
      <c r="O159" s="267" t="s">
        <v>134</v>
      </c>
      <c r="P159" s="30"/>
      <c r="Q159" s="353" t="s">
        <v>487</v>
      </c>
      <c r="R159" s="121"/>
      <c r="S159" s="260"/>
      <c r="T159" s="270"/>
      <c r="U159" s="260"/>
      <c r="V159" s="260"/>
      <c r="X159" s="18"/>
      <c r="Y159" s="18"/>
      <c r="Z159" s="18"/>
      <c r="AA159" s="18"/>
      <c r="AB159" s="18"/>
    </row>
    <row r="160" spans="1:28" ht="11.25" customHeight="1" x14ac:dyDescent="0.2">
      <c r="A160" s="273"/>
      <c r="B160" s="30" t="s">
        <v>956</v>
      </c>
      <c r="C160" s="30"/>
      <c r="D160" s="30">
        <v>42.9211114425716</v>
      </c>
      <c r="E160" s="30">
        <v>43.392136577161601</v>
      </c>
      <c r="F160" s="30">
        <v>47.777143170518698</v>
      </c>
      <c r="G160" s="30">
        <v>49.608209000000002</v>
      </c>
      <c r="H160" s="30">
        <v>54.075595</v>
      </c>
      <c r="I160" s="267">
        <v>52.305273</v>
      </c>
      <c r="J160" s="267">
        <v>52.855147000000002</v>
      </c>
      <c r="K160" s="267">
        <v>52.641722999999999</v>
      </c>
      <c r="L160" s="267">
        <v>54.075595</v>
      </c>
      <c r="M160" s="267"/>
      <c r="N160" s="267">
        <v>53.621056000000003</v>
      </c>
      <c r="O160" s="267" t="s">
        <v>134</v>
      </c>
      <c r="P160" s="30"/>
      <c r="Q160" s="353" t="s">
        <v>488</v>
      </c>
      <c r="R160" s="121"/>
      <c r="S160" s="260"/>
      <c r="T160" s="270"/>
      <c r="U160" s="260"/>
      <c r="V160" s="260"/>
      <c r="X160" s="18"/>
      <c r="Y160" s="18"/>
      <c r="Z160" s="18"/>
      <c r="AA160" s="18"/>
      <c r="AB160" s="18"/>
    </row>
    <row r="161" spans="1:28" ht="11.25" customHeight="1" x14ac:dyDescent="0.2">
      <c r="A161" s="273"/>
      <c r="B161" s="30" t="s">
        <v>957</v>
      </c>
      <c r="C161" s="30"/>
      <c r="D161" s="30">
        <v>103.259163076197</v>
      </c>
      <c r="E161" s="30">
        <v>143.67075024752199</v>
      </c>
      <c r="F161" s="30">
        <v>186.717421111676</v>
      </c>
      <c r="G161" s="30">
        <v>169.46416099999999</v>
      </c>
      <c r="H161" s="30">
        <v>167.461478</v>
      </c>
      <c r="I161" s="267">
        <v>182.37764799999999</v>
      </c>
      <c r="J161" s="267">
        <v>167.37161</v>
      </c>
      <c r="K161" s="267">
        <v>152.21595300000001</v>
      </c>
      <c r="L161" s="267">
        <v>167.461478</v>
      </c>
      <c r="M161" s="267"/>
      <c r="N161" s="267">
        <v>171.39725300000001</v>
      </c>
      <c r="O161" s="267" t="s">
        <v>134</v>
      </c>
      <c r="P161" s="30"/>
      <c r="Q161" s="353" t="s">
        <v>489</v>
      </c>
      <c r="R161" s="121"/>
      <c r="S161" s="260"/>
      <c r="T161" s="270"/>
      <c r="U161" s="260"/>
      <c r="V161" s="260"/>
      <c r="X161" s="18"/>
      <c r="Y161" s="18"/>
      <c r="Z161" s="18"/>
      <c r="AA161" s="18"/>
      <c r="AB161" s="18"/>
    </row>
    <row r="162" spans="1:28" ht="12" customHeight="1" x14ac:dyDescent="0.2">
      <c r="A162" s="273"/>
      <c r="B162" s="30"/>
      <c r="C162" s="30"/>
      <c r="D162" s="30"/>
      <c r="E162" s="30"/>
      <c r="F162" s="30"/>
      <c r="G162" s="30"/>
      <c r="H162" s="30"/>
      <c r="I162" s="267"/>
      <c r="J162" s="267"/>
      <c r="K162" s="267"/>
      <c r="L162" s="267"/>
      <c r="M162" s="267"/>
      <c r="N162" s="267"/>
      <c r="O162" s="267"/>
      <c r="P162" s="30"/>
      <c r="Q162" s="121"/>
      <c r="R162" s="121"/>
      <c r="S162" s="260"/>
      <c r="T162" s="270"/>
      <c r="U162" s="260"/>
      <c r="V162" s="260"/>
      <c r="X162" s="18"/>
      <c r="Y162" s="18"/>
      <c r="Z162" s="18"/>
      <c r="AA162" s="18"/>
      <c r="AB162" s="18"/>
    </row>
    <row r="163" spans="1:28" ht="12" customHeight="1" x14ac:dyDescent="0.2">
      <c r="A163" s="273" t="s">
        <v>49</v>
      </c>
      <c r="B163" s="30" t="s">
        <v>953</v>
      </c>
      <c r="C163" s="30"/>
      <c r="D163" s="30">
        <v>16.363302243475001</v>
      </c>
      <c r="E163" s="30">
        <v>17.134930132314601</v>
      </c>
      <c r="F163" s="30">
        <v>16.764428244537999</v>
      </c>
      <c r="G163" s="30">
        <v>16.2991212728238</v>
      </c>
      <c r="H163" s="30">
        <v>16.7132694510167</v>
      </c>
      <c r="I163" s="267">
        <v>16.347550182299901</v>
      </c>
      <c r="J163" s="267">
        <v>16.897597892197801</v>
      </c>
      <c r="K163" s="267">
        <v>16.9244349517929</v>
      </c>
      <c r="L163" s="267">
        <v>16.7132694510167</v>
      </c>
      <c r="M163" s="267"/>
      <c r="N163" s="267">
        <v>16.893420593083</v>
      </c>
      <c r="O163" s="267">
        <v>16.871342413185801</v>
      </c>
      <c r="P163" s="30"/>
      <c r="Q163" s="353" t="s">
        <v>485</v>
      </c>
      <c r="R163" s="121" t="s">
        <v>375</v>
      </c>
      <c r="S163" s="260"/>
      <c r="T163" s="270"/>
      <c r="U163" s="260"/>
      <c r="V163" s="260"/>
      <c r="X163" s="18"/>
      <c r="Y163" s="18"/>
      <c r="Z163" s="18"/>
      <c r="AA163" s="18"/>
      <c r="AB163" s="18"/>
    </row>
    <row r="164" spans="1:28" ht="12" customHeight="1" x14ac:dyDescent="0.2">
      <c r="A164" s="273"/>
      <c r="B164" s="30" t="s">
        <v>954</v>
      </c>
      <c r="C164" s="30"/>
      <c r="D164" s="30">
        <v>3.1961738260074801</v>
      </c>
      <c r="E164" s="30">
        <v>3.2291289564099399</v>
      </c>
      <c r="F164" s="30">
        <v>3.09343020938296</v>
      </c>
      <c r="G164" s="30">
        <v>2.79665804544483</v>
      </c>
      <c r="H164" s="30">
        <v>2.84520569588401</v>
      </c>
      <c r="I164" s="267">
        <v>2.9053954143880198</v>
      </c>
      <c r="J164" s="267">
        <v>2.8384754187103698</v>
      </c>
      <c r="K164" s="267">
        <v>2.8626553379700499</v>
      </c>
      <c r="L164" s="267">
        <v>2.84520569588401</v>
      </c>
      <c r="M164" s="267"/>
      <c r="N164" s="267">
        <v>2.89795617524195</v>
      </c>
      <c r="O164" s="267">
        <v>3.1025376441672399</v>
      </c>
      <c r="P164" s="30"/>
      <c r="Q164" s="353" t="s">
        <v>486</v>
      </c>
      <c r="R164" s="121"/>
      <c r="S164" s="260"/>
      <c r="T164" s="270"/>
      <c r="U164" s="260"/>
      <c r="V164" s="260"/>
      <c r="X164" s="18"/>
      <c r="Y164" s="18"/>
      <c r="Z164" s="18"/>
      <c r="AA164" s="18"/>
      <c r="AB164" s="18"/>
    </row>
    <row r="165" spans="1:28" ht="12" customHeight="1" x14ac:dyDescent="0.2">
      <c r="A165" s="273"/>
      <c r="B165" s="30" t="s">
        <v>955</v>
      </c>
      <c r="C165" s="30"/>
      <c r="D165" s="30">
        <v>8.4001653665236997</v>
      </c>
      <c r="E165" s="30">
        <v>11.268551010639699</v>
      </c>
      <c r="F165" s="30">
        <v>13.521055103019499</v>
      </c>
      <c r="G165" s="30">
        <v>13.8890133284229</v>
      </c>
      <c r="H165" s="30">
        <v>13.893533146447799</v>
      </c>
      <c r="I165" s="267">
        <v>12.5768596901123</v>
      </c>
      <c r="J165" s="267">
        <v>12.643091345231699</v>
      </c>
      <c r="K165" s="267">
        <v>13.4218983207337</v>
      </c>
      <c r="L165" s="267">
        <v>13.893533146447799</v>
      </c>
      <c r="M165" s="267"/>
      <c r="N165" s="267">
        <v>12.930967674662</v>
      </c>
      <c r="O165" s="267">
        <v>12.687439547983001</v>
      </c>
      <c r="P165" s="30"/>
      <c r="Q165" s="353" t="s">
        <v>487</v>
      </c>
      <c r="R165" s="121"/>
      <c r="S165" s="260"/>
      <c r="T165" s="270"/>
      <c r="U165" s="260"/>
      <c r="V165" s="260"/>
      <c r="X165" s="18"/>
      <c r="Y165" s="18"/>
      <c r="Z165" s="18"/>
      <c r="AA165" s="18"/>
      <c r="AB165" s="18"/>
    </row>
    <row r="166" spans="1:28" ht="12" customHeight="1" x14ac:dyDescent="0.2">
      <c r="A166" s="273"/>
      <c r="B166" s="30" t="s">
        <v>956</v>
      </c>
      <c r="C166" s="30"/>
      <c r="D166" s="30">
        <v>27.658029875835801</v>
      </c>
      <c r="E166" s="30">
        <v>23.747422594394301</v>
      </c>
      <c r="F166" s="30">
        <v>24.046535459700401</v>
      </c>
      <c r="G166" s="30">
        <v>20.473981945860501</v>
      </c>
      <c r="H166" s="30">
        <v>17.279481208201499</v>
      </c>
      <c r="I166" s="267">
        <v>22.558717559748398</v>
      </c>
      <c r="J166" s="267">
        <v>20.6665424345825</v>
      </c>
      <c r="K166" s="267">
        <v>18.176945914922101</v>
      </c>
      <c r="L166" s="267">
        <v>17.279481208201499</v>
      </c>
      <c r="M166" s="267"/>
      <c r="N166" s="267">
        <v>18.406332075448098</v>
      </c>
      <c r="O166" s="267">
        <v>16.051883054407401</v>
      </c>
      <c r="P166" s="30"/>
      <c r="Q166" s="353" t="s">
        <v>488</v>
      </c>
      <c r="R166" s="121"/>
      <c r="S166" s="260"/>
      <c r="T166" s="270"/>
      <c r="U166" s="260"/>
      <c r="V166" s="260"/>
      <c r="X166" s="18"/>
      <c r="Y166" s="18"/>
      <c r="Z166" s="18"/>
      <c r="AA166" s="18"/>
      <c r="AB166" s="18"/>
    </row>
    <row r="167" spans="1:28" ht="12" customHeight="1" x14ac:dyDescent="0.2">
      <c r="A167" s="273"/>
      <c r="B167" s="30" t="s">
        <v>957</v>
      </c>
      <c r="C167" s="30"/>
      <c r="D167" s="30">
        <v>12.2580257271695</v>
      </c>
      <c r="E167" s="30">
        <v>22.293409519118299</v>
      </c>
      <c r="F167" s="30">
        <v>32.5330987169704</v>
      </c>
      <c r="G167" s="30">
        <v>23.9773235407885</v>
      </c>
      <c r="H167" s="30">
        <v>26.2239371419005</v>
      </c>
      <c r="I167" s="267">
        <v>22.0409424425794</v>
      </c>
      <c r="J167" s="267">
        <v>22.4983512138189</v>
      </c>
      <c r="K167" s="267">
        <v>20.371394784248999</v>
      </c>
      <c r="L167" s="267">
        <v>26.2239371419005</v>
      </c>
      <c r="M167" s="267"/>
      <c r="N167" s="267">
        <v>26.274706358163399</v>
      </c>
      <c r="O167" s="267">
        <v>29.788125613519998</v>
      </c>
      <c r="P167" s="30"/>
      <c r="Q167" s="353" t="s">
        <v>489</v>
      </c>
      <c r="R167" s="121"/>
      <c r="S167" s="260"/>
      <c r="T167" s="270"/>
      <c r="U167" s="260"/>
      <c r="V167" s="260"/>
      <c r="X167" s="18"/>
      <c r="Y167" s="18"/>
      <c r="Z167" s="18"/>
      <c r="AA167" s="18"/>
      <c r="AB167" s="18"/>
    </row>
    <row r="168" spans="1:28" ht="12" customHeight="1" x14ac:dyDescent="0.2">
      <c r="A168" s="160"/>
      <c r="B168" s="160"/>
      <c r="C168" s="160"/>
      <c r="D168" s="279"/>
      <c r="E168" s="279"/>
      <c r="F168" s="279"/>
      <c r="G168" s="279"/>
      <c r="H168" s="279"/>
      <c r="I168" s="280"/>
      <c r="J168" s="281"/>
      <c r="K168" s="280"/>
      <c r="L168" s="280"/>
      <c r="M168" s="280"/>
      <c r="N168" s="280"/>
      <c r="O168" s="280"/>
      <c r="P168" s="279"/>
      <c r="Q168" s="279"/>
      <c r="R168" s="279"/>
      <c r="S168" s="260"/>
      <c r="T168" s="270"/>
      <c r="U168" s="260"/>
      <c r="V168" s="260"/>
      <c r="X168" s="18"/>
      <c r="Y168" s="18"/>
      <c r="Z168" s="18"/>
      <c r="AA168" s="18"/>
      <c r="AB168" s="18"/>
    </row>
    <row r="169" spans="1:28" ht="12" customHeight="1" x14ac:dyDescent="0.2">
      <c r="A169" s="127"/>
      <c r="B169" s="127"/>
      <c r="C169" s="127"/>
      <c r="D169" s="30"/>
      <c r="E169" s="30"/>
      <c r="F169" s="30"/>
      <c r="G169" s="30"/>
      <c r="H169" s="30"/>
      <c r="I169" s="30"/>
      <c r="J169" s="282"/>
      <c r="K169" s="30"/>
      <c r="L169" s="30"/>
      <c r="M169" s="30"/>
      <c r="N169" s="30"/>
      <c r="O169" s="30"/>
      <c r="P169" s="30"/>
      <c r="Q169" s="30"/>
      <c r="R169" s="30"/>
      <c r="S169" s="260"/>
      <c r="T169" s="270"/>
      <c r="U169" s="260"/>
      <c r="V169" s="260"/>
      <c r="X169" s="18"/>
      <c r="Y169" s="18"/>
      <c r="Z169" s="18"/>
      <c r="AA169" s="18"/>
      <c r="AB169" s="18"/>
    </row>
    <row r="170" spans="1:28" ht="12" customHeight="1" x14ac:dyDescent="0.2">
      <c r="A170" s="127" t="s">
        <v>255</v>
      </c>
      <c r="B170" s="127"/>
      <c r="C170" s="127"/>
      <c r="D170" s="282"/>
      <c r="E170" s="282"/>
      <c r="F170" s="282"/>
      <c r="G170" s="282"/>
      <c r="H170" s="282"/>
      <c r="I170" s="30"/>
      <c r="J170" s="282"/>
      <c r="K170" s="30"/>
      <c r="L170" s="30"/>
      <c r="M170" s="30"/>
      <c r="N170" s="30"/>
      <c r="O170" s="30"/>
      <c r="P170" s="30"/>
      <c r="Q170" s="30"/>
      <c r="R170" s="30"/>
      <c r="S170" s="30"/>
      <c r="T170" s="283"/>
      <c r="U170" s="260"/>
      <c r="V170" s="260"/>
      <c r="X170" s="18"/>
      <c r="Y170" s="18"/>
      <c r="Z170" s="18"/>
      <c r="AA170" s="18"/>
      <c r="AB170" s="18"/>
    </row>
    <row r="171" spans="1:28" ht="12" customHeight="1" x14ac:dyDescent="0.2">
      <c r="A171" s="472" t="s">
        <v>732</v>
      </c>
      <c r="B171" s="127"/>
      <c r="C171" s="127"/>
      <c r="D171" s="269"/>
      <c r="E171" s="269"/>
      <c r="F171" s="269"/>
      <c r="G171" s="269"/>
      <c r="H171" s="269"/>
      <c r="I171" s="260"/>
      <c r="J171" s="269"/>
      <c r="K171" s="260"/>
      <c r="L171" s="260"/>
      <c r="M171" s="260"/>
      <c r="N171" s="260"/>
      <c r="O171" s="260"/>
      <c r="P171" s="260"/>
      <c r="Q171" s="260"/>
      <c r="R171" s="260"/>
      <c r="S171" s="260"/>
      <c r="T171" s="270"/>
      <c r="U171" s="260"/>
      <c r="V171" s="260"/>
      <c r="X171" s="18"/>
      <c r="Y171" s="18"/>
      <c r="Z171" s="18"/>
      <c r="AA171" s="18"/>
      <c r="AB171" s="18"/>
    </row>
    <row r="172" spans="1:28" ht="12" customHeight="1" x14ac:dyDescent="0.2">
      <c r="A172" s="472" t="s">
        <v>733</v>
      </c>
      <c r="B172" s="127"/>
      <c r="C172" s="127"/>
      <c r="D172" s="269"/>
      <c r="E172" s="269"/>
      <c r="F172" s="269"/>
      <c r="G172" s="269"/>
      <c r="H172" s="269"/>
      <c r="I172" s="260"/>
      <c r="J172" s="269"/>
      <c r="K172" s="260"/>
      <c r="L172" s="260"/>
      <c r="M172" s="260"/>
      <c r="N172" s="260"/>
      <c r="O172" s="260"/>
      <c r="P172" s="260"/>
      <c r="Q172" s="260"/>
      <c r="R172" s="260"/>
      <c r="S172" s="260"/>
      <c r="T172" s="270"/>
      <c r="U172" s="260"/>
      <c r="V172" s="260"/>
      <c r="X172" s="18"/>
      <c r="Y172" s="18"/>
      <c r="Z172" s="18"/>
      <c r="AA172" s="18"/>
      <c r="AB172" s="18"/>
    </row>
    <row r="173" spans="1:28" ht="12" customHeight="1" x14ac:dyDescent="0.2">
      <c r="A173" s="472"/>
      <c r="B173" s="127"/>
      <c r="C173" s="127"/>
      <c r="D173" s="269"/>
      <c r="E173" s="269"/>
      <c r="F173" s="269"/>
      <c r="G173" s="269"/>
      <c r="H173" s="269"/>
      <c r="I173" s="260"/>
      <c r="J173" s="269"/>
      <c r="K173" s="260"/>
      <c r="L173" s="260"/>
      <c r="M173" s="260"/>
      <c r="N173" s="260"/>
      <c r="O173" s="260"/>
      <c r="P173" s="260"/>
      <c r="Q173" s="260"/>
      <c r="R173" s="260"/>
      <c r="S173" s="260"/>
      <c r="T173" s="270"/>
      <c r="U173" s="260"/>
      <c r="V173" s="260"/>
      <c r="X173" s="18"/>
      <c r="Y173" s="18"/>
      <c r="Z173" s="18"/>
      <c r="AA173" s="18"/>
      <c r="AB173" s="18"/>
    </row>
    <row r="174" spans="1:28" ht="12" customHeight="1" x14ac:dyDescent="0.2">
      <c r="A174" s="127" t="s">
        <v>299</v>
      </c>
      <c r="B174" s="361"/>
      <c r="C174" s="361"/>
      <c r="D174" s="260"/>
      <c r="E174" s="260"/>
      <c r="F174" s="260"/>
      <c r="G174" s="260"/>
      <c r="H174" s="260"/>
      <c r="I174" s="260"/>
      <c r="J174" s="269"/>
      <c r="K174" s="260"/>
      <c r="L174" s="260"/>
      <c r="M174" s="260"/>
      <c r="N174" s="260"/>
      <c r="O174" s="260"/>
      <c r="P174" s="260"/>
      <c r="Q174" s="260"/>
      <c r="R174" s="260"/>
      <c r="S174" s="260"/>
      <c r="T174" s="270"/>
      <c r="U174" s="260"/>
      <c r="V174" s="260"/>
      <c r="X174" s="18"/>
      <c r="Y174" s="18"/>
      <c r="Z174" s="18"/>
      <c r="AA174" s="18"/>
      <c r="AB174" s="18"/>
    </row>
    <row r="175" spans="1:28" ht="12" customHeight="1" x14ac:dyDescent="0.2">
      <c r="A175" s="472" t="s">
        <v>734</v>
      </c>
      <c r="B175" s="361"/>
      <c r="C175" s="361"/>
      <c r="D175" s="260"/>
      <c r="E175" s="260"/>
      <c r="F175" s="260"/>
      <c r="G175" s="260"/>
      <c r="H175" s="260"/>
      <c r="I175" s="260"/>
      <c r="J175" s="269"/>
      <c r="K175" s="260"/>
      <c r="L175" s="260"/>
      <c r="M175" s="260"/>
      <c r="N175" s="260"/>
      <c r="O175" s="260"/>
      <c r="P175" s="260"/>
      <c r="Q175" s="260"/>
      <c r="R175" s="260"/>
      <c r="S175" s="260"/>
      <c r="T175" s="270"/>
      <c r="U175" s="260"/>
      <c r="V175" s="260"/>
      <c r="X175" s="18"/>
      <c r="Y175" s="18"/>
      <c r="Z175" s="18"/>
      <c r="AA175" s="18"/>
      <c r="AB175" s="18"/>
    </row>
    <row r="176" spans="1:28" ht="12" customHeight="1" x14ac:dyDescent="0.2">
      <c r="A176" s="475" t="s">
        <v>735</v>
      </c>
      <c r="B176" s="361"/>
      <c r="C176" s="361"/>
      <c r="D176" s="260"/>
      <c r="E176" s="260"/>
      <c r="F176" s="260"/>
      <c r="G176" s="260"/>
      <c r="H176" s="260"/>
      <c r="I176" s="260"/>
      <c r="J176" s="269"/>
      <c r="K176" s="260"/>
      <c r="L176" s="260"/>
      <c r="M176" s="260"/>
      <c r="N176" s="260"/>
      <c r="O176" s="260"/>
      <c r="P176" s="260"/>
      <c r="Q176" s="260"/>
      <c r="R176" s="260"/>
      <c r="S176" s="260"/>
      <c r="T176" s="270"/>
      <c r="U176" s="260"/>
      <c r="V176" s="260"/>
      <c r="X176" s="18"/>
      <c r="Y176" s="18"/>
      <c r="Z176" s="18"/>
      <c r="AA176" s="18"/>
      <c r="AB176" s="18"/>
    </row>
    <row r="177" spans="1:28" ht="12" customHeight="1" x14ac:dyDescent="0.2">
      <c r="A177" s="361"/>
      <c r="B177" s="361"/>
      <c r="C177" s="361"/>
      <c r="D177" s="260"/>
      <c r="E177" s="260"/>
      <c r="F177" s="260"/>
      <c r="G177" s="260"/>
      <c r="H177" s="260"/>
      <c r="I177" s="260"/>
      <c r="J177" s="269"/>
      <c r="K177" s="260"/>
      <c r="L177" s="260"/>
      <c r="M177" s="260"/>
      <c r="N177" s="260"/>
      <c r="O177" s="260"/>
      <c r="P177" s="260"/>
      <c r="Q177" s="260"/>
      <c r="R177" s="260"/>
      <c r="S177" s="260"/>
      <c r="T177" s="270"/>
      <c r="U177" s="260"/>
      <c r="V177" s="260"/>
      <c r="X177" s="18"/>
      <c r="Y177" s="18"/>
      <c r="Z177" s="18"/>
      <c r="AA177" s="18"/>
      <c r="AB177" s="18"/>
    </row>
    <row r="178" spans="1:28" ht="12" customHeight="1" x14ac:dyDescent="0.2">
      <c r="A178" s="361"/>
      <c r="B178" s="361"/>
      <c r="C178" s="361"/>
      <c r="D178" s="260"/>
      <c r="E178" s="260"/>
      <c r="F178" s="260"/>
      <c r="G178" s="260"/>
      <c r="H178" s="260"/>
      <c r="I178" s="260"/>
      <c r="J178" s="269"/>
      <c r="K178" s="260"/>
      <c r="L178" s="260"/>
      <c r="M178" s="260"/>
      <c r="N178" s="260"/>
      <c r="O178" s="260"/>
      <c r="P178" s="260"/>
      <c r="Q178" s="260"/>
      <c r="R178" s="260"/>
      <c r="S178" s="260"/>
      <c r="T178" s="270"/>
      <c r="U178" s="260"/>
      <c r="V178" s="260"/>
      <c r="X178" s="18"/>
      <c r="Y178" s="18"/>
      <c r="Z178" s="18"/>
      <c r="AA178" s="18"/>
      <c r="AB178" s="18"/>
    </row>
    <row r="179" spans="1:28" ht="12" customHeight="1" x14ac:dyDescent="0.2">
      <c r="I179" s="18"/>
      <c r="J179" s="262"/>
      <c r="K179" s="18"/>
      <c r="L179" s="18"/>
      <c r="M179" s="18"/>
      <c r="N179" s="18"/>
      <c r="O179" s="18"/>
      <c r="X179" s="18"/>
      <c r="Y179" s="18"/>
      <c r="Z179" s="18"/>
      <c r="AA179" s="18"/>
      <c r="AB179" s="18"/>
    </row>
    <row r="180" spans="1:28" ht="12" customHeight="1" x14ac:dyDescent="0.2">
      <c r="I180" s="18"/>
      <c r="J180" s="262"/>
      <c r="K180" s="18"/>
      <c r="L180" s="18"/>
      <c r="M180" s="18"/>
      <c r="N180" s="18"/>
      <c r="O180" s="18"/>
      <c r="X180" s="18"/>
      <c r="Y180" s="18"/>
      <c r="Z180" s="18"/>
      <c r="AA180" s="18"/>
      <c r="AB180" s="18"/>
    </row>
    <row r="181" spans="1:28" ht="12" customHeight="1" x14ac:dyDescent="0.2">
      <c r="I181" s="18"/>
      <c r="J181" s="262"/>
      <c r="K181" s="18"/>
      <c r="L181" s="18"/>
      <c r="M181" s="18"/>
      <c r="N181" s="18"/>
      <c r="O181" s="18"/>
      <c r="X181" s="18"/>
      <c r="Y181" s="18"/>
      <c r="Z181" s="18"/>
      <c r="AA181" s="18"/>
      <c r="AB181" s="18"/>
    </row>
    <row r="182" spans="1:28" ht="12" customHeight="1" x14ac:dyDescent="0.2">
      <c r="I182" s="18"/>
      <c r="J182" s="262"/>
      <c r="K182" s="18"/>
      <c r="L182" s="18"/>
      <c r="M182" s="18"/>
      <c r="N182" s="18"/>
      <c r="O182" s="18"/>
      <c r="X182" s="18"/>
      <c r="Y182" s="18"/>
      <c r="Z182" s="18"/>
      <c r="AA182" s="18"/>
      <c r="AB182" s="18"/>
    </row>
    <row r="183" spans="1:28" ht="12" customHeight="1" x14ac:dyDescent="0.2">
      <c r="I183" s="18"/>
      <c r="J183" s="262"/>
      <c r="K183" s="18"/>
      <c r="L183" s="18"/>
      <c r="M183" s="18"/>
      <c r="N183" s="18"/>
      <c r="O183" s="18"/>
      <c r="X183" s="18"/>
      <c r="Y183" s="18"/>
      <c r="Z183" s="18"/>
      <c r="AA183" s="18"/>
      <c r="AB183" s="18"/>
    </row>
    <row r="184" spans="1:28" ht="12" customHeight="1" x14ac:dyDescent="0.2">
      <c r="I184" s="18"/>
      <c r="J184" s="262"/>
      <c r="K184" s="18"/>
      <c r="L184" s="18"/>
      <c r="M184" s="18"/>
      <c r="N184" s="18"/>
      <c r="O184" s="18"/>
      <c r="X184" s="18"/>
      <c r="Y184" s="18"/>
      <c r="Z184" s="18"/>
      <c r="AA184" s="18"/>
      <c r="AB184" s="18"/>
    </row>
    <row r="185" spans="1:28" ht="12" customHeight="1" x14ac:dyDescent="0.2">
      <c r="I185" s="18"/>
      <c r="J185" s="262"/>
      <c r="K185" s="18"/>
      <c r="L185" s="18"/>
      <c r="M185" s="18"/>
      <c r="N185" s="18"/>
      <c r="O185" s="18"/>
      <c r="X185" s="18"/>
      <c r="Y185" s="18"/>
      <c r="Z185" s="18"/>
      <c r="AA185" s="18"/>
      <c r="AB185" s="18"/>
    </row>
    <row r="186" spans="1:28" ht="12" customHeight="1" x14ac:dyDescent="0.2">
      <c r="I186" s="18"/>
      <c r="J186" s="262"/>
      <c r="K186" s="18"/>
      <c r="L186" s="18"/>
      <c r="M186" s="18"/>
      <c r="N186" s="18"/>
      <c r="O186" s="18"/>
      <c r="X186" s="18"/>
      <c r="Y186" s="18"/>
      <c r="Z186" s="18"/>
      <c r="AA186" s="18"/>
      <c r="AB186" s="18"/>
    </row>
    <row r="187" spans="1:28" ht="12" customHeight="1" x14ac:dyDescent="0.2">
      <c r="I187" s="18"/>
      <c r="J187" s="262"/>
      <c r="K187" s="18"/>
      <c r="L187" s="18"/>
      <c r="M187" s="18"/>
      <c r="N187" s="18"/>
      <c r="O187" s="18"/>
      <c r="X187" s="18"/>
      <c r="Y187" s="18"/>
      <c r="Z187" s="18"/>
      <c r="AA187" s="18"/>
      <c r="AB187" s="18"/>
    </row>
    <row r="188" spans="1:28" ht="12" customHeight="1" x14ac:dyDescent="0.2">
      <c r="I188" s="18"/>
      <c r="J188" s="262"/>
      <c r="K188" s="18"/>
      <c r="L188" s="18"/>
      <c r="M188" s="18"/>
      <c r="N188" s="18"/>
      <c r="O188" s="18"/>
      <c r="X188" s="18"/>
      <c r="Y188" s="18"/>
      <c r="Z188" s="18"/>
      <c r="AA188" s="18"/>
      <c r="AB188" s="18"/>
    </row>
    <row r="189" spans="1:28" ht="12" customHeight="1" x14ac:dyDescent="0.2">
      <c r="I189" s="18"/>
      <c r="J189" s="262"/>
      <c r="K189" s="18"/>
      <c r="L189" s="18"/>
      <c r="M189" s="18"/>
      <c r="N189" s="18"/>
      <c r="O189" s="18"/>
      <c r="X189" s="18"/>
      <c r="Y189" s="18"/>
      <c r="Z189" s="18"/>
      <c r="AA189" s="18"/>
      <c r="AB189" s="18"/>
    </row>
    <row r="190" spans="1:28" ht="12" customHeight="1" x14ac:dyDescent="0.2"/>
    <row r="191" spans="1:28" ht="12" customHeight="1" x14ac:dyDescent="0.2"/>
    <row r="192" spans="1:28" s="121" customFormat="1" ht="12" customHeight="1" x14ac:dyDescent="0.2">
      <c r="A192" s="353"/>
      <c r="B192" s="353"/>
      <c r="C192" s="353"/>
      <c r="D192" s="18"/>
      <c r="E192" s="18"/>
      <c r="F192" s="18"/>
      <c r="G192" s="18"/>
      <c r="H192" s="18"/>
      <c r="I192" s="473"/>
      <c r="J192" s="474"/>
      <c r="K192" s="473"/>
      <c r="L192" s="473"/>
      <c r="M192" s="473"/>
      <c r="N192" s="473"/>
      <c r="O192" s="473"/>
      <c r="P192" s="18"/>
      <c r="Q192" s="18"/>
      <c r="R192" s="18"/>
      <c r="S192" s="18"/>
      <c r="T192" s="181"/>
      <c r="U192" s="18"/>
      <c r="V192" s="18"/>
      <c r="W192" s="18"/>
      <c r="X192" s="473"/>
      <c r="Y192" s="473"/>
      <c r="Z192" s="473"/>
      <c r="AA192" s="473"/>
      <c r="AB192" s="473"/>
    </row>
  </sheetData>
  <pageMargins left="0.25" right="0.25" top="0.75" bottom="0.75" header="0.3" footer="0.3"/>
  <pageSetup scale="3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Q152"/>
  <sheetViews>
    <sheetView view="pageBreakPreview" topLeftCell="A12" zoomScaleNormal="100" zoomScaleSheetLayoutView="100" workbookViewId="0">
      <selection activeCell="S36" sqref="S36"/>
    </sheetView>
  </sheetViews>
  <sheetFormatPr defaultColWidth="0" defaultRowHeight="12" customHeight="1" x14ac:dyDescent="0.2"/>
  <cols>
    <col min="1" max="1" width="28.33203125" style="149" customWidth="1"/>
    <col min="2" max="2" width="6.1640625" style="149" customWidth="1"/>
    <col min="3" max="3" width="2" style="149" customWidth="1"/>
    <col min="4" max="4" width="8.1640625" style="79" customWidth="1"/>
    <col min="5" max="9" width="8.1640625" style="15" customWidth="1"/>
    <col min="10" max="11" width="2.5" style="15" customWidth="1"/>
    <col min="12" max="17" width="8.1640625" style="15" customWidth="1"/>
    <col min="18" max="18" width="2" style="15" customWidth="1"/>
    <col min="19" max="19" width="28.33203125" style="15" customWidth="1"/>
    <col min="20" max="20" width="6.1640625" style="15" customWidth="1"/>
    <col min="21" max="21" width="2.5" style="15" customWidth="1"/>
    <col min="22" max="23" width="5.83203125" style="15" customWidth="1"/>
    <col min="24" max="24" width="5.83203125" style="95" customWidth="1"/>
    <col min="25" max="33" width="5.83203125" style="15" customWidth="1"/>
    <col min="34" max="34" width="5.83203125" style="16" customWidth="1"/>
    <col min="35" max="35" width="3.5" customWidth="1"/>
    <col min="36" max="43" width="0" hidden="1" customWidth="1"/>
    <col min="44" max="16384" width="9.33203125" hidden="1"/>
  </cols>
  <sheetData>
    <row r="1" spans="1:34" ht="30" customHeight="1" x14ac:dyDescent="0.2">
      <c r="A1" s="78"/>
      <c r="B1" s="78"/>
      <c r="C1" s="78"/>
      <c r="D1" s="2"/>
      <c r="E1" s="2"/>
      <c r="F1" s="2"/>
      <c r="G1" s="2"/>
      <c r="H1" s="2"/>
      <c r="I1" s="2"/>
      <c r="J1" s="2"/>
      <c r="K1" s="2"/>
      <c r="L1" s="2"/>
      <c r="M1" s="2"/>
      <c r="N1" s="2"/>
      <c r="O1" s="2"/>
      <c r="P1" s="2"/>
      <c r="Q1" s="2"/>
      <c r="R1" s="2"/>
      <c r="S1" s="2"/>
      <c r="T1" s="2"/>
      <c r="U1" s="2"/>
      <c r="V1" s="2"/>
      <c r="W1" s="2"/>
      <c r="X1" s="89"/>
      <c r="Y1" s="2"/>
      <c r="Z1" s="2"/>
      <c r="AA1" s="2"/>
      <c r="AB1" s="2"/>
      <c r="AC1" s="2"/>
      <c r="AD1" s="2"/>
      <c r="AE1" s="2"/>
      <c r="AF1" s="2"/>
      <c r="AG1" s="2"/>
      <c r="AH1" s="3"/>
    </row>
    <row r="2" spans="1:34" ht="10.5" customHeight="1" x14ac:dyDescent="0.2">
      <c r="A2" s="78" t="s">
        <v>353</v>
      </c>
      <c r="B2" s="78"/>
      <c r="C2" s="78"/>
      <c r="D2" s="2"/>
      <c r="E2" s="2"/>
      <c r="F2" s="2"/>
      <c r="G2" s="2"/>
      <c r="H2" s="2"/>
      <c r="I2" s="2"/>
      <c r="J2" s="2"/>
      <c r="K2" s="2"/>
      <c r="L2" s="2"/>
      <c r="M2" s="2"/>
      <c r="N2" s="2"/>
      <c r="O2" s="2"/>
      <c r="P2" s="2"/>
      <c r="Q2" s="2"/>
      <c r="R2" s="2"/>
      <c r="S2" s="2"/>
      <c r="T2" s="2"/>
      <c r="U2" s="2"/>
      <c r="V2" s="2"/>
      <c r="W2" s="2"/>
      <c r="X2" s="89"/>
      <c r="Y2" s="2"/>
      <c r="Z2" s="2"/>
      <c r="AA2" s="2"/>
      <c r="AB2" s="2"/>
      <c r="AC2" s="2"/>
      <c r="AD2" s="2"/>
      <c r="AE2" s="2"/>
      <c r="AF2" s="2"/>
      <c r="AG2" s="2"/>
      <c r="AH2" s="3"/>
    </row>
    <row r="3" spans="1:34" ht="12.75" customHeight="1" x14ac:dyDescent="0.2">
      <c r="A3" s="156" t="s">
        <v>183</v>
      </c>
      <c r="B3" s="78"/>
      <c r="C3" s="118"/>
      <c r="D3" s="2"/>
      <c r="E3" s="2"/>
      <c r="F3" s="2"/>
      <c r="G3" s="2"/>
      <c r="H3" s="2"/>
      <c r="I3" s="2"/>
      <c r="J3" s="2"/>
      <c r="K3" s="2"/>
      <c r="L3" s="2"/>
      <c r="M3" s="2"/>
      <c r="N3" s="8"/>
      <c r="O3" s="8"/>
      <c r="P3" s="8"/>
      <c r="Q3" s="8"/>
      <c r="R3" s="8"/>
      <c r="S3" s="8"/>
      <c r="T3" s="8"/>
      <c r="U3" s="8"/>
      <c r="V3" s="8"/>
      <c r="W3" s="8"/>
      <c r="X3" s="8"/>
      <c r="Y3" s="8"/>
      <c r="Z3" s="2"/>
      <c r="AA3" s="2"/>
      <c r="AB3" s="2"/>
      <c r="AC3" s="2"/>
      <c r="AD3" s="2"/>
      <c r="AE3" s="2"/>
      <c r="AF3" s="2"/>
      <c r="AG3" s="2"/>
      <c r="AH3" s="3"/>
    </row>
    <row r="4" spans="1:34" ht="12.75" customHeight="1" x14ac:dyDescent="0.2">
      <c r="A4" s="156" t="s">
        <v>495</v>
      </c>
      <c r="B4" s="78"/>
      <c r="C4" s="118"/>
      <c r="D4" s="2"/>
      <c r="E4" s="2"/>
      <c r="F4" s="2"/>
      <c r="G4" s="2"/>
      <c r="H4" s="2"/>
      <c r="I4" s="2"/>
      <c r="J4" s="2"/>
      <c r="K4" s="2"/>
      <c r="L4" s="2"/>
      <c r="M4" s="2"/>
      <c r="N4" s="8"/>
      <c r="O4" s="8"/>
      <c r="P4" s="8"/>
      <c r="Q4" s="8"/>
      <c r="R4" s="8"/>
      <c r="S4" s="8"/>
      <c r="T4" s="8"/>
      <c r="U4" s="8"/>
      <c r="V4" s="8"/>
      <c r="W4" s="8"/>
      <c r="X4" s="8"/>
      <c r="Y4" s="8"/>
      <c r="Z4" s="2"/>
      <c r="AA4" s="2"/>
      <c r="AB4" s="2"/>
      <c r="AC4" s="2"/>
      <c r="AD4" s="2"/>
      <c r="AE4" s="2"/>
      <c r="AF4" s="2"/>
      <c r="AG4" s="2"/>
      <c r="AH4" s="3"/>
    </row>
    <row r="5" spans="1:34" ht="10.5" customHeight="1" x14ac:dyDescent="0.2">
      <c r="A5" s="136" t="s">
        <v>118</v>
      </c>
      <c r="B5" s="78"/>
      <c r="C5" s="136"/>
      <c r="D5" s="2"/>
      <c r="E5" s="2"/>
      <c r="F5" s="2"/>
      <c r="G5" s="2"/>
      <c r="H5" s="2"/>
      <c r="I5" s="2"/>
      <c r="J5" s="2"/>
      <c r="K5" s="2"/>
      <c r="L5" s="2"/>
      <c r="M5" s="2"/>
      <c r="N5" s="8"/>
      <c r="O5" s="8"/>
      <c r="P5" s="8"/>
      <c r="Q5" s="8"/>
      <c r="R5" s="8"/>
      <c r="S5" s="8"/>
      <c r="T5" s="8"/>
      <c r="U5" s="8"/>
      <c r="V5" s="8"/>
      <c r="W5" s="8"/>
      <c r="X5" s="8"/>
      <c r="Y5" s="8"/>
      <c r="Z5" s="2"/>
      <c r="AA5" s="2"/>
      <c r="AB5" s="2"/>
      <c r="AC5" s="2"/>
      <c r="AD5" s="2"/>
      <c r="AE5" s="2"/>
      <c r="AF5" s="2"/>
      <c r="AG5" s="2"/>
      <c r="AH5" s="3"/>
    </row>
    <row r="6" spans="1:34" ht="10.5" customHeight="1" x14ac:dyDescent="0.2">
      <c r="A6" s="136" t="s">
        <v>496</v>
      </c>
      <c r="B6" s="78"/>
      <c r="C6" s="136"/>
      <c r="D6" s="2"/>
      <c r="E6" s="2"/>
      <c r="F6" s="2"/>
      <c r="G6" s="2"/>
      <c r="H6" s="2"/>
      <c r="I6" s="2"/>
      <c r="J6" s="2"/>
      <c r="K6" s="2"/>
      <c r="L6" s="2"/>
      <c r="M6" s="2"/>
      <c r="N6" s="8"/>
      <c r="O6" s="8"/>
      <c r="P6" s="8"/>
      <c r="Q6" s="8"/>
      <c r="R6" s="8"/>
      <c r="S6" s="8"/>
      <c r="T6" s="8"/>
      <c r="U6" s="8"/>
      <c r="V6" s="8"/>
      <c r="W6" s="8"/>
      <c r="X6" s="8"/>
      <c r="Y6" s="8"/>
      <c r="Z6" s="2"/>
      <c r="AA6" s="2"/>
      <c r="AB6" s="2"/>
      <c r="AC6" s="2"/>
      <c r="AD6" s="2"/>
      <c r="AE6" s="2"/>
      <c r="AF6" s="2"/>
      <c r="AG6" s="2"/>
      <c r="AH6" s="3"/>
    </row>
    <row r="7" spans="1:34" ht="6" customHeight="1" x14ac:dyDescent="0.2">
      <c r="A7" s="78"/>
      <c r="B7" s="78"/>
      <c r="C7" s="78"/>
      <c r="D7" s="2"/>
      <c r="E7" s="2"/>
      <c r="F7" s="58"/>
      <c r="G7" s="58"/>
      <c r="H7" s="58"/>
      <c r="I7" s="58"/>
      <c r="J7" s="2"/>
      <c r="K7" s="58"/>
      <c r="L7" s="2"/>
      <c r="M7" s="2"/>
      <c r="N7" s="2"/>
      <c r="O7" s="2"/>
      <c r="P7" s="2"/>
      <c r="Q7" s="2"/>
      <c r="R7" s="5"/>
      <c r="S7" s="5"/>
      <c r="T7" s="5"/>
      <c r="U7" s="5"/>
      <c r="V7" s="2"/>
      <c r="W7" s="8"/>
      <c r="X7" s="8"/>
      <c r="Y7" s="8"/>
      <c r="Z7" s="2"/>
      <c r="AA7" s="2"/>
      <c r="AB7" s="2"/>
      <c r="AC7" s="2"/>
      <c r="AD7" s="2"/>
      <c r="AE7" s="2"/>
      <c r="AF7" s="2"/>
      <c r="AG7" s="2"/>
      <c r="AH7" s="3"/>
    </row>
    <row r="8" spans="1:34" ht="11.25" customHeight="1" x14ac:dyDescent="0.2">
      <c r="A8" s="129"/>
      <c r="B8" s="129"/>
      <c r="C8" s="129"/>
      <c r="D8" s="291" t="s">
        <v>119</v>
      </c>
      <c r="E8" s="291"/>
      <c r="F8" s="291"/>
      <c r="G8" s="291"/>
      <c r="H8" s="291"/>
      <c r="I8" s="291"/>
      <c r="J8" s="102"/>
      <c r="K8" s="103"/>
      <c r="L8" s="217" t="s">
        <v>120</v>
      </c>
      <c r="M8" s="291"/>
      <c r="N8" s="217"/>
      <c r="O8" s="217"/>
      <c r="P8" s="217"/>
      <c r="Q8" s="217"/>
      <c r="R8" s="2"/>
      <c r="S8" s="2"/>
      <c r="T8" s="2"/>
      <c r="U8" s="2"/>
      <c r="V8" s="2"/>
      <c r="W8" s="8"/>
      <c r="X8" s="8"/>
      <c r="Y8" s="8"/>
      <c r="Z8" s="2"/>
      <c r="AA8" s="2"/>
      <c r="AB8" s="2"/>
      <c r="AC8" s="2"/>
      <c r="AD8" s="2"/>
      <c r="AE8" s="2"/>
      <c r="AF8" s="2"/>
      <c r="AG8" s="2"/>
      <c r="AH8" s="3"/>
    </row>
    <row r="9" spans="1:34" ht="11.25" customHeight="1" x14ac:dyDescent="0.2">
      <c r="A9" s="78"/>
      <c r="B9" s="78"/>
      <c r="C9" s="78"/>
      <c r="D9" s="310" t="s">
        <v>294</v>
      </c>
      <c r="E9" s="310"/>
      <c r="F9" s="310"/>
      <c r="G9" s="310"/>
      <c r="H9" s="310"/>
      <c r="I9" s="310"/>
      <c r="J9" s="49"/>
      <c r="K9" s="12"/>
      <c r="L9" s="298" t="s">
        <v>293</v>
      </c>
      <c r="M9" s="310"/>
      <c r="N9" s="298"/>
      <c r="O9" s="298"/>
      <c r="P9" s="298"/>
      <c r="Q9" s="298"/>
      <c r="R9" s="2"/>
      <c r="S9" s="2"/>
      <c r="T9" s="2"/>
      <c r="U9" s="2"/>
      <c r="V9" s="2"/>
      <c r="W9" s="8"/>
      <c r="X9" s="8"/>
      <c r="Y9" s="8"/>
      <c r="Z9" s="2"/>
      <c r="AA9" s="2"/>
      <c r="AB9" s="2"/>
      <c r="AC9" s="2"/>
      <c r="AD9" s="2"/>
      <c r="AE9" s="2"/>
      <c r="AF9" s="2"/>
      <c r="AG9" s="2"/>
      <c r="AH9" s="3"/>
    </row>
    <row r="10" spans="1:34" ht="11.25" customHeight="1" x14ac:dyDescent="0.2">
      <c r="A10" s="119"/>
      <c r="B10" s="119"/>
      <c r="C10" s="119"/>
      <c r="D10" s="5">
        <v>2019</v>
      </c>
      <c r="E10" s="5">
        <v>2020</v>
      </c>
      <c r="F10" s="5">
        <v>2021</v>
      </c>
      <c r="G10" s="5">
        <v>2022</v>
      </c>
      <c r="H10" s="5">
        <v>2023</v>
      </c>
      <c r="I10" s="5">
        <v>2024</v>
      </c>
      <c r="J10" s="5"/>
      <c r="K10" s="104"/>
      <c r="L10" s="5">
        <v>2019</v>
      </c>
      <c r="M10" s="5">
        <v>2020</v>
      </c>
      <c r="N10" s="5">
        <v>2021</v>
      </c>
      <c r="O10" s="5">
        <v>2022</v>
      </c>
      <c r="P10" s="5">
        <v>2023</v>
      </c>
      <c r="Q10" s="5">
        <v>2024</v>
      </c>
      <c r="R10" s="5"/>
      <c r="S10" s="5"/>
      <c r="T10" s="5"/>
      <c r="U10" s="104"/>
      <c r="V10" s="66"/>
      <c r="W10" s="8"/>
      <c r="X10" s="8"/>
      <c r="Y10" s="8"/>
      <c r="Z10" s="2"/>
      <c r="AA10" s="2"/>
      <c r="AB10" s="2"/>
      <c r="AC10" s="2"/>
      <c r="AD10" s="2"/>
      <c r="AE10" s="2"/>
      <c r="AF10" s="2"/>
      <c r="AG10" s="2"/>
      <c r="AH10" s="3"/>
    </row>
    <row r="11" spans="1:34" ht="11.25" customHeight="1" x14ac:dyDescent="0.2">
      <c r="A11" s="78"/>
      <c r="B11" s="78"/>
      <c r="C11" s="78"/>
      <c r="D11" s="105"/>
      <c r="E11" s="105"/>
      <c r="F11" s="105"/>
      <c r="G11" s="105"/>
      <c r="H11" s="105"/>
      <c r="I11" s="105"/>
      <c r="J11" s="105"/>
      <c r="K11" s="105"/>
      <c r="L11" s="105"/>
      <c r="M11" s="105"/>
      <c r="N11" s="105"/>
      <c r="O11" s="105"/>
      <c r="P11" s="105"/>
      <c r="Q11" s="105"/>
      <c r="R11" s="105"/>
      <c r="S11" s="105"/>
      <c r="T11" s="105"/>
      <c r="U11" s="105"/>
      <c r="V11" s="105"/>
      <c r="W11" s="8"/>
      <c r="X11" s="8"/>
      <c r="Y11" s="8"/>
      <c r="Z11" s="2"/>
      <c r="AA11" s="2"/>
      <c r="AB11" s="2"/>
      <c r="AC11" s="2"/>
      <c r="AD11" s="2"/>
      <c r="AE11" s="2"/>
      <c r="AF11" s="2"/>
      <c r="AG11" s="2"/>
      <c r="AH11" s="3"/>
    </row>
    <row r="12" spans="1:34" ht="11.25" customHeight="1" x14ac:dyDescent="0.2">
      <c r="A12" s="118" t="s">
        <v>121</v>
      </c>
      <c r="B12" s="118"/>
      <c r="C12" s="118"/>
      <c r="D12" s="53">
        <v>-0.15391198563706585</v>
      </c>
      <c r="E12" s="53">
        <v>-4.1387841877163947</v>
      </c>
      <c r="F12" s="53">
        <v>-1.2007211173458887</v>
      </c>
      <c r="G12" s="53">
        <v>0.30334457393693121</v>
      </c>
      <c r="H12" s="53">
        <v>0.20224035358836545</v>
      </c>
      <c r="I12" s="53">
        <v>5.06396009543582E-3</v>
      </c>
      <c r="J12" s="53">
        <v>0</v>
      </c>
      <c r="K12" s="53"/>
      <c r="L12" s="53">
        <v>-2.703414911846171</v>
      </c>
      <c r="M12" s="53">
        <v>-6.86140352327575</v>
      </c>
      <c r="N12" s="53">
        <v>-3.7163753089459122</v>
      </c>
      <c r="O12" s="53">
        <v>-2.2578187137920547</v>
      </c>
      <c r="P12" s="53">
        <v>-2.5881557964775763</v>
      </c>
      <c r="Q12" s="53">
        <v>-2.9655353017059936</v>
      </c>
      <c r="R12" s="53"/>
      <c r="S12" s="122" t="s">
        <v>497</v>
      </c>
      <c r="T12" s="53"/>
      <c r="U12" s="53">
        <v>-2.5881557964775763</v>
      </c>
      <c r="V12" s="10"/>
      <c r="W12" s="8"/>
      <c r="X12" s="8"/>
      <c r="Y12" s="8"/>
      <c r="Z12" s="2"/>
      <c r="AA12" s="2"/>
      <c r="AB12" s="2"/>
      <c r="AC12" s="2"/>
      <c r="AD12" s="2"/>
      <c r="AE12" s="55"/>
      <c r="AF12" s="55"/>
      <c r="AG12" s="55"/>
      <c r="AH12" s="106"/>
    </row>
    <row r="13" spans="1:34" ht="11.25" customHeight="1" x14ac:dyDescent="0.2">
      <c r="A13" s="118"/>
      <c r="B13" s="78"/>
      <c r="C13" s="78"/>
      <c r="D13" s="53"/>
      <c r="E13" s="53"/>
      <c r="F13" s="53"/>
      <c r="G13" s="53"/>
      <c r="H13" s="53"/>
      <c r="I13" s="53"/>
      <c r="J13" s="53"/>
      <c r="K13" s="53"/>
      <c r="L13" s="53"/>
      <c r="M13" s="53"/>
      <c r="N13" s="53"/>
      <c r="O13" s="53"/>
      <c r="P13" s="53"/>
      <c r="Q13" s="53"/>
      <c r="R13" s="53"/>
      <c r="S13" s="131"/>
      <c r="T13" s="53"/>
      <c r="U13" s="53"/>
      <c r="V13" s="2"/>
      <c r="W13" s="8"/>
      <c r="X13" s="8"/>
      <c r="Y13" s="8"/>
      <c r="Z13" s="2"/>
      <c r="AA13" s="2"/>
      <c r="AB13" s="2"/>
      <c r="AC13" s="2"/>
      <c r="AD13" s="2"/>
      <c r="AE13" s="55"/>
      <c r="AF13" s="55"/>
      <c r="AG13" s="55"/>
      <c r="AH13" s="106"/>
    </row>
    <row r="14" spans="1:34" ht="11.25" customHeight="1" x14ac:dyDescent="0.2">
      <c r="A14" s="118" t="s">
        <v>266</v>
      </c>
      <c r="B14" s="118"/>
      <c r="C14" s="118"/>
      <c r="D14" s="53">
        <v>-0.33427966777919799</v>
      </c>
      <c r="E14" s="53">
        <v>-4.0417501055630485</v>
      </c>
      <c r="F14" s="53">
        <v>-1.5511908772448935</v>
      </c>
      <c r="G14" s="53">
        <v>0.32596520304018778</v>
      </c>
      <c r="H14" s="53">
        <v>-0.46036811601830663</v>
      </c>
      <c r="I14" s="53">
        <v>-0.25283283332056983</v>
      </c>
      <c r="J14" s="53">
        <v>0</v>
      </c>
      <c r="K14" s="53"/>
      <c r="L14" s="53">
        <v>-2.8755863824543813</v>
      </c>
      <c r="M14" s="53">
        <v>-6.6857660540478046</v>
      </c>
      <c r="N14" s="53">
        <v>-4.0336162197731209</v>
      </c>
      <c r="O14" s="53">
        <v>-2.2432175636709055</v>
      </c>
      <c r="P14" s="53">
        <v>-3.1831394483791877</v>
      </c>
      <c r="Q14" s="53">
        <v>-3.1241506464128745</v>
      </c>
      <c r="R14" s="53"/>
      <c r="S14" s="122" t="s">
        <v>397</v>
      </c>
      <c r="T14" s="53"/>
      <c r="U14" s="53">
        <v>-3.1831394483791877</v>
      </c>
      <c r="V14" s="55"/>
      <c r="W14" s="8"/>
      <c r="X14" s="8"/>
      <c r="Y14" s="8"/>
      <c r="Z14" s="2"/>
      <c r="AA14" s="2"/>
      <c r="AB14" s="2"/>
      <c r="AC14" s="2"/>
      <c r="AD14" s="2"/>
      <c r="AE14" s="55"/>
      <c r="AF14" s="55"/>
      <c r="AG14" s="55"/>
      <c r="AH14" s="106"/>
    </row>
    <row r="15" spans="1:34" ht="11.25" customHeight="1" x14ac:dyDescent="0.2">
      <c r="A15" s="78" t="s">
        <v>17</v>
      </c>
      <c r="B15" s="78"/>
      <c r="C15" s="78"/>
      <c r="D15" s="48">
        <v>0.2862205500375074</v>
      </c>
      <c r="E15" s="48">
        <v>-1.3541992606050133</v>
      </c>
      <c r="F15" s="48">
        <v>-2.5923789402663187</v>
      </c>
      <c r="G15" s="48">
        <v>-2.9522432936728893</v>
      </c>
      <c r="H15" s="48">
        <v>-2.9760156643596662</v>
      </c>
      <c r="I15" s="48">
        <v>1.3289930839724218</v>
      </c>
      <c r="J15" s="48">
        <v>0</v>
      </c>
      <c r="K15" s="48"/>
      <c r="L15" s="48">
        <v>-4.0164790331775384</v>
      </c>
      <c r="M15" s="48">
        <v>-3.6504876512570039</v>
      </c>
      <c r="N15" s="48">
        <v>-4.259746039103673</v>
      </c>
      <c r="O15" s="48">
        <v>-4.8459018468109782</v>
      </c>
      <c r="P15" s="48">
        <v>-4.7557729437877292</v>
      </c>
      <c r="Q15" s="48">
        <v>-0.32450919651323196</v>
      </c>
      <c r="R15" s="48"/>
      <c r="S15" s="131" t="s">
        <v>17</v>
      </c>
      <c r="T15" s="48"/>
      <c r="U15" s="48">
        <v>-4.7557729437877292</v>
      </c>
      <c r="V15" s="14"/>
      <c r="W15" s="8"/>
      <c r="X15" s="8"/>
      <c r="Y15" s="8"/>
      <c r="Z15" s="2"/>
      <c r="AA15" s="2"/>
      <c r="AB15" s="2"/>
      <c r="AC15" s="2"/>
      <c r="AD15" s="2"/>
      <c r="AE15" s="55"/>
      <c r="AF15" s="55"/>
      <c r="AG15" s="55"/>
      <c r="AH15" s="106"/>
    </row>
    <row r="16" spans="1:34" ht="11.25" customHeight="1" x14ac:dyDescent="0.2">
      <c r="A16" s="78" t="s">
        <v>958</v>
      </c>
      <c r="B16" s="78"/>
      <c r="C16" s="78"/>
      <c r="D16" s="48">
        <v>-6.1080516369278834</v>
      </c>
      <c r="E16" s="48">
        <v>-12.111715164498408</v>
      </c>
      <c r="F16" s="48">
        <v>-7.40323559683904</v>
      </c>
      <c r="G16" s="48">
        <v>-4.4782321437332833</v>
      </c>
      <c r="H16" s="48">
        <v>0</v>
      </c>
      <c r="I16" s="48">
        <v>0</v>
      </c>
      <c r="J16" s="48">
        <v>0</v>
      </c>
      <c r="K16" s="48"/>
      <c r="L16" s="48">
        <v>-6.9112039198186039</v>
      </c>
      <c r="M16" s="48">
        <v>-13.066892110470468</v>
      </c>
      <c r="N16" s="48">
        <v>-8.4576659534540841</v>
      </c>
      <c r="O16" s="48">
        <v>-5.8304905916579912</v>
      </c>
      <c r="P16" s="48">
        <v>0</v>
      </c>
      <c r="Q16" s="48">
        <v>0</v>
      </c>
      <c r="R16" s="48"/>
      <c r="S16" s="131" t="s">
        <v>498</v>
      </c>
      <c r="T16" s="48"/>
      <c r="U16" s="48">
        <v>0</v>
      </c>
      <c r="V16" s="14"/>
      <c r="W16" s="8"/>
      <c r="X16" s="8"/>
      <c r="Y16" s="8"/>
      <c r="Z16" s="2"/>
      <c r="AA16" s="2"/>
      <c r="AB16" s="2"/>
      <c r="AC16" s="2"/>
      <c r="AD16" s="2"/>
      <c r="AE16" s="55"/>
      <c r="AF16" s="55"/>
      <c r="AG16" s="55"/>
      <c r="AH16" s="106"/>
    </row>
    <row r="17" spans="1:34" ht="11.25" customHeight="1" x14ac:dyDescent="0.2">
      <c r="A17" s="78" t="s">
        <v>19</v>
      </c>
      <c r="B17" s="78"/>
      <c r="C17" s="78"/>
      <c r="D17" s="48">
        <v>-1.2031036488818516</v>
      </c>
      <c r="E17" s="48">
        <v>-9.7937626090632666</v>
      </c>
      <c r="F17" s="48">
        <v>-0.39804272815308395</v>
      </c>
      <c r="G17" s="48">
        <v>0.54512330891816296</v>
      </c>
      <c r="H17" s="48">
        <v>-2.4172937322662986</v>
      </c>
      <c r="I17" s="48">
        <v>-0.38625336039079361</v>
      </c>
      <c r="J17" s="48">
        <v>0</v>
      </c>
      <c r="K17" s="48"/>
      <c r="L17" s="48">
        <v>-5.5976064666015537</v>
      </c>
      <c r="M17" s="48">
        <v>-13.541088518700795</v>
      </c>
      <c r="N17" s="48">
        <v>-4.7590388154317793</v>
      </c>
      <c r="O17" s="48">
        <v>-4.280587061137382</v>
      </c>
      <c r="P17" s="48">
        <v>-7.4389534735665812</v>
      </c>
      <c r="Q17" s="48">
        <v>-5.9067152126171871</v>
      </c>
      <c r="R17" s="48"/>
      <c r="S17" s="131" t="s">
        <v>361</v>
      </c>
      <c r="T17" s="48"/>
      <c r="U17" s="48">
        <v>-7.4389534735665812</v>
      </c>
      <c r="V17" s="14"/>
      <c r="W17" s="8"/>
      <c r="X17" s="8"/>
      <c r="Y17" s="8"/>
      <c r="Z17" s="2"/>
      <c r="AA17" s="2"/>
      <c r="AB17" s="2"/>
      <c r="AC17" s="2"/>
      <c r="AD17" s="2"/>
      <c r="AE17" s="55"/>
      <c r="AF17" s="55"/>
      <c r="AG17" s="55"/>
      <c r="AH17" s="106"/>
    </row>
    <row r="18" spans="1:34" ht="11.25" customHeight="1" x14ac:dyDescent="0.2">
      <c r="A18" s="78" t="s">
        <v>20</v>
      </c>
      <c r="B18" s="78"/>
      <c r="C18" s="78"/>
      <c r="D18" s="48">
        <v>-1.9488775342161226</v>
      </c>
      <c r="E18" s="48">
        <v>-6.3131914419610009</v>
      </c>
      <c r="F18" s="48">
        <v>-6.8665572035933309</v>
      </c>
      <c r="G18" s="48">
        <v>2.1280385550863667</v>
      </c>
      <c r="H18" s="48">
        <v>-1.3290788023275006</v>
      </c>
      <c r="I18" s="48">
        <v>-1.6400359768265655</v>
      </c>
      <c r="J18" s="48">
        <v>0</v>
      </c>
      <c r="K18" s="48"/>
      <c r="L18" s="48">
        <v>-2.8747781936559242</v>
      </c>
      <c r="M18" s="48">
        <v>-7.2757058370899932</v>
      </c>
      <c r="N18" s="48">
        <v>-7.7260927096062346</v>
      </c>
      <c r="O18" s="48">
        <v>1.1246352536557664</v>
      </c>
      <c r="P18" s="48">
        <v>-2.3837254038751121</v>
      </c>
      <c r="Q18" s="48">
        <v>-2.8497331154692263</v>
      </c>
      <c r="R18" s="48"/>
      <c r="S18" s="131" t="s">
        <v>20</v>
      </c>
      <c r="T18" s="48"/>
      <c r="U18" s="48">
        <v>-2.3837254038751121</v>
      </c>
      <c r="V18" s="14"/>
      <c r="W18" s="55"/>
      <c r="X18" s="55"/>
      <c r="Y18" s="55"/>
      <c r="Z18" s="55"/>
      <c r="AA18" s="55"/>
      <c r="AB18" s="55"/>
      <c r="AC18" s="55"/>
      <c r="AD18" s="55"/>
      <c r="AE18" s="55"/>
      <c r="AF18" s="55"/>
      <c r="AG18" s="55"/>
      <c r="AH18" s="106"/>
    </row>
    <row r="19" spans="1:34" ht="11.25" customHeight="1" x14ac:dyDescent="0.2">
      <c r="A19" s="78" t="s">
        <v>21</v>
      </c>
      <c r="B19" s="78"/>
      <c r="C19" s="78"/>
      <c r="D19" s="48">
        <v>0.44826081321412348</v>
      </c>
      <c r="E19" s="48">
        <v>-4.950256462956605</v>
      </c>
      <c r="F19" s="48">
        <v>-3.6449923418790671</v>
      </c>
      <c r="G19" s="48">
        <v>-0.97987550641559129</v>
      </c>
      <c r="H19" s="48">
        <v>-0.3438519731845443</v>
      </c>
      <c r="I19" s="48">
        <v>-2.3616465292420887</v>
      </c>
      <c r="J19" s="48">
        <v>0</v>
      </c>
      <c r="K19" s="48"/>
      <c r="L19" s="48">
        <v>-2.4572526704581481</v>
      </c>
      <c r="M19" s="48">
        <v>-7.7882506350349461</v>
      </c>
      <c r="N19" s="48">
        <v>-6.971875534649687</v>
      </c>
      <c r="O19" s="48">
        <v>-5.273643972804563</v>
      </c>
      <c r="P19" s="48">
        <v>-4.2230377889567556</v>
      </c>
      <c r="Q19" s="48">
        <v>-6.710484973304415</v>
      </c>
      <c r="R19" s="48"/>
      <c r="S19" s="131" t="s">
        <v>21</v>
      </c>
      <c r="T19" s="48"/>
      <c r="U19" s="48">
        <v>-4.2230377889567556</v>
      </c>
      <c r="V19" s="14"/>
      <c r="W19" s="55"/>
      <c r="X19" s="55"/>
      <c r="Y19" s="55"/>
      <c r="Z19" s="55"/>
      <c r="AA19" s="55"/>
      <c r="AB19" s="55"/>
      <c r="AC19" s="55"/>
      <c r="AD19" s="55"/>
      <c r="AE19" s="55"/>
      <c r="AF19" s="55"/>
      <c r="AG19" s="55"/>
      <c r="AH19" s="106"/>
    </row>
    <row r="20" spans="1:34" ht="11.25" customHeight="1" x14ac:dyDescent="0.2">
      <c r="A20" s="78" t="s">
        <v>22</v>
      </c>
      <c r="B20" s="78"/>
      <c r="C20" s="78"/>
      <c r="D20" s="48">
        <v>-2.6617607252649664</v>
      </c>
      <c r="E20" s="48">
        <v>-3.3562875702380519</v>
      </c>
      <c r="F20" s="48">
        <v>-0.26681481863466583</v>
      </c>
      <c r="G20" s="48">
        <v>2.0696077810324658</v>
      </c>
      <c r="H20" s="48">
        <v>1.5506231398352273</v>
      </c>
      <c r="I20" s="48">
        <v>1.060135940509124</v>
      </c>
      <c r="J20" s="48">
        <v>0</v>
      </c>
      <c r="K20" s="48"/>
      <c r="L20" s="48">
        <v>-6.6722487890777824</v>
      </c>
      <c r="M20" s="48">
        <v>-7.9632120550841332</v>
      </c>
      <c r="N20" s="48">
        <v>-4.9813670705500135</v>
      </c>
      <c r="O20" s="48">
        <v>-2.4921908150222212</v>
      </c>
      <c r="P20" s="48">
        <v>-3.2557223955400119</v>
      </c>
      <c r="Q20" s="48">
        <v>-3.7741396452262994</v>
      </c>
      <c r="R20" s="48"/>
      <c r="S20" s="131" t="s">
        <v>22</v>
      </c>
      <c r="T20" s="48"/>
      <c r="U20" s="48">
        <v>-3.2557223955400119</v>
      </c>
      <c r="V20" s="14"/>
      <c r="W20" s="55"/>
      <c r="X20" s="55"/>
      <c r="Y20" s="55"/>
      <c r="Z20" s="55"/>
      <c r="AA20" s="55"/>
      <c r="AB20" s="55"/>
      <c r="AC20" s="55"/>
      <c r="AD20" s="55"/>
      <c r="AE20" s="55"/>
      <c r="AF20" s="55"/>
      <c r="AG20" s="55"/>
      <c r="AH20" s="106"/>
    </row>
    <row r="21" spans="1:34" ht="11.25" customHeight="1" x14ac:dyDescent="0.2">
      <c r="A21" s="78" t="s">
        <v>24</v>
      </c>
      <c r="B21" s="78"/>
      <c r="C21" s="78"/>
      <c r="D21" s="48">
        <v>0.65006533285909707</v>
      </c>
      <c r="E21" s="48">
        <v>-2.3473960303411481</v>
      </c>
      <c r="F21" s="48">
        <v>1.1699902195039438E-2</v>
      </c>
      <c r="G21" s="48">
        <v>3.4376224979265184</v>
      </c>
      <c r="H21" s="48">
        <v>-1.2394255637559848</v>
      </c>
      <c r="I21" s="48">
        <v>1.2806865927525959</v>
      </c>
      <c r="J21" s="48">
        <v>0</v>
      </c>
      <c r="K21" s="48"/>
      <c r="L21" s="48">
        <v>-2.3757963048893327</v>
      </c>
      <c r="M21" s="48">
        <v>-5.7878424799609087</v>
      </c>
      <c r="N21" s="48">
        <v>-1.808167874278096</v>
      </c>
      <c r="O21" s="48">
        <v>1.3698788818879533</v>
      </c>
      <c r="P21" s="48">
        <v>-3.8957291755955459</v>
      </c>
      <c r="Q21" s="48">
        <v>-1.5835127757694167</v>
      </c>
      <c r="R21" s="48"/>
      <c r="S21" s="131" t="s">
        <v>24</v>
      </c>
      <c r="T21" s="48"/>
      <c r="U21" s="48">
        <v>-3.8957291755955459</v>
      </c>
      <c r="V21" s="14"/>
      <c r="W21" s="55"/>
      <c r="X21" s="55"/>
      <c r="Y21" s="55"/>
      <c r="Z21" s="55"/>
      <c r="AA21" s="55"/>
      <c r="AB21" s="55"/>
      <c r="AC21" s="55"/>
      <c r="AD21" s="55"/>
      <c r="AE21" s="55"/>
      <c r="AF21" s="55"/>
      <c r="AG21" s="55"/>
      <c r="AH21" s="106"/>
    </row>
    <row r="22" spans="1:34" ht="11.25" customHeight="1" x14ac:dyDescent="0.2">
      <c r="A22" s="78" t="s">
        <v>25</v>
      </c>
      <c r="B22" s="78"/>
      <c r="C22" s="78"/>
      <c r="D22" s="48">
        <v>1.8499683791525616</v>
      </c>
      <c r="E22" s="48">
        <v>-4.956783435656674</v>
      </c>
      <c r="F22" s="48">
        <v>-0.58909203594669945</v>
      </c>
      <c r="G22" s="48">
        <v>2.4721995607154064</v>
      </c>
      <c r="H22" s="48">
        <v>1.2875288001417853</v>
      </c>
      <c r="I22" s="48">
        <v>0.5821292238088509</v>
      </c>
      <c r="J22" s="48">
        <v>0</v>
      </c>
      <c r="K22" s="48"/>
      <c r="L22" s="48">
        <v>-1.6221122726089061</v>
      </c>
      <c r="M22" s="48">
        <v>-9.1065767826331196</v>
      </c>
      <c r="N22" s="48">
        <v>-4.8781806287229283</v>
      </c>
      <c r="O22" s="48">
        <v>-1.8430812676498276</v>
      </c>
      <c r="P22" s="48">
        <v>-2.258433272286879</v>
      </c>
      <c r="Q22" s="48">
        <v>-3.300721051887459</v>
      </c>
      <c r="R22" s="48"/>
      <c r="S22" s="131" t="s">
        <v>25</v>
      </c>
      <c r="T22" s="48"/>
      <c r="U22" s="48">
        <v>-2.258433272286879</v>
      </c>
      <c r="V22" s="14"/>
      <c r="W22" s="55"/>
      <c r="X22" s="55"/>
      <c r="Y22" s="55"/>
      <c r="Z22" s="55"/>
      <c r="AA22" s="55"/>
      <c r="AB22" s="55"/>
      <c r="AC22" s="55"/>
      <c r="AD22" s="55"/>
      <c r="AE22" s="55"/>
      <c r="AF22" s="55"/>
      <c r="AG22" s="55"/>
      <c r="AH22" s="106"/>
    </row>
    <row r="23" spans="1:34" ht="11.25" customHeight="1" x14ac:dyDescent="0.2">
      <c r="A23" s="78" t="s">
        <v>26</v>
      </c>
      <c r="B23" s="78"/>
      <c r="C23" s="78"/>
      <c r="D23" s="48">
        <v>-0.60470932183840675</v>
      </c>
      <c r="E23" s="48">
        <v>-3.1880183624506966</v>
      </c>
      <c r="F23" s="48">
        <v>0.5645432049676895</v>
      </c>
      <c r="G23" s="48">
        <v>-3.9093307466533979E-2</v>
      </c>
      <c r="H23" s="48">
        <v>0.38120375995977895</v>
      </c>
      <c r="I23" s="48">
        <v>0.65043811278512276</v>
      </c>
      <c r="J23" s="48">
        <v>0</v>
      </c>
      <c r="K23" s="48"/>
      <c r="L23" s="48">
        <v>-2.236042233563202</v>
      </c>
      <c r="M23" s="48">
        <v>-4.9095581714498513</v>
      </c>
      <c r="N23" s="48">
        <v>-1.1621111580439709</v>
      </c>
      <c r="O23" s="48">
        <v>-1.695140685670252</v>
      </c>
      <c r="P23" s="48">
        <v>-1.25158147353296</v>
      </c>
      <c r="Q23" s="48">
        <v>-0.96033722533341337</v>
      </c>
      <c r="R23" s="48"/>
      <c r="S23" s="131" t="s">
        <v>26</v>
      </c>
      <c r="T23" s="48"/>
      <c r="U23" s="48">
        <v>-1.25158147353296</v>
      </c>
      <c r="V23" s="14"/>
      <c r="W23" s="55"/>
      <c r="X23" s="55"/>
      <c r="Y23" s="55"/>
      <c r="Z23" s="55"/>
      <c r="AA23" s="55"/>
      <c r="AB23" s="55"/>
      <c r="AC23" s="55"/>
      <c r="AD23" s="55"/>
      <c r="AE23" s="55"/>
      <c r="AF23" s="55"/>
      <c r="AG23" s="55"/>
      <c r="AH23" s="106"/>
    </row>
    <row r="24" spans="1:34" ht="11.25" hidden="1" customHeight="1" x14ac:dyDescent="0.2">
      <c r="A24" s="78" t="s">
        <v>959</v>
      </c>
      <c r="B24" s="78"/>
      <c r="C24" s="78"/>
      <c r="D24" s="48">
        <v>0</v>
      </c>
      <c r="E24" s="225">
        <v>0</v>
      </c>
      <c r="F24" s="225">
        <v>0</v>
      </c>
      <c r="G24" s="225">
        <v>0</v>
      </c>
      <c r="H24" s="225">
        <v>0</v>
      </c>
      <c r="I24" s="225">
        <v>0</v>
      </c>
      <c r="J24" s="225">
        <v>0</v>
      </c>
      <c r="K24" s="225"/>
      <c r="L24" s="225">
        <v>0</v>
      </c>
      <c r="M24" s="225">
        <v>0</v>
      </c>
      <c r="N24" s="225">
        <v>0</v>
      </c>
      <c r="O24" s="225">
        <v>0</v>
      </c>
      <c r="P24" s="225">
        <v>0</v>
      </c>
      <c r="Q24" s="225">
        <v>0</v>
      </c>
      <c r="R24" s="225"/>
      <c r="S24" s="131" t="s">
        <v>499</v>
      </c>
      <c r="T24" s="225"/>
      <c r="U24" s="225">
        <v>0</v>
      </c>
      <c r="V24" s="226"/>
      <c r="W24" s="55"/>
      <c r="X24" s="55"/>
      <c r="Y24" s="55"/>
      <c r="Z24" s="55"/>
      <c r="AA24" s="55"/>
      <c r="AB24" s="55"/>
      <c r="AC24" s="55"/>
      <c r="AD24" s="55"/>
      <c r="AE24" s="55"/>
      <c r="AF24" s="55"/>
      <c r="AG24" s="55"/>
      <c r="AH24" s="106"/>
    </row>
    <row r="25" spans="1:34" ht="11.25" customHeight="1" x14ac:dyDescent="0.2">
      <c r="A25" s="78" t="s">
        <v>28</v>
      </c>
      <c r="B25" s="78"/>
      <c r="C25" s="78"/>
      <c r="D25" s="48">
        <v>0.56892364555849428</v>
      </c>
      <c r="E25" s="48">
        <v>-3.6287354144880735</v>
      </c>
      <c r="F25" s="48">
        <v>-1.8475081694893041</v>
      </c>
      <c r="G25" s="48">
        <v>1.7024470513694907</v>
      </c>
      <c r="H25" s="48">
        <v>-0.41463986197941688</v>
      </c>
      <c r="I25" s="48">
        <v>1.1273983002051262</v>
      </c>
      <c r="J25" s="48">
        <v>0</v>
      </c>
      <c r="K25" s="48"/>
      <c r="L25" s="48">
        <v>-2.4934694593712647</v>
      </c>
      <c r="M25" s="48">
        <v>-7.1323208099910937</v>
      </c>
      <c r="N25" s="48">
        <v>-5.0236785463847893</v>
      </c>
      <c r="O25" s="48">
        <v>-1.3039193667835736</v>
      </c>
      <c r="P25" s="48">
        <v>-3.5998303573681922</v>
      </c>
      <c r="Q25" s="48">
        <v>-1.782636953201389</v>
      </c>
      <c r="R25" s="48"/>
      <c r="S25" s="131" t="s">
        <v>28</v>
      </c>
      <c r="T25" s="48"/>
      <c r="U25" s="48">
        <v>-3.5998303573681922</v>
      </c>
      <c r="V25" s="14"/>
      <c r="W25" s="55"/>
      <c r="X25" s="55"/>
      <c r="Y25" s="55"/>
      <c r="Z25" s="55"/>
      <c r="AA25" s="55"/>
      <c r="AB25" s="55"/>
      <c r="AC25" s="55"/>
      <c r="AD25" s="55"/>
      <c r="AE25" s="55"/>
      <c r="AF25" s="55"/>
      <c r="AG25" s="55"/>
      <c r="AH25" s="106"/>
    </row>
    <row r="26" spans="1:34" ht="11.25" customHeight="1" x14ac:dyDescent="0.2">
      <c r="A26" s="78" t="s">
        <v>960</v>
      </c>
      <c r="B26" s="78"/>
      <c r="C26" s="78"/>
      <c r="D26" s="48">
        <v>1.0862212478807769</v>
      </c>
      <c r="E26" s="48">
        <v>4.0113754744411839E-2</v>
      </c>
      <c r="F26" s="48">
        <v>-0.24655995768532801</v>
      </c>
      <c r="G26" s="48">
        <v>-0.45950416971575309</v>
      </c>
      <c r="H26" s="48">
        <v>-2.5847432648732346E-2</v>
      </c>
      <c r="I26" s="48">
        <v>-1.5215160935935368</v>
      </c>
      <c r="J26" s="48">
        <v>0</v>
      </c>
      <c r="K26" s="48"/>
      <c r="L26" s="48">
        <v>-1.5667984546304623</v>
      </c>
      <c r="M26" s="48">
        <v>-2.8082771326469094</v>
      </c>
      <c r="N26" s="48">
        <v>-2.8193909330160816</v>
      </c>
      <c r="O26" s="48">
        <v>-3.2205778157456995</v>
      </c>
      <c r="P26" s="48">
        <v>-3.2983048778686177</v>
      </c>
      <c r="Q26" s="48">
        <v>-4.9070659691118808</v>
      </c>
      <c r="R26" s="48"/>
      <c r="S26" s="131" t="s">
        <v>500</v>
      </c>
      <c r="T26" s="48"/>
      <c r="U26" s="48">
        <v>-3.2983048778686177</v>
      </c>
      <c r="V26" s="14"/>
      <c r="W26" s="55"/>
      <c r="X26" s="55"/>
      <c r="Y26" s="55"/>
      <c r="Z26" s="55"/>
      <c r="AA26" s="55"/>
      <c r="AB26" s="55"/>
      <c r="AC26" s="55"/>
      <c r="AD26" s="55"/>
      <c r="AE26" s="55"/>
      <c r="AF26" s="55"/>
      <c r="AG26" s="55"/>
      <c r="AH26" s="106"/>
    </row>
    <row r="27" spans="1:34" ht="11.25" customHeight="1" x14ac:dyDescent="0.2">
      <c r="A27" s="78" t="s">
        <v>30</v>
      </c>
      <c r="B27" s="78"/>
      <c r="C27" s="78"/>
      <c r="D27" s="48">
        <v>1.5439125811123726</v>
      </c>
      <c r="E27" s="48">
        <v>0.20474734994692384</v>
      </c>
      <c r="F27" s="48">
        <v>0.50613931877393759</v>
      </c>
      <c r="G27" s="48">
        <v>2.5844287825759831</v>
      </c>
      <c r="H27" s="48">
        <v>4.1584377822231406</v>
      </c>
      <c r="I27" s="48">
        <v>3.8455875127204768</v>
      </c>
      <c r="J27" s="48">
        <v>0</v>
      </c>
      <c r="K27" s="48"/>
      <c r="L27" s="48">
        <v>0.25760577327504075</v>
      </c>
      <c r="M27" s="48">
        <v>-1.0483103402477418</v>
      </c>
      <c r="N27" s="48">
        <v>-0.7309291119888901</v>
      </c>
      <c r="O27" s="48">
        <v>1.2965085285470537</v>
      </c>
      <c r="P27" s="48">
        <v>2.6590064666664621</v>
      </c>
      <c r="Q27" s="48">
        <v>2.3345612510016944</v>
      </c>
      <c r="R27" s="48"/>
      <c r="S27" s="131" t="s">
        <v>30</v>
      </c>
      <c r="T27" s="48"/>
      <c r="U27" s="48">
        <v>2.6590064666664621</v>
      </c>
      <c r="V27" s="14"/>
      <c r="W27" s="55"/>
      <c r="X27" s="55"/>
      <c r="Y27" s="55"/>
      <c r="Z27" s="55"/>
      <c r="AA27" s="55"/>
      <c r="AB27" s="55"/>
      <c r="AC27" s="55"/>
      <c r="AD27" s="55"/>
      <c r="AE27" s="55"/>
      <c r="AF27" s="55"/>
      <c r="AG27" s="55"/>
      <c r="AH27" s="106"/>
    </row>
    <row r="28" spans="1:34" ht="11.25" customHeight="1" x14ac:dyDescent="0.2">
      <c r="A28" s="78" t="s">
        <v>31</v>
      </c>
      <c r="B28" s="78"/>
      <c r="C28" s="78"/>
      <c r="D28" s="48">
        <v>-2.1543354988277286</v>
      </c>
      <c r="E28" s="48">
        <v>-6.1561660781002443</v>
      </c>
      <c r="F28" s="48">
        <v>-4.3854653512671335</v>
      </c>
      <c r="G28" s="48">
        <v>-2.3929963440264692</v>
      </c>
      <c r="H28" s="48">
        <v>-1.3954805432822248</v>
      </c>
      <c r="I28" s="48">
        <v>-4.9173280898886995</v>
      </c>
      <c r="J28" s="48">
        <v>0</v>
      </c>
      <c r="K28" s="48"/>
      <c r="L28" s="48">
        <v>-3.9576820281990299</v>
      </c>
      <c r="M28" s="48">
        <v>-8.6379272764808963</v>
      </c>
      <c r="N28" s="48">
        <v>-6.6703430159504968</v>
      </c>
      <c r="O28" s="48">
        <v>-4.1156567156474368</v>
      </c>
      <c r="P28" s="48">
        <v>-3.9571654363524291</v>
      </c>
      <c r="Q28" s="48">
        <v>-7.8290969184322252</v>
      </c>
      <c r="R28" s="48"/>
      <c r="S28" s="131" t="s">
        <v>364</v>
      </c>
      <c r="T28" s="48"/>
      <c r="U28" s="48">
        <v>-3.9571654363524291</v>
      </c>
      <c r="V28" s="14"/>
      <c r="W28" s="55"/>
      <c r="X28" s="55"/>
      <c r="Y28" s="55"/>
      <c r="Z28" s="55"/>
      <c r="AA28" s="55"/>
      <c r="AB28" s="55"/>
      <c r="AC28" s="55"/>
      <c r="AD28" s="55"/>
      <c r="AE28" s="55"/>
      <c r="AF28" s="55"/>
      <c r="AG28" s="55"/>
      <c r="AH28" s="106"/>
    </row>
    <row r="29" spans="1:34" ht="11.25" customHeight="1" x14ac:dyDescent="0.2">
      <c r="A29" s="78" t="s">
        <v>32</v>
      </c>
      <c r="B29" s="78"/>
      <c r="C29" s="78"/>
      <c r="D29" s="48">
        <v>-1.981199175747989</v>
      </c>
      <c r="E29" s="48">
        <v>-5.0746521933965409</v>
      </c>
      <c r="F29" s="48">
        <v>-2.5362995097362049</v>
      </c>
      <c r="G29" s="48">
        <v>-1.7000909325150428</v>
      </c>
      <c r="H29" s="48">
        <v>-2.4216303149573273</v>
      </c>
      <c r="I29" s="48">
        <v>-0.57928889353594903</v>
      </c>
      <c r="J29" s="48">
        <v>0</v>
      </c>
      <c r="K29" s="48"/>
      <c r="L29" s="48">
        <v>-2.8099774144503575</v>
      </c>
      <c r="M29" s="48">
        <v>-6.1393624784591143</v>
      </c>
      <c r="N29" s="48">
        <v>-3.6309458254272</v>
      </c>
      <c r="O29" s="48">
        <v>-2.9336236903562631</v>
      </c>
      <c r="P29" s="48">
        <v>-4.081700902344469</v>
      </c>
      <c r="Q29" s="48">
        <v>-2.5528165994304262</v>
      </c>
      <c r="R29" s="48"/>
      <c r="S29" s="131" t="s">
        <v>32</v>
      </c>
      <c r="T29" s="48"/>
      <c r="U29" s="48">
        <v>-4.081700902344469</v>
      </c>
      <c r="V29" s="14"/>
      <c r="W29" s="55"/>
      <c r="X29" s="55"/>
      <c r="Y29" s="55"/>
      <c r="Z29" s="55"/>
      <c r="AA29" s="55"/>
      <c r="AB29" s="55"/>
      <c r="AC29" s="55"/>
      <c r="AD29" s="55"/>
      <c r="AE29" s="55"/>
      <c r="AF29" s="55"/>
      <c r="AG29" s="55"/>
      <c r="AH29" s="106"/>
    </row>
    <row r="30" spans="1:34" ht="11.25" customHeight="1" x14ac:dyDescent="0.2">
      <c r="A30" s="78" t="s">
        <v>961</v>
      </c>
      <c r="B30" s="78"/>
      <c r="C30" s="78"/>
      <c r="D30" s="48">
        <v>-0.11748477881810745</v>
      </c>
      <c r="E30" s="48">
        <v>-6.703438908785543</v>
      </c>
      <c r="F30" s="48">
        <v>-1.1292359047727678</v>
      </c>
      <c r="G30" s="48">
        <v>3.1961270520857309E-2</v>
      </c>
      <c r="H30" s="48">
        <v>-1.2299970507511859</v>
      </c>
      <c r="I30" s="48">
        <v>-2.0448700753072564</v>
      </c>
      <c r="J30" s="48">
        <v>0</v>
      </c>
      <c r="K30" s="48"/>
      <c r="L30" s="48">
        <v>-1.3682152465241308</v>
      </c>
      <c r="M30" s="48">
        <v>-8.1714951077057041</v>
      </c>
      <c r="N30" s="48">
        <v>-2.5023227918467996</v>
      </c>
      <c r="O30" s="48">
        <v>-1.4082782985278162</v>
      </c>
      <c r="P30" s="48">
        <v>-2.7543354869084191</v>
      </c>
      <c r="Q30" s="48">
        <v>-3.5583407698049188</v>
      </c>
      <c r="R30" s="48"/>
      <c r="S30" s="131" t="s">
        <v>501</v>
      </c>
      <c r="T30" s="48"/>
      <c r="U30" s="48">
        <v>-2.7543354869084191</v>
      </c>
      <c r="V30" s="14"/>
      <c r="W30" s="55"/>
      <c r="X30" s="55"/>
      <c r="Y30" s="55"/>
      <c r="Z30" s="55"/>
      <c r="AA30" s="55"/>
      <c r="AB30" s="55"/>
      <c r="AC30" s="55"/>
      <c r="AD30" s="55"/>
      <c r="AE30" s="55"/>
      <c r="AF30" s="55"/>
      <c r="AG30" s="55"/>
      <c r="AH30" s="106"/>
    </row>
    <row r="31" spans="1:34" ht="11.25" customHeight="1" x14ac:dyDescent="0.2">
      <c r="A31" s="78" t="s">
        <v>34</v>
      </c>
      <c r="B31" s="78"/>
      <c r="C31" s="78"/>
      <c r="D31" s="48">
        <v>-0.71819972681603739</v>
      </c>
      <c r="E31" s="48">
        <v>-4.6828224666950691</v>
      </c>
      <c r="F31" s="48">
        <v>0.17508633781341268</v>
      </c>
      <c r="G31" s="48">
        <v>-0.39949350314340698</v>
      </c>
      <c r="H31" s="48">
        <v>-0.12099409200324522</v>
      </c>
      <c r="I31" s="48">
        <v>0.29599217424946334</v>
      </c>
      <c r="J31" s="48">
        <v>0</v>
      </c>
      <c r="K31" s="48"/>
      <c r="L31" s="48">
        <v>-3.4572836713218251</v>
      </c>
      <c r="M31" s="48">
        <v>-7.9361166968075825</v>
      </c>
      <c r="N31" s="48">
        <v>-2.920491314198995</v>
      </c>
      <c r="O31" s="48">
        <v>-3.2489889956554494</v>
      </c>
      <c r="P31" s="48">
        <v>-3.2803425422880679</v>
      </c>
      <c r="Q31" s="48">
        <v>-3.0870445422282864</v>
      </c>
      <c r="R31" s="48"/>
      <c r="S31" s="131" t="s">
        <v>366</v>
      </c>
      <c r="T31" s="48"/>
      <c r="U31" s="48">
        <v>-3.2803425422880679</v>
      </c>
      <c r="V31" s="14"/>
      <c r="W31" s="55"/>
      <c r="X31" s="55"/>
      <c r="Y31" s="55"/>
      <c r="Z31" s="55"/>
      <c r="AA31" s="55"/>
      <c r="AB31" s="55"/>
      <c r="AC31" s="55"/>
      <c r="AD31" s="55"/>
      <c r="AE31" s="55"/>
      <c r="AF31" s="55"/>
      <c r="AG31" s="55"/>
      <c r="AH31" s="106"/>
    </row>
    <row r="32" spans="1:34" ht="11.25" customHeight="1" x14ac:dyDescent="0.2">
      <c r="A32" s="78" t="s">
        <v>35</v>
      </c>
      <c r="B32" s="78"/>
      <c r="C32" s="78"/>
      <c r="D32" s="48">
        <v>-0.39237682387089096</v>
      </c>
      <c r="E32" s="48">
        <v>-2.4071525589621725</v>
      </c>
      <c r="F32" s="48">
        <v>-1.5735758382444744</v>
      </c>
      <c r="G32" s="48">
        <v>-0.83268850254656113</v>
      </c>
      <c r="H32" s="48">
        <v>-0.82942830693671299</v>
      </c>
      <c r="I32" s="48">
        <v>-0.76574725534741006</v>
      </c>
      <c r="J32" s="48">
        <v>0</v>
      </c>
      <c r="K32" s="48"/>
      <c r="L32" s="48">
        <v>-2.7612456540156867</v>
      </c>
      <c r="M32" s="48">
        <v>-5.0757248912150548</v>
      </c>
      <c r="N32" s="48">
        <v>-3.6931781471703022</v>
      </c>
      <c r="O32" s="48">
        <v>-3.0209131510138012</v>
      </c>
      <c r="P32" s="48">
        <v>-3.1546021104617106</v>
      </c>
      <c r="Q32" s="48">
        <v>-3.1938166452779084</v>
      </c>
      <c r="R32" s="48"/>
      <c r="S32" s="131" t="s">
        <v>35</v>
      </c>
      <c r="T32" s="48"/>
      <c r="U32" s="48">
        <v>-3.1546021104617106</v>
      </c>
      <c r="V32" s="14"/>
      <c r="W32" s="55"/>
      <c r="X32" s="55"/>
      <c r="Y32" s="55"/>
      <c r="Z32" s="55"/>
      <c r="AA32" s="55"/>
      <c r="AB32" s="55"/>
      <c r="AC32" s="55"/>
      <c r="AD32" s="55"/>
      <c r="AE32" s="55"/>
      <c r="AF32" s="55"/>
      <c r="AG32" s="55"/>
      <c r="AH32" s="106"/>
    </row>
    <row r="33" spans="1:34" ht="11.25" customHeight="1" x14ac:dyDescent="0.2">
      <c r="A33" s="118"/>
      <c r="B33" s="78"/>
      <c r="C33" s="78"/>
      <c r="D33" s="48"/>
      <c r="E33" s="48"/>
      <c r="F33" s="48"/>
      <c r="G33" s="48"/>
      <c r="H33" s="48"/>
      <c r="I33" s="48"/>
      <c r="J33" s="48"/>
      <c r="K33" s="48"/>
      <c r="L33" s="48"/>
      <c r="M33" s="48"/>
      <c r="N33" s="48"/>
      <c r="O33" s="48"/>
      <c r="P33" s="48"/>
      <c r="Q33" s="48"/>
      <c r="R33" s="48"/>
      <c r="S33" s="131"/>
      <c r="T33" s="48"/>
      <c r="U33" s="48"/>
      <c r="V33" s="14"/>
      <c r="W33" s="55"/>
      <c r="X33" s="55"/>
      <c r="Y33" s="55"/>
      <c r="Z33" s="55"/>
      <c r="AA33" s="55"/>
      <c r="AB33" s="55"/>
      <c r="AC33" s="55"/>
      <c r="AD33" s="55"/>
      <c r="AE33" s="55"/>
      <c r="AF33" s="55"/>
      <c r="AG33" s="55"/>
      <c r="AH33" s="106"/>
    </row>
    <row r="34" spans="1:34" ht="11.25" customHeight="1" x14ac:dyDescent="0.2">
      <c r="A34" s="118" t="s">
        <v>962</v>
      </c>
      <c r="B34" s="78"/>
      <c r="C34" s="78"/>
      <c r="D34" s="53">
        <v>8.6578257219110097E-2</v>
      </c>
      <c r="E34" s="53">
        <v>-4.2681629639208589</v>
      </c>
      <c r="F34" s="53">
        <v>-0.73342810414721615</v>
      </c>
      <c r="G34" s="53">
        <v>0.27318373513258892</v>
      </c>
      <c r="H34" s="53">
        <v>1.0857183130639281</v>
      </c>
      <c r="I34" s="53">
        <v>0.34892635131677668</v>
      </c>
      <c r="J34" s="53">
        <v>0</v>
      </c>
      <c r="K34" s="53"/>
      <c r="L34" s="53">
        <v>-2.4738529510352243</v>
      </c>
      <c r="M34" s="53">
        <v>-7.095586815579682</v>
      </c>
      <c r="N34" s="53">
        <v>-3.2933874278429656</v>
      </c>
      <c r="O34" s="53">
        <v>-2.2772869139535881</v>
      </c>
      <c r="P34" s="53">
        <v>-1.7948442606087605</v>
      </c>
      <c r="Q34" s="53">
        <v>-2.7540481754301527</v>
      </c>
      <c r="R34" s="53"/>
      <c r="S34" s="122" t="s">
        <v>502</v>
      </c>
      <c r="T34" s="53"/>
      <c r="U34" s="53">
        <v>-1.7948442606087605</v>
      </c>
      <c r="V34" s="14"/>
      <c r="W34" s="55"/>
      <c r="X34" s="55"/>
      <c r="Y34" s="55"/>
      <c r="Z34" s="55"/>
      <c r="AA34" s="55"/>
      <c r="AB34" s="55"/>
      <c r="AC34" s="55"/>
      <c r="AD34" s="55"/>
      <c r="AE34" s="55"/>
      <c r="AF34" s="55"/>
      <c r="AG34" s="55"/>
      <c r="AH34" s="106"/>
    </row>
    <row r="35" spans="1:34" ht="11.25" customHeight="1" x14ac:dyDescent="0.2">
      <c r="A35" s="78" t="s">
        <v>38</v>
      </c>
      <c r="B35" s="78"/>
      <c r="C35" s="78"/>
      <c r="D35" s="48">
        <v>-1.2023170993349066</v>
      </c>
      <c r="E35" s="48">
        <v>-2.8989766465494622</v>
      </c>
      <c r="F35" s="48">
        <v>-1.9667128987517337</v>
      </c>
      <c r="G35" s="48">
        <v>-0.96765873015873027</v>
      </c>
      <c r="H35" s="48">
        <v>0.67355982274741499</v>
      </c>
      <c r="I35" s="48">
        <v>3.7490353967455126</v>
      </c>
      <c r="J35" s="48">
        <v>0</v>
      </c>
      <c r="K35" s="48"/>
      <c r="L35" s="48">
        <v>-3.6805406565114787</v>
      </c>
      <c r="M35" s="48">
        <v>-5.3775911834164258</v>
      </c>
      <c r="N35" s="48">
        <v>-4.2443365695792883</v>
      </c>
      <c r="O35" s="48">
        <v>-3.3912698412698408</v>
      </c>
      <c r="P35" s="48">
        <v>-1.738367799113737</v>
      </c>
      <c r="Q35" s="48">
        <v>1.4296259016943469</v>
      </c>
      <c r="R35" s="48"/>
      <c r="S35" s="131" t="s">
        <v>369</v>
      </c>
      <c r="T35" s="48"/>
      <c r="U35" s="48">
        <v>-1.738367799113737</v>
      </c>
      <c r="V35" s="14"/>
      <c r="W35" s="55"/>
      <c r="X35" s="55"/>
      <c r="Y35" s="55"/>
      <c r="Z35" s="55"/>
      <c r="AA35" s="55"/>
      <c r="AB35" s="55"/>
      <c r="AC35" s="55"/>
      <c r="AD35" s="55"/>
      <c r="AE35" s="55"/>
      <c r="AF35" s="55"/>
      <c r="AG35" s="55"/>
      <c r="AH35" s="106"/>
    </row>
    <row r="36" spans="1:34" ht="11.25" customHeight="1" x14ac:dyDescent="0.2">
      <c r="A36" s="78" t="s">
        <v>1006</v>
      </c>
      <c r="B36" s="78"/>
      <c r="C36" s="78"/>
      <c r="D36" s="48">
        <v>0.83676064970885711</v>
      </c>
      <c r="E36" s="48">
        <v>-4.1809410767274269</v>
      </c>
      <c r="F36" s="48">
        <v>-8.1347035220686585</v>
      </c>
      <c r="G36" s="48">
        <v>-1.3087961180004617</v>
      </c>
      <c r="H36" s="48">
        <v>0.2639901342833656</v>
      </c>
      <c r="I36" s="48">
        <v>2.6946840650511024</v>
      </c>
      <c r="J36" s="48">
        <v>0</v>
      </c>
      <c r="K36" s="48"/>
      <c r="L36" s="48">
        <v>-1.6799417713760343</v>
      </c>
      <c r="M36" s="48">
        <v>-7.1090377278507839</v>
      </c>
      <c r="N36" s="48">
        <v>-11.901979491752119</v>
      </c>
      <c r="O36" s="48">
        <v>-5.5587537549102679</v>
      </c>
      <c r="P36" s="48">
        <v>-3.6625308303644832</v>
      </c>
      <c r="Q36" s="48">
        <v>-1.2462942726746802</v>
      </c>
      <c r="R36" s="48"/>
      <c r="S36" s="131" t="s">
        <v>1007</v>
      </c>
      <c r="T36" s="48"/>
      <c r="U36" s="48">
        <v>-3.6625308303644832</v>
      </c>
      <c r="V36" s="14"/>
      <c r="W36" s="55"/>
      <c r="X36" s="55"/>
      <c r="Y36" s="55"/>
      <c r="Z36" s="55"/>
      <c r="AA36" s="55"/>
      <c r="AB36" s="55"/>
      <c r="AC36" s="55"/>
      <c r="AD36" s="55"/>
      <c r="AE36" s="55"/>
      <c r="AF36" s="55"/>
      <c r="AG36" s="55"/>
      <c r="AH36" s="106"/>
    </row>
    <row r="37" spans="1:34" ht="11.25" customHeight="1" x14ac:dyDescent="0.2">
      <c r="A37" s="78" t="s">
        <v>503</v>
      </c>
      <c r="B37" s="78"/>
      <c r="C37" s="78"/>
      <c r="D37" s="48">
        <v>5.3869022339250829</v>
      </c>
      <c r="E37" s="48">
        <v>-0.90577824049973965</v>
      </c>
      <c r="F37" s="48">
        <v>-0.8109783089862771</v>
      </c>
      <c r="G37" s="48">
        <v>2.3638623475491336</v>
      </c>
      <c r="H37" s="48">
        <v>3.4858897499634454</v>
      </c>
      <c r="I37" s="48">
        <v>4.5578324852152381</v>
      </c>
      <c r="J37" s="48">
        <v>0</v>
      </c>
      <c r="K37" s="48"/>
      <c r="L37" s="48">
        <v>3.2659475070075596</v>
      </c>
      <c r="M37" s="48">
        <v>-4.4726704841228528</v>
      </c>
      <c r="N37" s="48">
        <v>-4.3435148295706068</v>
      </c>
      <c r="O37" s="48">
        <v>-1.9024314456614622</v>
      </c>
      <c r="P37" s="48">
        <v>-1.685187892966808</v>
      </c>
      <c r="Q37" s="48">
        <v>-0.5989547517535414</v>
      </c>
      <c r="R37" s="48"/>
      <c r="S37" s="131" t="s">
        <v>503</v>
      </c>
      <c r="T37" s="48"/>
      <c r="U37" s="48">
        <v>-1.685187892966808</v>
      </c>
      <c r="V37" s="14"/>
      <c r="W37" s="55"/>
      <c r="X37" s="55"/>
      <c r="Y37" s="55"/>
      <c r="Z37" s="55"/>
      <c r="AA37" s="55"/>
      <c r="AB37" s="55"/>
      <c r="AC37" s="55"/>
      <c r="AD37" s="55"/>
      <c r="AE37" s="55"/>
      <c r="AF37" s="55"/>
      <c r="AG37" s="55"/>
      <c r="AH37" s="106"/>
    </row>
    <row r="38" spans="1:34" ht="11.25" customHeight="1" x14ac:dyDescent="0.2">
      <c r="A38" s="78" t="s">
        <v>963</v>
      </c>
      <c r="B38" s="78"/>
      <c r="C38" s="78"/>
      <c r="D38" s="48">
        <v>-0.89720991180176402</v>
      </c>
      <c r="E38" s="48">
        <v>-8.6841308180708179</v>
      </c>
      <c r="F38" s="48">
        <v>-2.5546942557134036E-2</v>
      </c>
      <c r="G38" s="48">
        <v>1.6737531002986126</v>
      </c>
      <c r="H38" s="48">
        <v>2.9484029484029483E-3</v>
      </c>
      <c r="I38" s="48">
        <v>1.9038707663493053</v>
      </c>
      <c r="J38" s="48">
        <v>0</v>
      </c>
      <c r="K38" s="48"/>
      <c r="L38" s="48">
        <v>-3.535744729105418</v>
      </c>
      <c r="M38" s="48">
        <v>-10.304502002442002</v>
      </c>
      <c r="N38" s="48">
        <v>-1.3514987440807085</v>
      </c>
      <c r="O38" s="48">
        <v>-8.1908255752678724E-2</v>
      </c>
      <c r="P38" s="48">
        <v>-2.2937755937755937</v>
      </c>
      <c r="Q38" s="48">
        <v>-0.60565007023567985</v>
      </c>
      <c r="R38" s="48"/>
      <c r="S38" s="131" t="s">
        <v>504</v>
      </c>
      <c r="T38" s="48"/>
      <c r="U38" s="48">
        <v>-2.2937755937755937</v>
      </c>
      <c r="V38" s="14"/>
      <c r="W38" s="55"/>
      <c r="X38" s="55"/>
      <c r="Y38" s="55"/>
      <c r="Z38" s="55"/>
      <c r="AA38" s="55"/>
      <c r="AB38" s="55"/>
      <c r="AC38" s="55"/>
      <c r="AD38" s="55"/>
      <c r="AE38" s="55"/>
      <c r="AF38" s="55"/>
      <c r="AG38" s="55"/>
      <c r="AH38" s="106"/>
    </row>
    <row r="39" spans="1:34" ht="11.25" customHeight="1" x14ac:dyDescent="0.2">
      <c r="A39" s="78" t="s">
        <v>41</v>
      </c>
      <c r="B39" s="78"/>
      <c r="C39" s="78"/>
      <c r="D39" s="48">
        <v>-14.228419654714475</v>
      </c>
      <c r="E39" s="48">
        <v>-0.96923076923076923</v>
      </c>
      <c r="F39" s="48">
        <v>-3.9821542383683872</v>
      </c>
      <c r="G39" s="48">
        <v>-4.8878449794480323</v>
      </c>
      <c r="H39" s="48">
        <v>0</v>
      </c>
      <c r="I39" s="48">
        <v>0</v>
      </c>
      <c r="J39" s="48">
        <v>0</v>
      </c>
      <c r="K39" s="48"/>
      <c r="L39" s="48">
        <v>-16.551128818061088</v>
      </c>
      <c r="M39" s="48">
        <v>-3.3979020979020982</v>
      </c>
      <c r="N39" s="48">
        <v>-6.1465901848311022</v>
      </c>
      <c r="O39" s="48">
        <v>-7.3511450381679388</v>
      </c>
      <c r="P39" s="48">
        <v>0</v>
      </c>
      <c r="Q39" s="48">
        <v>0</v>
      </c>
      <c r="R39" s="48"/>
      <c r="S39" s="131" t="s">
        <v>41</v>
      </c>
      <c r="T39" s="48"/>
      <c r="U39" s="48">
        <v>0</v>
      </c>
      <c r="V39" s="14"/>
      <c r="W39" s="55"/>
      <c r="X39" s="55"/>
      <c r="Y39" s="55"/>
      <c r="Z39" s="55"/>
      <c r="AA39" s="55"/>
      <c r="AB39" s="55"/>
      <c r="AC39" s="55"/>
      <c r="AD39" s="55"/>
      <c r="AE39" s="55"/>
      <c r="AF39" s="55"/>
      <c r="AG39" s="55"/>
      <c r="AH39" s="106"/>
    </row>
    <row r="40" spans="1:34" ht="11.25" customHeight="1" x14ac:dyDescent="0.2">
      <c r="A40" s="78" t="s">
        <v>42</v>
      </c>
      <c r="B40" s="78"/>
      <c r="C40" s="78"/>
      <c r="D40" s="48">
        <v>6.8073870573870572</v>
      </c>
      <c r="E40" s="48">
        <v>-2.5615903443379482</v>
      </c>
      <c r="F40" s="48">
        <v>2.1138613861386135</v>
      </c>
      <c r="G40" s="48">
        <v>2.5546142208774585</v>
      </c>
      <c r="H40" s="48">
        <v>9.4052106430155202</v>
      </c>
      <c r="I40" s="48">
        <v>9.9548832271762215</v>
      </c>
      <c r="J40" s="48">
        <v>0</v>
      </c>
      <c r="K40" s="48"/>
      <c r="L40" s="48">
        <v>4.9563492063492065</v>
      </c>
      <c r="M40" s="48">
        <v>-4.5456159034433803</v>
      </c>
      <c r="N40" s="48">
        <v>0.32607260726072612</v>
      </c>
      <c r="O40" s="48">
        <v>0.92980332829046897</v>
      </c>
      <c r="P40" s="48">
        <v>7.9268292682926829</v>
      </c>
      <c r="Q40" s="48">
        <v>6.658704883227176</v>
      </c>
      <c r="R40" s="48"/>
      <c r="S40" s="131" t="s">
        <v>371</v>
      </c>
      <c r="T40" s="48"/>
      <c r="U40" s="48">
        <v>7.9268292682926829</v>
      </c>
      <c r="V40" s="14"/>
      <c r="W40" s="55"/>
      <c r="X40" s="55"/>
      <c r="Y40" s="55"/>
      <c r="Z40" s="55"/>
      <c r="AA40" s="55"/>
      <c r="AB40" s="55"/>
      <c r="AC40" s="55"/>
      <c r="AD40" s="55"/>
      <c r="AE40" s="55"/>
      <c r="AF40" s="55"/>
      <c r="AG40" s="55"/>
      <c r="AH40" s="106"/>
    </row>
    <row r="41" spans="1:34" ht="11.25" customHeight="1" x14ac:dyDescent="0.2">
      <c r="A41" s="78" t="s">
        <v>43</v>
      </c>
      <c r="B41" s="78"/>
      <c r="C41" s="78"/>
      <c r="D41" s="48">
        <v>-1.985243745185306</v>
      </c>
      <c r="E41" s="48">
        <v>-7.2518687152478574</v>
      </c>
      <c r="F41" s="48">
        <v>-6.3778879462539004</v>
      </c>
      <c r="G41" s="48">
        <v>-4.7759861886662609</v>
      </c>
      <c r="H41" s="48">
        <v>-5.4033272213698735</v>
      </c>
      <c r="I41" s="48">
        <v>-6.9913709182537209</v>
      </c>
      <c r="J41" s="48">
        <v>0</v>
      </c>
      <c r="K41" s="48"/>
      <c r="L41" s="48">
        <v>-2.7742000076015385</v>
      </c>
      <c r="M41" s="48">
        <v>-7.9322590174769916</v>
      </c>
      <c r="N41" s="48">
        <v>-6.8500093044117225</v>
      </c>
      <c r="O41" s="48">
        <v>-5.0679031173259501</v>
      </c>
      <c r="P41" s="48">
        <v>-5.7531435789798353</v>
      </c>
      <c r="Q41" s="48">
        <v>-7.3212210447286559</v>
      </c>
      <c r="R41" s="48"/>
      <c r="S41" s="131" t="s">
        <v>43</v>
      </c>
      <c r="T41" s="48"/>
      <c r="U41" s="48">
        <v>-5.7531435789798353</v>
      </c>
      <c r="V41" s="14"/>
      <c r="W41" s="55"/>
      <c r="X41" s="55"/>
      <c r="Y41" s="55"/>
      <c r="Z41" s="55"/>
      <c r="AA41" s="55"/>
      <c r="AB41" s="55"/>
      <c r="AC41" s="55"/>
      <c r="AD41" s="55"/>
      <c r="AE41" s="55"/>
      <c r="AF41" s="55"/>
      <c r="AG41" s="55"/>
      <c r="AH41" s="106"/>
    </row>
    <row r="42" spans="1:34" ht="11.25" customHeight="1" x14ac:dyDescent="0.2">
      <c r="A42" s="78" t="s">
        <v>505</v>
      </c>
      <c r="B42" s="78"/>
      <c r="C42" s="78"/>
      <c r="D42" s="48">
        <v>6.5791360315547038</v>
      </c>
      <c r="E42" s="48">
        <v>3.2465987162290757</v>
      </c>
      <c r="F42" s="48">
        <v>6.2461254194947813</v>
      </c>
      <c r="G42" s="48">
        <v>5.2578372546480958</v>
      </c>
      <c r="H42" s="48">
        <v>5.1911550014682675</v>
      </c>
      <c r="I42" s="48">
        <v>5.4426013738837442</v>
      </c>
      <c r="J42" s="48">
        <v>0</v>
      </c>
      <c r="K42" s="48"/>
      <c r="L42" s="48">
        <v>0.84607853485709017</v>
      </c>
      <c r="M42" s="48">
        <v>-2.8667588200025276</v>
      </c>
      <c r="N42" s="48">
        <v>0.8411847388991357</v>
      </c>
      <c r="O42" s="48">
        <v>0.25107789479472525</v>
      </c>
      <c r="P42" s="48">
        <v>3.5107582101517099E-2</v>
      </c>
      <c r="Q42" s="48">
        <v>0.22966483102899482</v>
      </c>
      <c r="R42" s="48"/>
      <c r="S42" s="131" t="s">
        <v>505</v>
      </c>
      <c r="T42" s="48"/>
      <c r="U42" s="48">
        <v>3.5107582101517099E-2</v>
      </c>
      <c r="V42" s="14"/>
      <c r="W42" s="55"/>
      <c r="X42" s="55"/>
      <c r="Y42" s="55"/>
      <c r="Z42" s="55"/>
      <c r="AA42" s="55"/>
      <c r="AB42" s="55"/>
      <c r="AC42" s="55"/>
      <c r="AD42" s="55"/>
      <c r="AE42" s="55"/>
      <c r="AF42" s="55"/>
      <c r="AG42" s="55"/>
      <c r="AH42" s="106"/>
    </row>
    <row r="43" spans="1:34" ht="11.25" customHeight="1" x14ac:dyDescent="0.2">
      <c r="A43" s="78" t="s">
        <v>45</v>
      </c>
      <c r="B43" s="78"/>
      <c r="C43" s="78"/>
      <c r="D43" s="48">
        <v>1.7756603142761618</v>
      </c>
      <c r="E43" s="48">
        <v>-1.193548387096774</v>
      </c>
      <c r="F43" s="48">
        <v>7.256255392579809</v>
      </c>
      <c r="G43" s="48">
        <v>-2.2380052890064226</v>
      </c>
      <c r="H43" s="48">
        <v>1.9793778399161133</v>
      </c>
      <c r="I43" s="48">
        <v>-7.0356897735072073</v>
      </c>
      <c r="J43" s="48">
        <v>0</v>
      </c>
      <c r="K43" s="48"/>
      <c r="L43" s="48">
        <v>0.58375125376128389</v>
      </c>
      <c r="M43" s="48">
        <v>-2.5534143276078765</v>
      </c>
      <c r="N43" s="48">
        <v>6.0340811044003457</v>
      </c>
      <c r="O43" s="48">
        <v>-3.4797884397431056</v>
      </c>
      <c r="P43" s="48">
        <v>0.78364208318769668</v>
      </c>
      <c r="Q43" s="48">
        <v>-8.2649279341111885</v>
      </c>
      <c r="R43" s="48"/>
      <c r="S43" s="131" t="s">
        <v>372</v>
      </c>
      <c r="T43" s="48"/>
      <c r="U43" s="48">
        <v>0.78364208318769668</v>
      </c>
      <c r="V43" s="14"/>
      <c r="W43" s="55"/>
      <c r="X43" s="55"/>
      <c r="Y43" s="55"/>
      <c r="Z43" s="55"/>
      <c r="AA43" s="55"/>
      <c r="AB43" s="55"/>
      <c r="AC43" s="55"/>
      <c r="AD43" s="55"/>
      <c r="AE43" s="55"/>
      <c r="AF43" s="55"/>
      <c r="AG43" s="55"/>
      <c r="AH43" s="106"/>
    </row>
    <row r="44" spans="1:34" ht="11.25" customHeight="1" x14ac:dyDescent="0.2">
      <c r="A44" s="78" t="s">
        <v>46</v>
      </c>
      <c r="B44" s="78"/>
      <c r="C44" s="78"/>
      <c r="D44" s="48">
        <v>-0.91368078175895784</v>
      </c>
      <c r="E44" s="48">
        <v>-3.6209262435677529</v>
      </c>
      <c r="F44" s="48">
        <v>-3.7752293577981657</v>
      </c>
      <c r="G44" s="48">
        <v>-4.5408396946564888</v>
      </c>
      <c r="H44" s="48">
        <v>-5.6904679376083189</v>
      </c>
      <c r="I44" s="48">
        <v>-10.4314850223072</v>
      </c>
      <c r="J44" s="48">
        <v>0</v>
      </c>
      <c r="K44" s="48"/>
      <c r="L44" s="48">
        <v>-3.256514657980456</v>
      </c>
      <c r="M44" s="48">
        <v>-5.8885077186963972</v>
      </c>
      <c r="N44" s="48">
        <v>-6.329858215179315</v>
      </c>
      <c r="O44" s="48">
        <v>-6.9274809160305342</v>
      </c>
      <c r="P44" s="48">
        <v>-8.2672443674176765</v>
      </c>
      <c r="Q44" s="48">
        <v>-13.61599745060548</v>
      </c>
      <c r="R44" s="48"/>
      <c r="S44" s="131" t="s">
        <v>373</v>
      </c>
      <c r="T44" s="48"/>
      <c r="U44" s="48">
        <v>-8.2672443674176765</v>
      </c>
      <c r="V44" s="14"/>
      <c r="W44" s="55"/>
      <c r="X44" s="55"/>
      <c r="Y44" s="55"/>
      <c r="Z44" s="55"/>
      <c r="AA44" s="55"/>
      <c r="AB44" s="55"/>
      <c r="AC44" s="55"/>
      <c r="AD44" s="55"/>
      <c r="AE44" s="55"/>
      <c r="AF44" s="55"/>
      <c r="AG44" s="55"/>
      <c r="AH44" s="106"/>
    </row>
    <row r="45" spans="1:34" ht="11.25" customHeight="1" x14ac:dyDescent="0.2">
      <c r="A45" s="78" t="s">
        <v>47</v>
      </c>
      <c r="B45" s="78"/>
      <c r="C45" s="78"/>
      <c r="D45" s="48">
        <v>-0.4065040650406494</v>
      </c>
      <c r="E45" s="48">
        <v>-7.7140212864414623</v>
      </c>
      <c r="F45" s="48">
        <v>-2.1623134328358184</v>
      </c>
      <c r="G45" s="48">
        <v>0.98533816805927887</v>
      </c>
      <c r="H45" s="48">
        <v>0.21544530420269919</v>
      </c>
      <c r="I45" s="48">
        <v>1.452625570776255</v>
      </c>
      <c r="J45" s="48">
        <v>0</v>
      </c>
      <c r="K45" s="48"/>
      <c r="L45" s="48">
        <v>-3.4252386002120883</v>
      </c>
      <c r="M45" s="48">
        <v>-11.517815826006478</v>
      </c>
      <c r="N45" s="48">
        <v>-5.3526119402985053</v>
      </c>
      <c r="O45" s="48">
        <v>-1.9281097272583942</v>
      </c>
      <c r="P45" s="48">
        <v>-3.1770596267637701</v>
      </c>
      <c r="Q45" s="48">
        <v>-1.8079337899543386</v>
      </c>
      <c r="R45" s="48"/>
      <c r="S45" s="131" t="s">
        <v>374</v>
      </c>
      <c r="T45" s="48"/>
      <c r="U45" s="48">
        <v>-3.1770596267637701</v>
      </c>
      <c r="V45" s="2"/>
      <c r="W45" s="55"/>
      <c r="X45" s="55"/>
      <c r="Y45" s="55"/>
      <c r="Z45" s="55"/>
      <c r="AA45" s="55"/>
      <c r="AB45" s="55"/>
      <c r="AC45" s="55"/>
      <c r="AD45" s="55"/>
      <c r="AE45" s="55"/>
      <c r="AF45" s="55"/>
      <c r="AG45" s="55"/>
      <c r="AH45" s="106"/>
    </row>
    <row r="46" spans="1:34" ht="11.25" customHeight="1" x14ac:dyDescent="0.2">
      <c r="A46" s="78" t="s">
        <v>506</v>
      </c>
      <c r="B46" s="78"/>
      <c r="C46" s="78"/>
      <c r="D46" s="48">
        <v>-15.579882307007518</v>
      </c>
      <c r="E46" s="48">
        <v>-7.4559497696149446</v>
      </c>
      <c r="F46" s="48">
        <v>3.5264174767395926</v>
      </c>
      <c r="G46" s="48">
        <v>0.88078627587003155</v>
      </c>
      <c r="H46" s="48">
        <v>1.4116818405779146</v>
      </c>
      <c r="I46" s="48">
        <v>0.32626586279047354</v>
      </c>
      <c r="J46" s="48">
        <v>0</v>
      </c>
      <c r="K46" s="48"/>
      <c r="L46" s="48">
        <v>-18.457990426154829</v>
      </c>
      <c r="M46" s="48">
        <v>-11.100830965301025</v>
      </c>
      <c r="N46" s="48">
        <v>1.4668545083804685</v>
      </c>
      <c r="O46" s="48">
        <v>-0.89319933021538345</v>
      </c>
      <c r="P46" s="48">
        <v>-1.889494123294819</v>
      </c>
      <c r="Q46" s="48">
        <v>-2.6433635555396884</v>
      </c>
      <c r="R46" s="48"/>
      <c r="S46" s="131" t="s">
        <v>506</v>
      </c>
      <c r="T46" s="48"/>
      <c r="U46" s="48">
        <v>-1.889494123294819</v>
      </c>
      <c r="V46" s="14"/>
      <c r="W46" s="55"/>
      <c r="X46" s="55"/>
      <c r="Y46" s="55"/>
      <c r="Z46" s="55"/>
      <c r="AA46" s="55"/>
      <c r="AB46" s="55"/>
      <c r="AC46" s="55"/>
      <c r="AD46" s="55"/>
      <c r="AE46" s="55"/>
      <c r="AF46" s="55"/>
      <c r="AG46" s="55"/>
      <c r="AH46" s="106"/>
    </row>
    <row r="47" spans="1:34" ht="11.25" customHeight="1" x14ac:dyDescent="0.2">
      <c r="A47" s="78" t="s">
        <v>964</v>
      </c>
      <c r="B47" s="78"/>
      <c r="C47" s="78"/>
      <c r="D47" s="48">
        <v>0.63793070990656231</v>
      </c>
      <c r="E47" s="48">
        <v>-7.9968227551251978</v>
      </c>
      <c r="F47" s="48">
        <v>-4.6904245154677024</v>
      </c>
      <c r="G47" s="48">
        <v>3.3932994747768204</v>
      </c>
      <c r="H47" s="48">
        <v>1.4931561766221866</v>
      </c>
      <c r="I47" s="48">
        <v>-1.4361368181184015</v>
      </c>
      <c r="J47" s="48">
        <v>0</v>
      </c>
      <c r="K47" s="48"/>
      <c r="L47" s="48">
        <v>-2.5281910654559838</v>
      </c>
      <c r="M47" s="48">
        <v>-11.47803781058944</v>
      </c>
      <c r="N47" s="48">
        <v>-7.8150329981839946</v>
      </c>
      <c r="O47" s="48">
        <v>0.72252063763936836</v>
      </c>
      <c r="P47" s="48">
        <v>-1.8169062482102971</v>
      </c>
      <c r="Q47" s="48">
        <v>-5.2622308515090914</v>
      </c>
      <c r="R47" s="48"/>
      <c r="S47" s="131" t="s">
        <v>507</v>
      </c>
      <c r="T47" s="48"/>
      <c r="U47" s="48">
        <v>-1.8169062482102971</v>
      </c>
      <c r="V47" s="14"/>
      <c r="W47" s="55"/>
      <c r="X47" s="55"/>
      <c r="Y47" s="55"/>
      <c r="Z47" s="55"/>
      <c r="AA47" s="55"/>
      <c r="AB47" s="55"/>
      <c r="AC47" s="55"/>
      <c r="AD47" s="55"/>
      <c r="AE47" s="55"/>
      <c r="AF47" s="55"/>
      <c r="AG47" s="55"/>
      <c r="AH47" s="106"/>
    </row>
    <row r="48" spans="1:34" ht="11.25" customHeight="1" x14ac:dyDescent="0.2">
      <c r="A48" s="119"/>
      <c r="B48" s="119"/>
      <c r="C48" s="119"/>
      <c r="D48" s="107"/>
      <c r="E48" s="107"/>
      <c r="F48" s="107"/>
      <c r="G48" s="107"/>
      <c r="H48" s="107"/>
      <c r="I48" s="107"/>
      <c r="J48" s="107"/>
      <c r="K48" s="107"/>
      <c r="L48" s="107"/>
      <c r="M48" s="107"/>
      <c r="N48" s="107"/>
      <c r="O48" s="107"/>
      <c r="P48" s="107"/>
      <c r="Q48" s="107"/>
      <c r="R48" s="107"/>
      <c r="S48" s="92"/>
      <c r="T48" s="107"/>
      <c r="U48" s="107"/>
      <c r="V48" s="14"/>
      <c r="W48" s="2"/>
      <c r="X48" s="2"/>
      <c r="Y48" s="2"/>
      <c r="Z48" s="2"/>
      <c r="AA48" s="2"/>
      <c r="AB48" s="2"/>
      <c r="AC48" s="2"/>
      <c r="AD48" s="2"/>
      <c r="AE48" s="2"/>
      <c r="AF48" s="2"/>
      <c r="AG48" s="2"/>
      <c r="AH48" s="3"/>
    </row>
    <row r="49" spans="1:34" ht="11.25" customHeight="1" x14ac:dyDescent="0.2">
      <c r="B49" s="78"/>
      <c r="C49" s="78"/>
      <c r="D49" s="14"/>
      <c r="E49" s="14"/>
      <c r="F49" s="14"/>
      <c r="G49" s="14"/>
      <c r="H49" s="14"/>
      <c r="I49" s="14"/>
      <c r="J49" s="14"/>
      <c r="K49" s="14"/>
      <c r="L49" s="14"/>
      <c r="M49" s="14"/>
      <c r="N49" s="14"/>
      <c r="O49" s="14"/>
      <c r="P49" s="14"/>
      <c r="Q49" s="14"/>
      <c r="R49" s="14"/>
      <c r="S49" s="14"/>
      <c r="T49" s="14"/>
      <c r="U49" s="14"/>
      <c r="V49" s="14"/>
      <c r="W49" s="2"/>
      <c r="X49" s="2"/>
      <c r="Y49" s="2"/>
      <c r="Z49" s="2"/>
      <c r="AA49" s="2"/>
      <c r="AB49" s="2"/>
      <c r="AC49" s="2"/>
      <c r="AD49" s="2"/>
      <c r="AE49" s="2"/>
      <c r="AF49" s="2"/>
      <c r="AG49" s="2"/>
      <c r="AH49" s="3"/>
    </row>
    <row r="50" spans="1:34" ht="11.25" customHeight="1" x14ac:dyDescent="0.2">
      <c r="A50" s="313" t="s">
        <v>14</v>
      </c>
      <c r="B50" s="78"/>
      <c r="C50" s="78"/>
      <c r="D50" s="2"/>
      <c r="E50" s="2"/>
      <c r="F50" s="2"/>
      <c r="G50" s="2"/>
      <c r="H50" s="2"/>
      <c r="I50" s="2"/>
      <c r="J50" s="2"/>
      <c r="K50" s="2"/>
      <c r="L50" s="2"/>
      <c r="M50" s="2"/>
      <c r="N50" s="14"/>
      <c r="O50" s="14"/>
      <c r="P50" s="14"/>
      <c r="Q50" s="14"/>
      <c r="R50" s="14"/>
      <c r="S50" s="14"/>
      <c r="T50" s="14"/>
      <c r="U50" s="2"/>
      <c r="V50" s="2"/>
      <c r="W50" s="2"/>
      <c r="X50" s="2"/>
      <c r="Y50" s="2"/>
      <c r="Z50" s="2"/>
      <c r="AA50" s="2"/>
      <c r="AB50" s="2"/>
      <c r="AC50" s="2"/>
      <c r="AD50" s="2"/>
      <c r="AE50" s="2"/>
      <c r="AF50" s="2"/>
      <c r="AG50" s="2"/>
      <c r="AH50" s="3"/>
    </row>
    <row r="51" spans="1:34" ht="11.25" customHeight="1" x14ac:dyDescent="0.2">
      <c r="A51" s="312" t="s">
        <v>213</v>
      </c>
      <c r="B51" s="78"/>
      <c r="C51" s="78"/>
      <c r="D51" s="14"/>
      <c r="E51" s="14"/>
      <c r="F51" s="14"/>
      <c r="G51" s="14"/>
      <c r="H51" s="14"/>
      <c r="I51" s="14"/>
      <c r="J51" s="14"/>
      <c r="K51" s="14"/>
      <c r="L51" s="14"/>
      <c r="M51" s="14"/>
      <c r="N51" s="14"/>
      <c r="O51" s="14"/>
      <c r="P51" s="14"/>
      <c r="Q51" s="14"/>
      <c r="R51" s="14"/>
      <c r="S51" s="14"/>
      <c r="T51" s="14"/>
      <c r="U51" s="14"/>
      <c r="V51" s="14"/>
      <c r="W51" s="2"/>
      <c r="X51" s="2"/>
      <c r="Y51" s="2"/>
      <c r="Z51" s="2"/>
      <c r="AA51" s="2"/>
      <c r="AB51" s="2"/>
      <c r="AC51" s="2"/>
      <c r="AD51" s="2"/>
      <c r="AE51" s="2"/>
      <c r="AF51" s="2"/>
      <c r="AG51" s="2"/>
      <c r="AH51" s="3"/>
    </row>
    <row r="52" spans="1:34" ht="11.25" customHeight="1" x14ac:dyDescent="0.2">
      <c r="A52" s="312" t="s">
        <v>214</v>
      </c>
      <c r="B52" s="78"/>
      <c r="C52" s="78"/>
      <c r="D52" s="14"/>
      <c r="E52" s="14"/>
      <c r="F52" s="14"/>
      <c r="G52" s="14"/>
      <c r="H52" s="14"/>
      <c r="I52" s="14"/>
      <c r="J52" s="14"/>
      <c r="K52" s="14"/>
      <c r="L52" s="14"/>
      <c r="M52" s="14"/>
      <c r="N52" s="14"/>
      <c r="O52" s="14"/>
      <c r="P52" s="14"/>
      <c r="Q52" s="14"/>
      <c r="R52" s="14"/>
      <c r="S52" s="14"/>
      <c r="T52" s="14"/>
      <c r="U52" s="14"/>
      <c r="V52" s="14"/>
      <c r="W52" s="2"/>
      <c r="X52" s="2"/>
      <c r="Y52" s="2"/>
      <c r="Z52" s="2"/>
      <c r="AA52" s="2"/>
      <c r="AB52" s="2"/>
      <c r="AC52" s="2"/>
      <c r="AD52" s="2"/>
      <c r="AE52" s="2"/>
      <c r="AF52" s="2"/>
      <c r="AG52" s="2"/>
      <c r="AH52" s="3"/>
    </row>
    <row r="53" spans="1:34" ht="11.25" customHeight="1" x14ac:dyDescent="0.2">
      <c r="A53" s="312" t="s">
        <v>122</v>
      </c>
      <c r="B53" s="78"/>
      <c r="C53" s="78"/>
      <c r="D53" s="14"/>
      <c r="E53" s="14"/>
      <c r="F53" s="14"/>
      <c r="G53" s="14"/>
      <c r="H53" s="14"/>
      <c r="I53" s="14"/>
      <c r="J53" s="14"/>
      <c r="K53" s="14"/>
      <c r="L53" s="14"/>
      <c r="M53" s="14"/>
      <c r="N53" s="14"/>
      <c r="O53" s="14"/>
      <c r="P53" s="14"/>
      <c r="Q53" s="14"/>
      <c r="R53" s="14"/>
      <c r="S53" s="14"/>
      <c r="T53" s="14"/>
      <c r="U53" s="14"/>
      <c r="V53" s="14"/>
      <c r="W53" s="2"/>
      <c r="X53" s="2"/>
      <c r="Y53" s="2"/>
      <c r="Z53" s="2"/>
      <c r="AA53" s="2"/>
      <c r="AB53" s="2"/>
      <c r="AC53" s="2"/>
      <c r="AD53" s="2"/>
      <c r="AE53" s="2"/>
      <c r="AF53" s="2"/>
      <c r="AG53" s="2"/>
      <c r="AH53" s="3"/>
    </row>
    <row r="54" spans="1:34" ht="11.25" customHeight="1" x14ac:dyDescent="0.2">
      <c r="A54" s="312" t="s">
        <v>170</v>
      </c>
      <c r="B54" s="78"/>
      <c r="C54" s="78"/>
      <c r="D54" s="14"/>
      <c r="E54" s="14"/>
      <c r="F54" s="14"/>
      <c r="G54" s="14"/>
      <c r="H54" s="14"/>
      <c r="I54" s="14"/>
      <c r="J54" s="14"/>
      <c r="K54" s="14"/>
      <c r="L54" s="14"/>
      <c r="M54" s="14"/>
      <c r="N54" s="14"/>
      <c r="O54" s="14"/>
      <c r="P54" s="14"/>
      <c r="Q54" s="14"/>
      <c r="R54" s="14"/>
      <c r="S54" s="14"/>
      <c r="T54" s="14"/>
      <c r="U54" s="14"/>
      <c r="V54" s="14"/>
      <c r="W54" s="2"/>
      <c r="X54" s="2"/>
      <c r="Y54" s="2"/>
      <c r="Z54" s="2"/>
      <c r="AA54" s="2"/>
      <c r="AB54" s="2"/>
      <c r="AC54" s="2"/>
      <c r="AD54" s="2"/>
      <c r="AE54" s="2"/>
      <c r="AF54" s="2"/>
      <c r="AG54" s="2"/>
      <c r="AH54" s="3"/>
    </row>
    <row r="55" spans="1:34" ht="11.25" customHeight="1" x14ac:dyDescent="0.2">
      <c r="A55" s="312" t="s">
        <v>171</v>
      </c>
      <c r="B55" s="78"/>
      <c r="C55" s="78"/>
      <c r="D55" s="14"/>
      <c r="E55" s="14"/>
      <c r="F55" s="14"/>
      <c r="G55" s="14"/>
      <c r="H55" s="14"/>
      <c r="I55" s="14"/>
      <c r="J55" s="14"/>
      <c r="K55" s="14"/>
      <c r="L55" s="14"/>
      <c r="M55" s="14"/>
      <c r="N55" s="14"/>
      <c r="O55" s="14"/>
      <c r="P55" s="14"/>
      <c r="Q55" s="14"/>
      <c r="R55" s="14"/>
      <c r="S55" s="14"/>
      <c r="T55" s="14"/>
      <c r="U55" s="14"/>
      <c r="V55" s="14"/>
      <c r="W55" s="2"/>
      <c r="X55" s="2"/>
      <c r="Y55" s="2"/>
      <c r="Z55" s="2"/>
      <c r="AA55" s="2"/>
      <c r="AB55" s="2"/>
      <c r="AC55" s="2"/>
      <c r="AD55" s="2"/>
      <c r="AE55" s="2"/>
      <c r="AF55" s="2"/>
      <c r="AG55" s="2"/>
      <c r="AH55" s="3"/>
    </row>
    <row r="56" spans="1:34" ht="11.25" customHeight="1" x14ac:dyDescent="0.2">
      <c r="A56" s="312" t="s">
        <v>172</v>
      </c>
      <c r="B56" s="78"/>
      <c r="C56" s="78"/>
      <c r="D56" s="14"/>
      <c r="E56" s="14"/>
      <c r="F56" s="14"/>
      <c r="G56" s="14"/>
      <c r="H56" s="14"/>
      <c r="I56" s="14"/>
      <c r="J56" s="14"/>
      <c r="K56" s="14"/>
      <c r="L56" s="14"/>
      <c r="M56" s="14"/>
      <c r="N56" s="14"/>
      <c r="O56" s="14"/>
      <c r="P56" s="14"/>
      <c r="Q56" s="14"/>
      <c r="R56" s="14"/>
      <c r="S56" s="14"/>
      <c r="T56" s="14"/>
      <c r="U56" s="14"/>
      <c r="V56" s="14"/>
      <c r="W56" s="2"/>
      <c r="X56" s="2"/>
      <c r="Y56" s="2"/>
      <c r="Z56" s="2"/>
      <c r="AA56" s="2"/>
      <c r="AB56" s="2"/>
      <c r="AC56" s="2"/>
      <c r="AD56" s="2"/>
      <c r="AE56" s="2"/>
      <c r="AF56" s="2"/>
      <c r="AG56" s="2"/>
      <c r="AH56" s="3"/>
    </row>
    <row r="57" spans="1:34" ht="11.25" customHeight="1" x14ac:dyDescent="0.2">
      <c r="A57" s="312" t="s">
        <v>173</v>
      </c>
      <c r="B57" s="78"/>
      <c r="C57" s="78"/>
      <c r="D57" s="14"/>
      <c r="E57" s="14"/>
      <c r="F57" s="14"/>
      <c r="G57" s="14"/>
      <c r="H57" s="14"/>
      <c r="I57" s="14"/>
      <c r="J57" s="14"/>
      <c r="K57" s="14"/>
      <c r="L57" s="14"/>
      <c r="M57" s="14"/>
      <c r="N57" s="14"/>
      <c r="O57" s="14"/>
      <c r="P57" s="14"/>
      <c r="Q57" s="14"/>
      <c r="R57" s="14"/>
      <c r="S57" s="14"/>
      <c r="T57" s="14"/>
      <c r="U57" s="14"/>
      <c r="V57" s="14"/>
      <c r="W57" s="2"/>
      <c r="X57" s="2"/>
      <c r="Y57" s="2"/>
      <c r="Z57" s="2"/>
      <c r="AA57" s="2"/>
      <c r="AB57" s="2"/>
      <c r="AC57" s="2"/>
      <c r="AD57" s="2"/>
      <c r="AE57" s="2"/>
      <c r="AF57" s="2"/>
      <c r="AG57" s="2"/>
      <c r="AH57" s="3"/>
    </row>
    <row r="58" spans="1:34" ht="11.25" customHeight="1" x14ac:dyDescent="0.2">
      <c r="A58" s="312" t="s">
        <v>174</v>
      </c>
      <c r="B58" s="78"/>
      <c r="C58" s="78"/>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3"/>
    </row>
    <row r="59" spans="1:34" ht="11.25" customHeight="1" x14ac:dyDescent="0.2">
      <c r="A59" s="312" t="s">
        <v>211</v>
      </c>
      <c r="B59" s="78"/>
      <c r="C59" s="78"/>
      <c r="D59" s="14"/>
      <c r="E59" s="14"/>
      <c r="F59" s="14"/>
      <c r="G59" s="14"/>
      <c r="H59" s="14"/>
      <c r="I59" s="14"/>
      <c r="J59" s="14"/>
      <c r="K59" s="14"/>
      <c r="L59" s="14"/>
      <c r="M59" s="14"/>
      <c r="N59" s="14"/>
      <c r="O59" s="14"/>
      <c r="P59" s="14"/>
      <c r="Q59" s="14"/>
      <c r="R59" s="14"/>
      <c r="S59" s="14"/>
      <c r="T59" s="14"/>
      <c r="U59" s="14"/>
      <c r="V59" s="14"/>
      <c r="W59" s="2"/>
      <c r="X59" s="2"/>
      <c r="Y59" s="2"/>
      <c r="Z59" s="2"/>
      <c r="AA59" s="2"/>
      <c r="AB59" s="2"/>
      <c r="AC59" s="2"/>
      <c r="AD59" s="2"/>
      <c r="AE59" s="2"/>
      <c r="AF59" s="2"/>
      <c r="AG59" s="2"/>
      <c r="AH59" s="3"/>
    </row>
    <row r="60" spans="1:34" ht="11.25" customHeight="1" x14ac:dyDescent="0.2">
      <c r="A60" s="312" t="s">
        <v>175</v>
      </c>
      <c r="B60" s="78"/>
      <c r="C60" s="78"/>
      <c r="D60" s="14"/>
      <c r="E60" s="14"/>
      <c r="F60" s="14"/>
      <c r="G60" s="14"/>
      <c r="H60" s="14"/>
      <c r="I60" s="14"/>
      <c r="J60" s="14"/>
      <c r="K60" s="14"/>
      <c r="L60" s="14"/>
      <c r="M60" s="14"/>
      <c r="N60" s="14"/>
      <c r="O60" s="14"/>
      <c r="P60" s="14"/>
      <c r="Q60" s="14"/>
      <c r="R60" s="14"/>
      <c r="S60" s="14"/>
      <c r="T60" s="14"/>
      <c r="U60" s="14"/>
      <c r="V60" s="14"/>
      <c r="W60" s="2"/>
      <c r="X60" s="2"/>
      <c r="Y60" s="2"/>
      <c r="Z60" s="2"/>
      <c r="AA60" s="2"/>
      <c r="AB60" s="2"/>
      <c r="AC60" s="2"/>
      <c r="AD60" s="2"/>
      <c r="AE60" s="2"/>
      <c r="AF60" s="2"/>
      <c r="AG60" s="2"/>
      <c r="AH60" s="3"/>
    </row>
    <row r="61" spans="1:34" ht="11.25" customHeight="1" x14ac:dyDescent="0.2">
      <c r="A61" s="312"/>
      <c r="B61" s="78"/>
      <c r="C61" s="78"/>
      <c r="D61" s="14"/>
      <c r="E61" s="14"/>
      <c r="F61" s="14"/>
      <c r="G61" s="14"/>
      <c r="H61" s="14"/>
      <c r="I61" s="14"/>
      <c r="J61" s="14"/>
      <c r="K61" s="14"/>
      <c r="L61" s="14"/>
      <c r="M61" s="14"/>
      <c r="N61" s="14"/>
      <c r="O61" s="14"/>
      <c r="P61" s="14"/>
      <c r="Q61" s="14"/>
      <c r="R61" s="14"/>
      <c r="S61" s="14"/>
      <c r="T61" s="14"/>
      <c r="U61" s="14"/>
      <c r="V61" s="14"/>
      <c r="W61" s="2"/>
      <c r="X61" s="2"/>
      <c r="Y61" s="2"/>
      <c r="Z61" s="2"/>
      <c r="AA61" s="2"/>
      <c r="AB61" s="2"/>
      <c r="AC61" s="2"/>
      <c r="AD61" s="2"/>
      <c r="AE61" s="2"/>
      <c r="AF61" s="2"/>
      <c r="AG61" s="2"/>
      <c r="AH61" s="3"/>
    </row>
    <row r="62" spans="1:34" ht="11.25" customHeight="1" x14ac:dyDescent="0.2">
      <c r="A62" s="222" t="s">
        <v>299</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3"/>
    </row>
    <row r="63" spans="1:34" ht="11.25" customHeight="1" x14ac:dyDescent="0.2">
      <c r="A63" s="339" t="s">
        <v>618</v>
      </c>
      <c r="B63" s="14"/>
      <c r="C63" s="14"/>
      <c r="D63" s="14"/>
      <c r="E63" s="14"/>
      <c r="F63" s="14"/>
      <c r="G63" s="14"/>
      <c r="H63" s="14"/>
      <c r="I63" s="14"/>
      <c r="J63" s="14"/>
      <c r="K63" s="14"/>
      <c r="L63" s="14"/>
      <c r="M63" s="14"/>
      <c r="N63" s="14"/>
      <c r="O63" s="14"/>
      <c r="P63" s="14"/>
      <c r="Q63" s="14"/>
      <c r="R63" s="14"/>
      <c r="S63" s="14"/>
      <c r="T63" s="14"/>
      <c r="U63" s="14"/>
      <c r="V63" s="14"/>
      <c r="W63" s="2"/>
      <c r="X63" s="2"/>
      <c r="Y63" s="2"/>
      <c r="Z63" s="2"/>
      <c r="AA63" s="2"/>
      <c r="AB63" s="2"/>
      <c r="AC63" s="2"/>
      <c r="AD63" s="2"/>
      <c r="AE63" s="2"/>
      <c r="AF63" s="2"/>
      <c r="AG63" s="2"/>
      <c r="AH63" s="3"/>
    </row>
    <row r="64" spans="1:34" ht="11.25" customHeight="1" x14ac:dyDescent="0.2">
      <c r="A64" s="312" t="s">
        <v>619</v>
      </c>
      <c r="B64" s="78"/>
      <c r="C64" s="78"/>
      <c r="D64" s="14"/>
      <c r="E64" s="14"/>
      <c r="F64" s="14"/>
      <c r="G64" s="14"/>
      <c r="H64" s="14"/>
      <c r="I64" s="14"/>
      <c r="J64" s="14"/>
      <c r="K64" s="14"/>
      <c r="L64" s="14"/>
      <c r="M64" s="14"/>
      <c r="N64" s="14"/>
      <c r="O64" s="14"/>
      <c r="P64" s="14"/>
      <c r="Q64" s="14"/>
      <c r="R64" s="14"/>
      <c r="S64" s="14"/>
      <c r="T64" s="14"/>
      <c r="U64" s="14"/>
      <c r="V64" s="14"/>
      <c r="W64" s="2"/>
      <c r="X64" s="2"/>
      <c r="Y64" s="2"/>
      <c r="Z64" s="2"/>
      <c r="AA64" s="2"/>
      <c r="AB64" s="2"/>
      <c r="AC64" s="2"/>
      <c r="AD64" s="2"/>
      <c r="AE64" s="2"/>
      <c r="AF64" s="2"/>
      <c r="AG64" s="2"/>
      <c r="AH64" s="3"/>
    </row>
    <row r="65" spans="1:34" ht="11.25" customHeight="1" x14ac:dyDescent="0.2">
      <c r="A65" s="312" t="s">
        <v>620</v>
      </c>
      <c r="B65" s="78"/>
      <c r="C65" s="78"/>
      <c r="D65" s="14"/>
      <c r="E65" s="14"/>
      <c r="F65" s="14"/>
      <c r="G65" s="14"/>
      <c r="H65" s="14"/>
      <c r="I65" s="14"/>
      <c r="J65" s="14"/>
      <c r="K65" s="14"/>
      <c r="L65" s="14"/>
      <c r="M65" s="14"/>
      <c r="N65" s="14"/>
      <c r="O65" s="14"/>
      <c r="P65" s="14"/>
      <c r="Q65" s="14"/>
      <c r="R65" s="14"/>
      <c r="S65" s="14"/>
      <c r="T65" s="14"/>
      <c r="U65" s="14"/>
      <c r="V65" s="14"/>
      <c r="W65" s="2"/>
      <c r="X65" s="2"/>
      <c r="Y65" s="2"/>
      <c r="Z65" s="2"/>
      <c r="AA65" s="2"/>
      <c r="AB65" s="2"/>
      <c r="AC65" s="2"/>
      <c r="AD65" s="2"/>
      <c r="AE65" s="2"/>
      <c r="AF65" s="2"/>
      <c r="AG65" s="2"/>
      <c r="AH65" s="3"/>
    </row>
    <row r="66" spans="1:34" ht="11.25" customHeight="1" x14ac:dyDescent="0.2">
      <c r="A66" s="312" t="s">
        <v>621</v>
      </c>
      <c r="B66" s="78"/>
      <c r="C66" s="78"/>
      <c r="D66" s="14"/>
      <c r="E66" s="14"/>
      <c r="F66" s="14"/>
      <c r="G66" s="14"/>
      <c r="H66" s="14"/>
      <c r="I66" s="14"/>
      <c r="J66" s="14"/>
      <c r="K66" s="14"/>
      <c r="L66" s="14"/>
      <c r="M66" s="14"/>
      <c r="N66" s="14"/>
      <c r="O66" s="14"/>
      <c r="P66" s="14"/>
      <c r="Q66" s="14"/>
      <c r="R66" s="14"/>
      <c r="S66" s="14"/>
      <c r="T66" s="14"/>
      <c r="U66" s="14"/>
      <c r="V66" s="14"/>
      <c r="W66" s="2"/>
      <c r="X66" s="2"/>
      <c r="Y66" s="2"/>
      <c r="Z66" s="2"/>
      <c r="AA66" s="2"/>
      <c r="AB66" s="2"/>
      <c r="AC66" s="2"/>
      <c r="AD66" s="2"/>
      <c r="AE66" s="2"/>
      <c r="AF66" s="2"/>
      <c r="AG66" s="2"/>
      <c r="AH66" s="3"/>
    </row>
    <row r="67" spans="1:34" ht="11.25" customHeight="1" x14ac:dyDescent="0.2">
      <c r="A67" s="312" t="s">
        <v>622</v>
      </c>
      <c r="B67" s="78"/>
      <c r="C67" s="78"/>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3"/>
    </row>
    <row r="68" spans="1:34" ht="11.25" customHeight="1" x14ac:dyDescent="0.2">
      <c r="A68" s="312" t="s">
        <v>623</v>
      </c>
      <c r="B68" s="78"/>
      <c r="C68" s="78"/>
      <c r="D68" s="14"/>
      <c r="E68" s="14"/>
      <c r="F68" s="14"/>
      <c r="G68" s="14"/>
      <c r="H68" s="14"/>
      <c r="I68" s="14"/>
      <c r="J68" s="14"/>
      <c r="K68" s="14"/>
      <c r="L68" s="14"/>
      <c r="M68" s="14"/>
      <c r="N68" s="14"/>
      <c r="O68" s="14"/>
      <c r="P68" s="14"/>
      <c r="Q68" s="14"/>
      <c r="R68" s="14"/>
      <c r="S68" s="14"/>
      <c r="T68" s="14"/>
      <c r="U68" s="14"/>
      <c r="V68" s="14"/>
      <c r="W68" s="2"/>
      <c r="X68" s="2"/>
      <c r="Y68" s="2"/>
      <c r="Z68" s="2"/>
      <c r="AA68" s="2"/>
      <c r="AB68" s="2"/>
      <c r="AC68" s="2"/>
      <c r="AD68" s="2"/>
      <c r="AE68" s="2"/>
      <c r="AF68" s="2"/>
      <c r="AG68" s="2"/>
      <c r="AH68" s="3"/>
    </row>
    <row r="69" spans="1:34" ht="11.25" customHeight="1" x14ac:dyDescent="0.2">
      <c r="A69" s="312" t="s">
        <v>624</v>
      </c>
      <c r="B69" s="78"/>
      <c r="C69" s="78"/>
      <c r="D69" s="14"/>
      <c r="E69" s="14"/>
      <c r="F69" s="14"/>
      <c r="G69" s="14"/>
      <c r="H69" s="14"/>
      <c r="I69" s="14"/>
      <c r="J69" s="14"/>
      <c r="K69" s="14"/>
      <c r="L69" s="14"/>
      <c r="M69" s="14"/>
      <c r="N69" s="14"/>
      <c r="O69" s="14"/>
      <c r="P69" s="14"/>
      <c r="Q69" s="14"/>
      <c r="R69" s="14"/>
      <c r="S69" s="14"/>
      <c r="T69" s="14"/>
      <c r="U69" s="14"/>
      <c r="V69" s="14"/>
      <c r="W69" s="2"/>
      <c r="X69" s="2"/>
      <c r="Y69" s="2"/>
      <c r="Z69" s="2"/>
      <c r="AA69" s="2"/>
      <c r="AB69" s="2"/>
      <c r="AC69" s="2"/>
      <c r="AD69" s="2"/>
      <c r="AE69" s="2"/>
      <c r="AF69" s="2"/>
      <c r="AG69" s="2"/>
      <c r="AH69" s="3"/>
    </row>
    <row r="70" spans="1:34" ht="11.25" customHeight="1" x14ac:dyDescent="0.2">
      <c r="A70" s="312" t="s">
        <v>625</v>
      </c>
      <c r="B70" s="78"/>
      <c r="C70" s="78"/>
      <c r="D70" s="14"/>
      <c r="E70" s="14"/>
      <c r="F70" s="14"/>
      <c r="G70" s="14"/>
      <c r="H70" s="14"/>
      <c r="I70" s="14"/>
      <c r="J70" s="14"/>
      <c r="K70" s="14"/>
      <c r="L70" s="14"/>
      <c r="M70" s="14"/>
      <c r="N70" s="14"/>
      <c r="O70" s="14"/>
      <c r="P70" s="14"/>
      <c r="Q70" s="14"/>
      <c r="R70" s="14"/>
      <c r="S70" s="14"/>
      <c r="T70" s="14"/>
      <c r="U70" s="14"/>
      <c r="V70" s="14"/>
      <c r="W70" s="2"/>
      <c r="X70" s="2"/>
      <c r="Y70" s="2"/>
      <c r="Z70" s="2"/>
      <c r="AA70" s="2"/>
      <c r="AB70" s="2"/>
      <c r="AC70" s="2"/>
      <c r="AD70" s="2"/>
      <c r="AE70" s="2"/>
      <c r="AF70" s="2"/>
      <c r="AG70" s="2"/>
      <c r="AH70" s="3"/>
    </row>
    <row r="71" spans="1:34" ht="11.25" customHeight="1" x14ac:dyDescent="0.2">
      <c r="A71" s="312" t="s">
        <v>626</v>
      </c>
      <c r="B71" s="78"/>
      <c r="C71" s="78"/>
      <c r="D71" s="14"/>
      <c r="E71" s="14"/>
      <c r="F71" s="14"/>
      <c r="G71" s="14"/>
      <c r="H71" s="14"/>
      <c r="I71" s="14"/>
      <c r="J71" s="14"/>
      <c r="K71" s="14"/>
      <c r="L71" s="14"/>
      <c r="M71" s="14"/>
      <c r="N71" s="14"/>
      <c r="O71" s="14"/>
      <c r="P71" s="14"/>
      <c r="Q71" s="14"/>
      <c r="R71" s="14"/>
      <c r="S71" s="14"/>
      <c r="T71" s="14"/>
      <c r="U71" s="14"/>
      <c r="V71" s="14"/>
      <c r="W71" s="2"/>
      <c r="X71" s="2"/>
      <c r="Y71" s="2"/>
      <c r="Z71" s="2"/>
      <c r="AA71" s="2"/>
      <c r="AB71" s="2"/>
      <c r="AC71" s="2"/>
      <c r="AD71" s="2"/>
      <c r="AE71" s="2"/>
      <c r="AF71" s="2"/>
      <c r="AG71" s="2"/>
      <c r="AH71" s="3"/>
    </row>
    <row r="72" spans="1:34" ht="11.25" customHeight="1" x14ac:dyDescent="0.2">
      <c r="A72" s="312" t="s">
        <v>627</v>
      </c>
      <c r="B72" s="78"/>
      <c r="C72" s="78"/>
      <c r="D72" s="14"/>
      <c r="E72" s="14"/>
      <c r="F72" s="14"/>
      <c r="G72" s="14"/>
      <c r="H72" s="14"/>
      <c r="I72" s="14"/>
      <c r="J72" s="14"/>
      <c r="K72" s="14"/>
      <c r="L72" s="14"/>
      <c r="M72" s="14"/>
      <c r="N72" s="14"/>
      <c r="O72" s="14"/>
      <c r="P72" s="14"/>
      <c r="Q72" s="14"/>
      <c r="R72" s="14"/>
      <c r="S72" s="14"/>
      <c r="T72" s="14"/>
      <c r="U72" s="14"/>
      <c r="V72" s="14"/>
      <c r="W72" s="2"/>
      <c r="X72" s="2"/>
      <c r="Y72" s="2"/>
      <c r="Z72" s="2"/>
      <c r="AA72" s="2"/>
      <c r="AB72" s="2"/>
      <c r="AC72" s="2"/>
      <c r="AD72" s="2"/>
      <c r="AE72" s="2"/>
      <c r="AF72" s="2"/>
      <c r="AG72" s="2"/>
      <c r="AH72" s="3"/>
    </row>
    <row r="73" spans="1:34" ht="11.25" customHeight="1" x14ac:dyDescent="0.2">
      <c r="A73" s="78"/>
      <c r="B73" s="78"/>
      <c r="C73" s="78"/>
      <c r="D73" s="14"/>
      <c r="E73" s="14"/>
      <c r="F73" s="14"/>
      <c r="G73" s="14"/>
      <c r="H73" s="14"/>
      <c r="I73" s="14"/>
      <c r="J73" s="14"/>
      <c r="K73" s="14"/>
      <c r="L73" s="14"/>
      <c r="M73" s="14"/>
      <c r="N73" s="14"/>
      <c r="O73" s="14"/>
      <c r="P73" s="14"/>
      <c r="Q73" s="14"/>
      <c r="R73" s="14"/>
      <c r="S73" s="14"/>
      <c r="T73" s="14"/>
      <c r="U73" s="14"/>
      <c r="V73" s="14"/>
      <c r="W73" s="2"/>
      <c r="X73" s="2"/>
      <c r="Y73" s="2"/>
      <c r="Z73" s="2"/>
      <c r="AA73" s="2"/>
      <c r="AB73" s="2"/>
      <c r="AC73" s="2"/>
      <c r="AD73" s="2"/>
      <c r="AE73" s="2"/>
      <c r="AF73" s="2"/>
      <c r="AG73" s="2"/>
      <c r="AH73" s="3"/>
    </row>
    <row r="74" spans="1:34" ht="11.25" customHeight="1" x14ac:dyDescent="0.2">
      <c r="A74" s="78"/>
      <c r="B74" s="78"/>
      <c r="C74" s="78"/>
      <c r="D74" s="14"/>
      <c r="E74" s="14"/>
      <c r="F74" s="14"/>
      <c r="G74" s="14"/>
      <c r="H74" s="14"/>
      <c r="I74" s="14"/>
      <c r="J74" s="14"/>
      <c r="K74" s="14"/>
      <c r="L74" s="14"/>
      <c r="M74" s="14"/>
      <c r="N74" s="14"/>
      <c r="O74" s="14"/>
      <c r="P74" s="14"/>
      <c r="Q74" s="14"/>
      <c r="R74" s="14"/>
      <c r="S74" s="14"/>
      <c r="T74" s="14"/>
      <c r="U74" s="14"/>
      <c r="V74" s="14"/>
      <c r="W74" s="2"/>
      <c r="X74" s="2"/>
      <c r="Y74" s="2"/>
      <c r="Z74" s="2"/>
      <c r="AA74" s="2"/>
      <c r="AB74" s="2"/>
      <c r="AC74" s="2"/>
      <c r="AD74" s="2"/>
      <c r="AE74" s="2"/>
      <c r="AF74" s="2"/>
      <c r="AG74" s="2"/>
      <c r="AH74" s="3"/>
    </row>
    <row r="75" spans="1:34" ht="11.25" customHeight="1" x14ac:dyDescent="0.2">
      <c r="A75" s="78"/>
      <c r="B75" s="78"/>
      <c r="C75" s="78"/>
      <c r="D75" s="14"/>
      <c r="E75" s="14"/>
      <c r="F75" s="14"/>
      <c r="G75" s="14"/>
      <c r="H75" s="14"/>
      <c r="I75" s="14"/>
      <c r="J75" s="14"/>
      <c r="K75" s="14"/>
      <c r="L75" s="14"/>
      <c r="M75" s="14"/>
      <c r="N75" s="14"/>
      <c r="O75" s="14"/>
      <c r="P75" s="14"/>
      <c r="Q75" s="14"/>
      <c r="R75" s="14"/>
      <c r="S75" s="14"/>
      <c r="T75" s="14"/>
      <c r="U75" s="14"/>
      <c r="V75" s="14"/>
      <c r="W75" s="2"/>
      <c r="X75" s="2"/>
      <c r="Y75" s="2"/>
      <c r="Z75" s="2"/>
      <c r="AA75" s="2"/>
      <c r="AB75" s="2"/>
      <c r="AC75" s="2"/>
      <c r="AD75" s="2"/>
      <c r="AE75" s="2"/>
      <c r="AF75" s="2"/>
      <c r="AG75" s="2"/>
      <c r="AH75" s="3"/>
    </row>
    <row r="76" spans="1:34" ht="11.25" customHeight="1" x14ac:dyDescent="0.2">
      <c r="A76" s="78"/>
      <c r="B76" s="78"/>
      <c r="C76" s="78"/>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3"/>
    </row>
    <row r="77" spans="1:34" ht="11.25" customHeight="1" x14ac:dyDescent="0.2">
      <c r="A77" s="78"/>
      <c r="B77" s="78"/>
      <c r="C77" s="78"/>
      <c r="D77" s="14"/>
      <c r="E77" s="14"/>
      <c r="F77" s="14"/>
      <c r="G77" s="14"/>
      <c r="H77" s="14"/>
      <c r="I77" s="14"/>
      <c r="J77" s="14"/>
      <c r="K77" s="14"/>
      <c r="L77" s="14"/>
      <c r="M77" s="14"/>
      <c r="N77" s="14"/>
      <c r="O77" s="14"/>
      <c r="P77" s="14"/>
      <c r="Q77" s="14"/>
      <c r="R77" s="14"/>
      <c r="S77" s="14"/>
      <c r="T77" s="14"/>
      <c r="U77" s="14"/>
      <c r="V77" s="14"/>
      <c r="W77" s="2"/>
      <c r="X77" s="2"/>
      <c r="Y77" s="2"/>
      <c r="Z77" s="2"/>
      <c r="AA77" s="2"/>
      <c r="AB77" s="2"/>
      <c r="AC77" s="2"/>
      <c r="AD77" s="2"/>
      <c r="AE77" s="2"/>
      <c r="AF77" s="2"/>
      <c r="AG77" s="2"/>
      <c r="AH77" s="3"/>
    </row>
    <row r="78" spans="1:34" ht="11.25" customHeight="1" x14ac:dyDescent="0.2">
      <c r="A78" s="78"/>
      <c r="B78" s="78"/>
      <c r="C78" s="78"/>
      <c r="D78" s="14"/>
      <c r="E78" s="14"/>
      <c r="F78" s="14"/>
      <c r="G78" s="14"/>
      <c r="H78" s="14"/>
      <c r="I78" s="14"/>
      <c r="J78" s="14"/>
      <c r="K78" s="14"/>
      <c r="L78" s="14"/>
      <c r="M78" s="14"/>
      <c r="N78" s="14"/>
      <c r="O78" s="14"/>
      <c r="P78" s="14"/>
      <c r="Q78" s="14"/>
      <c r="R78" s="14"/>
      <c r="S78" s="14"/>
      <c r="T78" s="14"/>
      <c r="U78" s="14"/>
      <c r="V78" s="14"/>
      <c r="W78" s="2"/>
      <c r="X78" s="2"/>
      <c r="Y78" s="2"/>
      <c r="Z78" s="2"/>
      <c r="AA78" s="2"/>
      <c r="AB78" s="2"/>
      <c r="AC78" s="2"/>
      <c r="AD78" s="2"/>
      <c r="AE78" s="2"/>
      <c r="AF78" s="2"/>
      <c r="AG78" s="2"/>
      <c r="AH78" s="3"/>
    </row>
    <row r="79" spans="1:34" ht="11.25" customHeight="1" x14ac:dyDescent="0.2">
      <c r="A79" s="78"/>
      <c r="B79" s="78"/>
      <c r="C79" s="78"/>
      <c r="D79" s="14"/>
      <c r="E79" s="14"/>
      <c r="F79" s="14"/>
      <c r="G79" s="14"/>
      <c r="H79" s="14"/>
      <c r="I79" s="14"/>
      <c r="J79" s="14"/>
      <c r="K79" s="14"/>
      <c r="L79" s="14"/>
      <c r="M79" s="14"/>
      <c r="N79" s="14"/>
      <c r="O79" s="14"/>
      <c r="P79" s="14"/>
      <c r="Q79" s="14"/>
      <c r="R79" s="14"/>
      <c r="S79" s="14"/>
      <c r="T79" s="14"/>
      <c r="U79" s="14"/>
      <c r="V79" s="14"/>
      <c r="W79" s="2"/>
      <c r="X79" s="2"/>
      <c r="Y79" s="2"/>
      <c r="Z79" s="2"/>
      <c r="AA79" s="2"/>
      <c r="AB79" s="2"/>
      <c r="AC79" s="2"/>
      <c r="AD79" s="2"/>
      <c r="AE79" s="2"/>
      <c r="AF79" s="2"/>
      <c r="AG79" s="2"/>
      <c r="AH79" s="3"/>
    </row>
    <row r="80" spans="1:34" ht="11.25" customHeight="1" x14ac:dyDescent="0.2">
      <c r="A80" s="78"/>
      <c r="B80" s="78"/>
      <c r="C80" s="78"/>
      <c r="D80" s="14"/>
      <c r="E80" s="14"/>
      <c r="F80" s="14"/>
      <c r="G80" s="14"/>
      <c r="H80" s="14"/>
      <c r="I80" s="14"/>
      <c r="J80" s="14"/>
      <c r="K80" s="14"/>
      <c r="L80" s="14"/>
      <c r="M80" s="14"/>
      <c r="N80" s="14"/>
      <c r="O80" s="14"/>
      <c r="P80" s="14"/>
      <c r="Q80" s="14"/>
      <c r="R80" s="14"/>
      <c r="S80" s="14"/>
      <c r="T80" s="14"/>
      <c r="U80" s="14"/>
      <c r="V80" s="14"/>
      <c r="W80" s="2"/>
      <c r="X80" s="2"/>
      <c r="Y80" s="2"/>
      <c r="Z80" s="2"/>
      <c r="AA80" s="2"/>
      <c r="AB80" s="2"/>
      <c r="AC80" s="2"/>
      <c r="AD80" s="2"/>
      <c r="AE80" s="2"/>
      <c r="AF80" s="2"/>
      <c r="AG80" s="2"/>
      <c r="AH80" s="3"/>
    </row>
    <row r="81" spans="1:34" ht="11.25" customHeight="1" x14ac:dyDescent="0.2">
      <c r="A81" s="78"/>
      <c r="B81" s="78"/>
      <c r="C81" s="78"/>
      <c r="D81" s="2"/>
      <c r="E81" s="2"/>
      <c r="F81" s="2"/>
      <c r="G81" s="2"/>
      <c r="H81" s="2"/>
      <c r="I81" s="2"/>
      <c r="J81" s="2"/>
      <c r="K81" s="2"/>
      <c r="L81" s="2"/>
      <c r="M81" s="2"/>
      <c r="N81" s="2"/>
      <c r="O81" s="2"/>
      <c r="P81" s="2"/>
      <c r="Q81" s="2"/>
      <c r="R81" s="2"/>
      <c r="S81" s="2"/>
      <c r="T81" s="2"/>
      <c r="U81" s="2"/>
      <c r="V81" s="2"/>
      <c r="W81" s="2"/>
      <c r="X81" s="89"/>
      <c r="Y81" s="2"/>
      <c r="Z81" s="2"/>
      <c r="AA81" s="2"/>
      <c r="AB81" s="2"/>
      <c r="AC81" s="2"/>
      <c r="AD81" s="2"/>
      <c r="AE81" s="2"/>
      <c r="AF81" s="2"/>
      <c r="AG81" s="2"/>
      <c r="AH81" s="3"/>
    </row>
    <row r="82" spans="1:34" ht="11.25" customHeight="1" x14ac:dyDescent="0.2">
      <c r="A82" s="78"/>
      <c r="B82" s="78"/>
      <c r="C82" s="78"/>
      <c r="D82" s="2"/>
      <c r="E82" s="2"/>
      <c r="F82" s="2"/>
      <c r="G82" s="2"/>
      <c r="H82" s="2"/>
      <c r="I82" s="2"/>
      <c r="J82" s="2"/>
      <c r="K82" s="2"/>
      <c r="L82" s="2"/>
      <c r="M82" s="2"/>
      <c r="N82" s="2"/>
      <c r="O82" s="2"/>
      <c r="P82" s="2"/>
      <c r="Q82" s="2"/>
      <c r="R82" s="2"/>
      <c r="S82" s="2"/>
      <c r="T82" s="2"/>
      <c r="U82" s="2"/>
      <c r="V82" s="2"/>
      <c r="W82" s="2"/>
      <c r="X82" s="89"/>
      <c r="Y82" s="2"/>
      <c r="Z82" s="2"/>
      <c r="AA82" s="2"/>
      <c r="AB82" s="2"/>
      <c r="AC82" s="2"/>
      <c r="AD82" s="2"/>
      <c r="AE82" s="2"/>
      <c r="AF82" s="2"/>
      <c r="AG82" s="2"/>
      <c r="AH82" s="3"/>
    </row>
    <row r="83" spans="1:34" ht="11.25" customHeight="1" x14ac:dyDescent="0.2">
      <c r="A83" s="78"/>
      <c r="B83" s="78"/>
      <c r="C83" s="78"/>
      <c r="D83" s="2"/>
      <c r="E83" s="2"/>
      <c r="F83" s="2"/>
      <c r="G83" s="2"/>
      <c r="H83" s="2"/>
      <c r="I83" s="2"/>
      <c r="J83" s="2"/>
      <c r="K83" s="2"/>
      <c r="L83" s="2"/>
      <c r="M83" s="2"/>
      <c r="N83" s="2"/>
      <c r="O83" s="2"/>
      <c r="P83" s="2"/>
      <c r="Q83" s="2"/>
      <c r="R83" s="2"/>
      <c r="S83" s="2"/>
      <c r="T83" s="2"/>
      <c r="U83" s="2"/>
      <c r="V83" s="2"/>
      <c r="W83" s="2"/>
      <c r="X83" s="89"/>
      <c r="Y83" s="2"/>
      <c r="Z83" s="2"/>
      <c r="AA83" s="2"/>
      <c r="AB83" s="2"/>
      <c r="AC83" s="2"/>
      <c r="AD83" s="2"/>
      <c r="AE83" s="2"/>
      <c r="AF83" s="2"/>
      <c r="AG83" s="2"/>
      <c r="AH83" s="3"/>
    </row>
    <row r="84" spans="1:34" ht="11.25" customHeight="1" x14ac:dyDescent="0.2">
      <c r="A84" s="78"/>
      <c r="B84" s="78"/>
      <c r="C84" s="78"/>
      <c r="D84" s="2"/>
      <c r="E84" s="2"/>
      <c r="F84" s="2"/>
      <c r="G84" s="2"/>
      <c r="H84" s="2"/>
      <c r="I84" s="2"/>
      <c r="J84" s="2"/>
      <c r="K84" s="2"/>
      <c r="L84" s="2"/>
      <c r="M84" s="2"/>
      <c r="N84" s="2"/>
      <c r="O84" s="2"/>
      <c r="P84" s="2"/>
      <c r="Q84" s="2"/>
      <c r="R84" s="2"/>
      <c r="S84" s="2"/>
      <c r="T84" s="2"/>
      <c r="U84" s="2"/>
      <c r="V84" s="2"/>
      <c r="W84" s="2"/>
      <c r="X84" s="89"/>
      <c r="Y84" s="2"/>
      <c r="Z84" s="2"/>
      <c r="AA84" s="2"/>
      <c r="AB84" s="2"/>
      <c r="AC84" s="2"/>
      <c r="AD84" s="2"/>
      <c r="AE84" s="2"/>
      <c r="AF84" s="2"/>
      <c r="AG84" s="2"/>
      <c r="AH84" s="3"/>
    </row>
    <row r="85" spans="1:34" ht="11.25" customHeight="1" x14ac:dyDescent="0.2">
      <c r="A85" s="78"/>
      <c r="B85" s="78"/>
      <c r="C85" s="78"/>
      <c r="D85" s="2"/>
      <c r="E85" s="2"/>
      <c r="F85" s="2"/>
      <c r="G85" s="2"/>
      <c r="H85" s="2"/>
      <c r="I85" s="2"/>
      <c r="J85" s="2"/>
      <c r="K85" s="2"/>
      <c r="L85" s="2"/>
      <c r="M85" s="2"/>
      <c r="N85" s="2"/>
      <c r="O85" s="2"/>
      <c r="P85" s="2"/>
      <c r="Q85" s="2"/>
      <c r="R85" s="2"/>
      <c r="S85" s="2"/>
      <c r="T85" s="2"/>
      <c r="U85" s="2"/>
      <c r="V85" s="2"/>
      <c r="W85" s="2"/>
      <c r="X85" s="89"/>
      <c r="Y85" s="2"/>
      <c r="Z85" s="2"/>
      <c r="AA85" s="2"/>
      <c r="AB85" s="2"/>
      <c r="AC85" s="2"/>
      <c r="AD85" s="2"/>
      <c r="AE85" s="2"/>
      <c r="AF85" s="2"/>
      <c r="AG85" s="2"/>
      <c r="AH85" s="3"/>
    </row>
    <row r="86" spans="1:34" ht="11.25" customHeight="1" x14ac:dyDescent="0.2">
      <c r="A86" s="78"/>
      <c r="B86" s="78"/>
      <c r="C86" s="78"/>
      <c r="D86" s="2"/>
      <c r="E86" s="2"/>
      <c r="F86" s="2"/>
      <c r="G86" s="2"/>
      <c r="H86" s="2"/>
      <c r="I86" s="2"/>
      <c r="J86" s="2"/>
      <c r="K86" s="2"/>
      <c r="L86" s="2"/>
      <c r="M86" s="2"/>
      <c r="N86" s="2"/>
      <c r="O86" s="2"/>
      <c r="P86" s="2"/>
      <c r="Q86" s="2"/>
      <c r="R86" s="2"/>
      <c r="S86" s="2"/>
      <c r="T86" s="2"/>
      <c r="U86" s="2"/>
      <c r="V86" s="2"/>
      <c r="W86" s="2"/>
      <c r="X86" s="89"/>
      <c r="Y86" s="2"/>
      <c r="Z86" s="2"/>
      <c r="AA86" s="2"/>
      <c r="AB86" s="2"/>
      <c r="AC86" s="2"/>
      <c r="AD86" s="2"/>
      <c r="AE86" s="2"/>
      <c r="AF86" s="2"/>
      <c r="AG86" s="2"/>
      <c r="AH86" s="3"/>
    </row>
    <row r="87" spans="1:34" ht="11.25" customHeight="1" x14ac:dyDescent="0.2">
      <c r="A87" s="78"/>
      <c r="B87" s="78"/>
      <c r="C87" s="78"/>
      <c r="D87" s="2"/>
      <c r="E87" s="2"/>
      <c r="F87" s="2"/>
      <c r="G87" s="2"/>
      <c r="H87" s="2"/>
      <c r="I87" s="2"/>
      <c r="J87" s="2"/>
      <c r="K87" s="2"/>
      <c r="L87" s="2"/>
      <c r="M87" s="2"/>
      <c r="N87" s="2"/>
      <c r="O87" s="2"/>
      <c r="P87" s="2"/>
      <c r="Q87" s="2"/>
      <c r="R87" s="2"/>
      <c r="S87" s="2"/>
      <c r="T87" s="2"/>
      <c r="U87" s="2"/>
      <c r="V87" s="2"/>
      <c r="W87" s="2"/>
      <c r="X87" s="89"/>
      <c r="Y87" s="2"/>
      <c r="Z87" s="2"/>
      <c r="AA87" s="2"/>
      <c r="AB87" s="2"/>
      <c r="AC87" s="2"/>
      <c r="AD87" s="2"/>
      <c r="AE87" s="2"/>
      <c r="AF87" s="2"/>
      <c r="AG87" s="2"/>
      <c r="AH87" s="3"/>
    </row>
    <row r="88" spans="1:34" ht="11.25" customHeight="1" x14ac:dyDescent="0.2">
      <c r="A88" s="78"/>
      <c r="B88" s="78"/>
      <c r="C88" s="78"/>
      <c r="D88" s="2"/>
      <c r="E88" s="2"/>
      <c r="F88" s="2"/>
      <c r="G88" s="2"/>
      <c r="H88" s="2"/>
      <c r="I88" s="2"/>
      <c r="J88" s="2"/>
      <c r="K88" s="2"/>
      <c r="L88" s="2"/>
      <c r="M88" s="2"/>
      <c r="N88" s="2"/>
      <c r="O88" s="2"/>
      <c r="P88" s="2"/>
      <c r="Q88" s="2"/>
      <c r="R88" s="2"/>
      <c r="S88" s="2"/>
      <c r="T88" s="2"/>
      <c r="U88" s="2"/>
      <c r="V88" s="2"/>
      <c r="W88" s="2"/>
      <c r="X88" s="89"/>
      <c r="Y88" s="2"/>
      <c r="Z88" s="2"/>
      <c r="AA88" s="2"/>
      <c r="AB88" s="2"/>
      <c r="AC88" s="2"/>
      <c r="AD88" s="2"/>
      <c r="AE88" s="2"/>
      <c r="AF88" s="2"/>
      <c r="AG88" s="2"/>
      <c r="AH88" s="3"/>
    </row>
    <row r="89" spans="1:34" ht="11.25" customHeight="1" x14ac:dyDescent="0.2">
      <c r="A89" s="78"/>
      <c r="B89" s="78"/>
      <c r="C89" s="78"/>
      <c r="D89" s="2"/>
      <c r="E89" s="2"/>
      <c r="F89" s="2"/>
      <c r="G89" s="2"/>
      <c r="H89" s="2"/>
      <c r="I89" s="2"/>
      <c r="J89" s="2"/>
      <c r="K89" s="2"/>
      <c r="L89" s="2"/>
      <c r="M89" s="2"/>
      <c r="N89" s="2"/>
      <c r="O89" s="2"/>
      <c r="P89" s="2"/>
      <c r="Q89" s="2"/>
      <c r="R89" s="2"/>
      <c r="S89" s="2"/>
      <c r="T89" s="2"/>
      <c r="U89" s="2"/>
      <c r="V89" s="2"/>
      <c r="W89" s="2"/>
      <c r="X89" s="89"/>
      <c r="Y89" s="2"/>
      <c r="Z89" s="2"/>
      <c r="AA89" s="2"/>
      <c r="AB89" s="2"/>
      <c r="AC89" s="2"/>
      <c r="AD89" s="2"/>
      <c r="AE89" s="2"/>
      <c r="AF89" s="2"/>
      <c r="AG89" s="2"/>
      <c r="AH89" s="3"/>
    </row>
    <row r="90" spans="1:34" ht="11.25" customHeight="1" x14ac:dyDescent="0.2">
      <c r="A90" s="78"/>
      <c r="B90" s="78"/>
      <c r="C90" s="78"/>
      <c r="D90" s="2"/>
      <c r="E90" s="2"/>
      <c r="F90" s="2"/>
      <c r="G90" s="2"/>
      <c r="H90" s="2"/>
      <c r="I90" s="2"/>
      <c r="J90" s="2"/>
      <c r="K90" s="2"/>
      <c r="L90" s="2"/>
      <c r="M90" s="2"/>
      <c r="N90" s="2"/>
      <c r="O90" s="2"/>
      <c r="P90" s="2"/>
      <c r="Q90" s="2"/>
      <c r="R90" s="2"/>
      <c r="S90" s="2"/>
      <c r="T90" s="2"/>
      <c r="U90" s="2"/>
      <c r="V90" s="2"/>
      <c r="W90" s="2"/>
      <c r="X90" s="89"/>
      <c r="Y90" s="2"/>
      <c r="Z90" s="2"/>
      <c r="AA90" s="2"/>
      <c r="AB90" s="2"/>
      <c r="AC90" s="2"/>
      <c r="AD90" s="2"/>
      <c r="AE90" s="2"/>
      <c r="AF90" s="2"/>
      <c r="AG90" s="2"/>
      <c r="AH90" s="3"/>
    </row>
    <row r="91" spans="1:34" ht="11.25" customHeight="1" x14ac:dyDescent="0.2">
      <c r="A91" s="78"/>
      <c r="B91" s="78"/>
      <c r="C91" s="78"/>
      <c r="D91" s="2"/>
      <c r="E91" s="2"/>
      <c r="F91" s="2"/>
      <c r="G91" s="2"/>
      <c r="H91" s="2"/>
      <c r="I91" s="2"/>
      <c r="J91" s="2"/>
      <c r="K91" s="2"/>
      <c r="L91" s="2"/>
      <c r="M91" s="2"/>
      <c r="N91" s="2"/>
      <c r="O91" s="2"/>
      <c r="P91" s="2"/>
      <c r="Q91" s="2"/>
      <c r="R91" s="2"/>
      <c r="S91" s="2"/>
      <c r="T91" s="2"/>
      <c r="U91" s="2"/>
      <c r="V91" s="2"/>
      <c r="W91" s="2"/>
      <c r="X91" s="89"/>
      <c r="Y91" s="2"/>
      <c r="Z91" s="2"/>
      <c r="AA91" s="2"/>
      <c r="AB91" s="2"/>
      <c r="AC91" s="2"/>
      <c r="AD91" s="2"/>
      <c r="AE91" s="2"/>
      <c r="AF91" s="2"/>
      <c r="AG91" s="2"/>
      <c r="AH91" s="3"/>
    </row>
    <row r="92" spans="1:34" ht="11.25" customHeight="1" x14ac:dyDescent="0.2">
      <c r="A92" s="78"/>
      <c r="B92" s="78"/>
      <c r="C92" s="78"/>
      <c r="D92" s="2"/>
      <c r="E92" s="2"/>
      <c r="F92" s="2"/>
      <c r="G92" s="2"/>
      <c r="H92" s="2"/>
      <c r="I92" s="2"/>
      <c r="J92" s="2"/>
      <c r="K92" s="2"/>
      <c r="L92" s="2"/>
      <c r="M92" s="2"/>
      <c r="N92" s="2"/>
      <c r="O92" s="2"/>
      <c r="P92" s="2"/>
      <c r="Q92" s="2"/>
      <c r="R92" s="2"/>
      <c r="S92" s="2"/>
      <c r="T92" s="2"/>
      <c r="U92" s="2"/>
      <c r="V92" s="2"/>
      <c r="W92" s="2"/>
      <c r="X92" s="89"/>
      <c r="Y92" s="2"/>
      <c r="Z92" s="2"/>
      <c r="AA92" s="2"/>
      <c r="AB92" s="2"/>
      <c r="AC92" s="2"/>
      <c r="AD92" s="2"/>
      <c r="AE92" s="2"/>
      <c r="AF92" s="2"/>
      <c r="AG92" s="2"/>
      <c r="AH92" s="3"/>
    </row>
    <row r="93" spans="1:34" ht="11.25" customHeight="1" x14ac:dyDescent="0.2">
      <c r="A93" s="78"/>
      <c r="B93" s="78"/>
      <c r="C93" s="78"/>
      <c r="D93" s="2"/>
      <c r="E93" s="2"/>
      <c r="F93" s="2"/>
      <c r="G93" s="2"/>
      <c r="H93" s="2"/>
      <c r="I93" s="2"/>
      <c r="J93" s="2"/>
      <c r="K93" s="2"/>
      <c r="L93" s="2"/>
      <c r="M93" s="2"/>
      <c r="N93" s="2"/>
      <c r="O93" s="2"/>
      <c r="P93" s="2"/>
      <c r="Q93" s="2"/>
      <c r="R93" s="2"/>
      <c r="S93" s="2"/>
      <c r="T93" s="2"/>
      <c r="U93" s="2"/>
      <c r="V93" s="2"/>
      <c r="W93" s="2"/>
      <c r="X93" s="89"/>
      <c r="Y93" s="2"/>
      <c r="Z93" s="2"/>
      <c r="AA93" s="2"/>
      <c r="AB93" s="2"/>
      <c r="AC93" s="2"/>
      <c r="AD93" s="2"/>
      <c r="AE93" s="2"/>
      <c r="AF93" s="2"/>
      <c r="AG93" s="2"/>
      <c r="AH93" s="3"/>
    </row>
    <row r="94" spans="1:34" ht="11.25" customHeight="1" x14ac:dyDescent="0.2">
      <c r="A94" s="78"/>
      <c r="B94" s="78"/>
      <c r="C94" s="78"/>
      <c r="D94" s="2"/>
      <c r="E94" s="2"/>
      <c r="F94" s="2"/>
      <c r="G94" s="2"/>
      <c r="H94" s="2"/>
      <c r="I94" s="2"/>
      <c r="J94" s="2"/>
      <c r="K94" s="2"/>
      <c r="L94" s="2"/>
      <c r="M94" s="2"/>
      <c r="N94" s="2"/>
      <c r="O94" s="2"/>
      <c r="P94" s="2"/>
      <c r="Q94" s="2"/>
      <c r="R94" s="2"/>
      <c r="S94" s="2"/>
      <c r="T94" s="2"/>
      <c r="U94" s="2"/>
      <c r="V94" s="2"/>
      <c r="W94" s="2"/>
      <c r="X94" s="89"/>
      <c r="Y94" s="2"/>
      <c r="Z94" s="2"/>
      <c r="AA94" s="2"/>
      <c r="AB94" s="2"/>
      <c r="AC94" s="2"/>
      <c r="AD94" s="2"/>
      <c r="AE94" s="2"/>
      <c r="AF94" s="2"/>
      <c r="AG94" s="2"/>
      <c r="AH94" s="3"/>
    </row>
    <row r="95" spans="1:34" ht="11.25" customHeight="1" x14ac:dyDescent="0.2">
      <c r="A95" s="78"/>
      <c r="B95" s="78"/>
      <c r="C95" s="78"/>
      <c r="D95" s="2"/>
      <c r="E95" s="2"/>
      <c r="F95" s="2"/>
      <c r="G95" s="2"/>
      <c r="H95" s="2"/>
      <c r="I95" s="2"/>
      <c r="J95" s="2"/>
      <c r="K95" s="2"/>
      <c r="L95" s="2"/>
      <c r="M95" s="2"/>
      <c r="N95" s="2"/>
      <c r="O95" s="2"/>
      <c r="P95" s="2"/>
      <c r="Q95" s="2"/>
      <c r="R95" s="2"/>
      <c r="S95" s="2"/>
      <c r="T95" s="2"/>
      <c r="U95" s="2"/>
      <c r="V95" s="2"/>
      <c r="W95" s="2"/>
      <c r="X95" s="89"/>
      <c r="Y95" s="2"/>
      <c r="Z95" s="2"/>
      <c r="AA95" s="2"/>
      <c r="AB95" s="2"/>
      <c r="AC95" s="2"/>
      <c r="AD95" s="2"/>
      <c r="AE95" s="2"/>
      <c r="AF95" s="2"/>
      <c r="AG95" s="2"/>
      <c r="AH95" s="3"/>
    </row>
    <row r="96" spans="1:34" ht="11.25" customHeight="1" x14ac:dyDescent="0.2">
      <c r="A96" s="78"/>
      <c r="B96" s="78"/>
      <c r="C96" s="78"/>
      <c r="D96" s="2"/>
      <c r="E96" s="2"/>
      <c r="F96" s="2"/>
      <c r="G96" s="2"/>
      <c r="H96" s="2"/>
      <c r="I96" s="2"/>
      <c r="J96" s="2"/>
      <c r="K96" s="2"/>
      <c r="L96" s="2"/>
      <c r="M96" s="2"/>
      <c r="N96" s="2"/>
      <c r="O96" s="2"/>
      <c r="P96" s="2"/>
      <c r="Q96" s="2"/>
      <c r="R96" s="2"/>
      <c r="S96" s="2"/>
      <c r="T96" s="2"/>
      <c r="U96" s="2"/>
      <c r="V96" s="2"/>
      <c r="W96" s="2"/>
      <c r="X96" s="89"/>
      <c r="Y96" s="2"/>
      <c r="Z96" s="2"/>
      <c r="AA96" s="2"/>
      <c r="AB96" s="2"/>
      <c r="AC96" s="2"/>
      <c r="AD96" s="2"/>
      <c r="AE96" s="2"/>
      <c r="AF96" s="2"/>
      <c r="AG96" s="2"/>
      <c r="AH96" s="3"/>
    </row>
    <row r="97" spans="1:34" ht="11.25" customHeight="1" x14ac:dyDescent="0.2">
      <c r="A97" s="78"/>
      <c r="B97" s="78"/>
      <c r="C97" s="78"/>
      <c r="D97" s="2"/>
      <c r="E97" s="2"/>
      <c r="F97" s="2"/>
      <c r="G97" s="2"/>
      <c r="H97" s="2"/>
      <c r="I97" s="2"/>
      <c r="J97" s="2"/>
      <c r="K97" s="2"/>
      <c r="L97" s="2"/>
      <c r="M97" s="2"/>
      <c r="N97" s="2"/>
      <c r="O97" s="2"/>
      <c r="P97" s="2"/>
      <c r="Q97" s="2"/>
      <c r="R97" s="2"/>
      <c r="S97" s="2"/>
      <c r="T97" s="2"/>
      <c r="U97" s="2"/>
      <c r="V97" s="2"/>
      <c r="W97" s="2"/>
      <c r="X97" s="89"/>
      <c r="Y97" s="2"/>
      <c r="Z97" s="2"/>
      <c r="AA97" s="2"/>
      <c r="AB97" s="2"/>
      <c r="AC97" s="2"/>
      <c r="AD97" s="2"/>
      <c r="AE97" s="2"/>
      <c r="AF97" s="2"/>
      <c r="AG97" s="2"/>
      <c r="AH97" s="3"/>
    </row>
    <row r="98" spans="1:34" ht="11.25" customHeight="1" x14ac:dyDescent="0.2">
      <c r="A98" s="78"/>
      <c r="B98" s="78"/>
      <c r="C98" s="78"/>
      <c r="D98" s="2"/>
      <c r="E98" s="2"/>
      <c r="F98" s="2"/>
      <c r="G98" s="2"/>
      <c r="H98" s="2"/>
      <c r="I98" s="2"/>
      <c r="J98" s="2"/>
      <c r="K98" s="2"/>
      <c r="L98" s="2"/>
      <c r="M98" s="2"/>
      <c r="N98" s="2"/>
      <c r="O98" s="2"/>
      <c r="P98" s="2"/>
      <c r="Q98" s="2"/>
      <c r="R98" s="2"/>
      <c r="S98" s="2"/>
      <c r="T98" s="2"/>
      <c r="U98" s="2"/>
      <c r="V98" s="2"/>
      <c r="W98" s="2"/>
      <c r="X98" s="89"/>
      <c r="Y98" s="2"/>
      <c r="Z98" s="2"/>
      <c r="AA98" s="2"/>
      <c r="AB98" s="2"/>
      <c r="AC98" s="2"/>
      <c r="AD98" s="2"/>
      <c r="AE98" s="2"/>
      <c r="AF98" s="2"/>
      <c r="AG98" s="2"/>
      <c r="AH98" s="3"/>
    </row>
    <row r="99" spans="1:34" ht="11.25" customHeight="1" x14ac:dyDescent="0.2">
      <c r="A99" s="78"/>
      <c r="B99" s="78"/>
      <c r="C99" s="78"/>
      <c r="D99" s="2"/>
      <c r="E99" s="2"/>
      <c r="F99" s="2"/>
      <c r="G99" s="2"/>
      <c r="H99" s="2"/>
      <c r="I99" s="2"/>
      <c r="J99" s="2"/>
      <c r="K99" s="2"/>
      <c r="L99" s="2"/>
      <c r="M99" s="2"/>
      <c r="N99" s="2"/>
      <c r="O99" s="2"/>
      <c r="P99" s="2"/>
      <c r="Q99" s="2"/>
      <c r="R99" s="2"/>
      <c r="S99" s="2"/>
      <c r="T99" s="2"/>
      <c r="U99" s="2"/>
      <c r="V99" s="2"/>
      <c r="W99" s="2"/>
      <c r="X99" s="89"/>
      <c r="Y99" s="2"/>
      <c r="Z99" s="2"/>
      <c r="AA99" s="2"/>
      <c r="AB99" s="2"/>
      <c r="AC99" s="2"/>
      <c r="AD99" s="2"/>
      <c r="AE99" s="2"/>
      <c r="AF99" s="2"/>
      <c r="AG99" s="2"/>
      <c r="AH99" s="3"/>
    </row>
    <row r="100" spans="1:34" ht="11.25" customHeight="1" x14ac:dyDescent="0.2">
      <c r="A100" s="78"/>
      <c r="B100" s="78"/>
      <c r="C100" s="78"/>
      <c r="D100" s="2"/>
      <c r="E100" s="2"/>
      <c r="F100" s="2"/>
      <c r="G100" s="2"/>
      <c r="H100" s="2"/>
      <c r="I100" s="2"/>
      <c r="J100" s="2"/>
      <c r="K100" s="2"/>
      <c r="L100" s="2"/>
      <c r="M100" s="2"/>
      <c r="N100" s="2"/>
      <c r="O100" s="2"/>
      <c r="P100" s="2"/>
      <c r="Q100" s="2"/>
      <c r="R100" s="2"/>
      <c r="S100" s="2"/>
      <c r="T100" s="2"/>
      <c r="U100" s="2"/>
      <c r="V100" s="2"/>
      <c r="W100" s="2"/>
      <c r="X100" s="89"/>
      <c r="Y100" s="2"/>
      <c r="Z100" s="2"/>
      <c r="AA100" s="2"/>
      <c r="AB100" s="2"/>
      <c r="AC100" s="2"/>
      <c r="AD100" s="2"/>
      <c r="AE100" s="2"/>
      <c r="AF100" s="2"/>
      <c r="AG100" s="2"/>
      <c r="AH100" s="3"/>
    </row>
    <row r="101" spans="1:34" ht="11.25" customHeight="1" x14ac:dyDescent="0.2">
      <c r="A101" s="78"/>
      <c r="B101" s="78"/>
      <c r="C101" s="78"/>
      <c r="D101" s="2"/>
      <c r="E101" s="2"/>
      <c r="F101" s="2"/>
      <c r="G101" s="2"/>
      <c r="H101" s="2"/>
      <c r="I101" s="2"/>
      <c r="J101" s="2"/>
      <c r="K101" s="2"/>
      <c r="L101" s="2"/>
      <c r="M101" s="2"/>
      <c r="N101" s="2"/>
      <c r="O101" s="2"/>
      <c r="P101" s="2"/>
      <c r="Q101" s="2"/>
      <c r="R101" s="2"/>
      <c r="S101" s="2"/>
      <c r="T101" s="2"/>
      <c r="U101" s="2"/>
      <c r="V101" s="2"/>
      <c r="W101" s="2"/>
      <c r="X101" s="89"/>
      <c r="Y101" s="2"/>
      <c r="Z101" s="2"/>
      <c r="AA101" s="2"/>
      <c r="AB101" s="2"/>
      <c r="AC101" s="2"/>
      <c r="AD101" s="2"/>
      <c r="AE101" s="2"/>
      <c r="AF101" s="2"/>
      <c r="AG101" s="2"/>
      <c r="AH101" s="3"/>
    </row>
    <row r="102" spans="1:34" ht="11.25" customHeight="1" x14ac:dyDescent="0.2">
      <c r="A102" s="78"/>
      <c r="B102" s="78"/>
      <c r="C102" s="78"/>
      <c r="D102" s="2"/>
      <c r="E102" s="2"/>
      <c r="F102" s="2"/>
      <c r="G102" s="2"/>
      <c r="H102" s="2"/>
      <c r="I102" s="2"/>
      <c r="J102" s="2"/>
      <c r="K102" s="2"/>
      <c r="L102" s="2"/>
      <c r="M102" s="2"/>
      <c r="N102" s="2"/>
      <c r="O102" s="2"/>
      <c r="P102" s="2"/>
      <c r="Q102" s="2"/>
      <c r="R102" s="2"/>
      <c r="S102" s="2"/>
      <c r="T102" s="2"/>
      <c r="U102" s="2"/>
      <c r="V102" s="2"/>
      <c r="W102" s="2"/>
      <c r="X102" s="89"/>
      <c r="Y102" s="2"/>
      <c r="Z102" s="2"/>
      <c r="AA102" s="2"/>
      <c r="AB102" s="2"/>
      <c r="AC102" s="2"/>
      <c r="AD102" s="2"/>
      <c r="AE102" s="2"/>
      <c r="AF102" s="2"/>
      <c r="AG102" s="2"/>
      <c r="AH102" s="3"/>
    </row>
    <row r="103" spans="1:34" ht="11.25" customHeight="1" x14ac:dyDescent="0.2">
      <c r="A103" s="78"/>
      <c r="B103" s="78"/>
      <c r="C103" s="78"/>
      <c r="D103" s="2"/>
      <c r="E103" s="2"/>
      <c r="F103" s="2"/>
      <c r="G103" s="2"/>
      <c r="H103" s="2"/>
      <c r="I103" s="2"/>
      <c r="J103" s="2"/>
      <c r="K103" s="2"/>
      <c r="L103" s="2"/>
      <c r="M103" s="2"/>
      <c r="N103" s="2"/>
      <c r="O103" s="2"/>
      <c r="P103" s="2"/>
      <c r="Q103" s="2"/>
      <c r="R103" s="2"/>
      <c r="S103" s="2"/>
      <c r="T103" s="2"/>
      <c r="U103" s="2"/>
      <c r="V103" s="2"/>
      <c r="W103" s="2"/>
      <c r="X103" s="89"/>
      <c r="Y103" s="2"/>
      <c r="Z103" s="2"/>
      <c r="AA103" s="2"/>
      <c r="AB103" s="2"/>
      <c r="AC103" s="2"/>
      <c r="AD103" s="2"/>
      <c r="AE103" s="2"/>
      <c r="AF103" s="2"/>
      <c r="AG103" s="2"/>
      <c r="AH103" s="3"/>
    </row>
    <row r="104" spans="1:34" ht="11.25" customHeight="1" x14ac:dyDescent="0.2">
      <c r="A104" s="78"/>
      <c r="B104" s="78"/>
      <c r="C104" s="78"/>
      <c r="D104" s="2"/>
      <c r="E104" s="2"/>
      <c r="F104" s="2"/>
      <c r="G104" s="2"/>
      <c r="H104" s="2"/>
      <c r="I104" s="2"/>
      <c r="J104" s="2"/>
      <c r="K104" s="2"/>
      <c r="L104" s="2"/>
      <c r="M104" s="2"/>
      <c r="N104" s="2"/>
      <c r="O104" s="2"/>
      <c r="P104" s="2"/>
      <c r="Q104" s="2"/>
      <c r="R104" s="2"/>
      <c r="S104" s="2"/>
      <c r="T104" s="2"/>
      <c r="U104" s="2"/>
      <c r="V104" s="2"/>
      <c r="W104" s="2"/>
      <c r="X104" s="89"/>
      <c r="Y104" s="2"/>
      <c r="Z104" s="2"/>
      <c r="AA104" s="2"/>
      <c r="AB104" s="2"/>
      <c r="AC104" s="2"/>
      <c r="AD104" s="2"/>
      <c r="AE104" s="2"/>
      <c r="AF104" s="2"/>
      <c r="AG104" s="2"/>
      <c r="AH104" s="3"/>
    </row>
    <row r="105" spans="1:34" ht="11.25" customHeight="1" x14ac:dyDescent="0.2">
      <c r="A105" s="78"/>
      <c r="B105" s="78"/>
      <c r="C105" s="78"/>
      <c r="D105" s="2"/>
      <c r="E105" s="2"/>
      <c r="F105" s="2"/>
      <c r="G105" s="2"/>
      <c r="H105" s="2"/>
      <c r="I105" s="2"/>
      <c r="J105" s="2"/>
      <c r="K105" s="2"/>
      <c r="L105" s="2"/>
      <c r="M105" s="2"/>
      <c r="N105" s="2"/>
      <c r="O105" s="2"/>
      <c r="P105" s="2"/>
      <c r="Q105" s="2"/>
      <c r="R105" s="2"/>
      <c r="S105" s="2"/>
      <c r="T105" s="2"/>
      <c r="U105" s="2"/>
      <c r="V105" s="2"/>
      <c r="W105" s="2"/>
      <c r="X105" s="89"/>
      <c r="Y105" s="2"/>
      <c r="Z105" s="2"/>
      <c r="AA105" s="2"/>
      <c r="AB105" s="2"/>
      <c r="AC105" s="2"/>
      <c r="AD105" s="2"/>
      <c r="AE105" s="2"/>
      <c r="AF105" s="2"/>
      <c r="AG105" s="2"/>
      <c r="AH105" s="3"/>
    </row>
    <row r="106" spans="1:34" ht="11.25" customHeight="1" x14ac:dyDescent="0.2">
      <c r="A106" s="78"/>
      <c r="B106" s="78"/>
      <c r="C106" s="78"/>
      <c r="D106" s="2"/>
      <c r="E106" s="2"/>
      <c r="F106" s="2"/>
      <c r="G106" s="2"/>
      <c r="H106" s="2"/>
      <c r="I106" s="2"/>
      <c r="J106" s="2"/>
      <c r="K106" s="2"/>
      <c r="L106" s="2"/>
      <c r="M106" s="2"/>
      <c r="N106" s="2"/>
      <c r="O106" s="2"/>
      <c r="P106" s="2"/>
      <c r="Q106" s="2"/>
      <c r="R106" s="2"/>
      <c r="S106" s="2"/>
      <c r="T106" s="2"/>
      <c r="U106" s="2"/>
      <c r="V106" s="2"/>
      <c r="W106" s="2"/>
      <c r="X106" s="89"/>
      <c r="Y106" s="2"/>
      <c r="Z106" s="2"/>
      <c r="AA106" s="2"/>
      <c r="AB106" s="2"/>
      <c r="AC106" s="2"/>
      <c r="AD106" s="2"/>
      <c r="AE106" s="2"/>
      <c r="AF106" s="2"/>
      <c r="AG106" s="2"/>
      <c r="AH106" s="3"/>
    </row>
    <row r="107" spans="1:34" ht="11.25" customHeight="1" x14ac:dyDescent="0.2">
      <c r="A107" s="78"/>
      <c r="B107" s="78"/>
      <c r="C107" s="78"/>
      <c r="D107" s="2"/>
      <c r="E107" s="2"/>
      <c r="F107" s="2"/>
      <c r="G107" s="2"/>
      <c r="H107" s="2"/>
      <c r="I107" s="2"/>
      <c r="J107" s="2"/>
      <c r="K107" s="2"/>
      <c r="L107" s="2"/>
      <c r="M107" s="2"/>
      <c r="N107" s="2"/>
      <c r="O107" s="2"/>
      <c r="P107" s="2"/>
      <c r="Q107" s="2"/>
      <c r="R107" s="2"/>
      <c r="S107" s="2"/>
      <c r="T107" s="2"/>
      <c r="U107" s="2"/>
      <c r="V107" s="2"/>
      <c r="W107" s="2"/>
      <c r="X107" s="89"/>
      <c r="Y107" s="2"/>
      <c r="Z107" s="2"/>
      <c r="AA107" s="2"/>
      <c r="AB107" s="2"/>
      <c r="AC107" s="2"/>
      <c r="AD107" s="2"/>
      <c r="AE107" s="2"/>
      <c r="AF107" s="2"/>
      <c r="AG107" s="2"/>
      <c r="AH107" s="3"/>
    </row>
    <row r="108" spans="1:34" ht="11.25" customHeight="1" x14ac:dyDescent="0.2">
      <c r="A108" s="78"/>
      <c r="B108" s="78"/>
      <c r="C108" s="78"/>
      <c r="D108" s="2"/>
      <c r="E108" s="2"/>
      <c r="F108" s="2"/>
      <c r="G108" s="2"/>
      <c r="H108" s="2"/>
      <c r="I108" s="2"/>
      <c r="J108" s="2"/>
      <c r="K108" s="2"/>
      <c r="L108" s="2"/>
      <c r="M108" s="2"/>
      <c r="N108" s="2"/>
      <c r="O108" s="2"/>
      <c r="P108" s="2"/>
      <c r="Q108" s="2"/>
      <c r="R108" s="2"/>
      <c r="S108" s="2"/>
      <c r="T108" s="2"/>
      <c r="U108" s="2"/>
      <c r="V108" s="2"/>
      <c r="W108" s="2"/>
      <c r="X108" s="89"/>
      <c r="Y108" s="2"/>
      <c r="Z108" s="2"/>
      <c r="AA108" s="2"/>
      <c r="AB108" s="2"/>
      <c r="AC108" s="2"/>
      <c r="AD108" s="2"/>
      <c r="AE108" s="2"/>
      <c r="AF108" s="2"/>
      <c r="AG108" s="2"/>
      <c r="AH108" s="3"/>
    </row>
    <row r="109" spans="1:34" ht="11.25" customHeight="1" x14ac:dyDescent="0.2">
      <c r="A109" s="78"/>
      <c r="B109" s="78"/>
      <c r="C109" s="78"/>
      <c r="D109" s="2"/>
      <c r="E109" s="2"/>
      <c r="F109" s="2"/>
      <c r="G109" s="2"/>
      <c r="H109" s="2"/>
      <c r="I109" s="2"/>
      <c r="J109" s="2"/>
      <c r="K109" s="2"/>
      <c r="L109" s="2"/>
      <c r="M109" s="2"/>
      <c r="N109" s="2"/>
      <c r="O109" s="2"/>
      <c r="P109" s="2"/>
      <c r="Q109" s="2"/>
      <c r="R109" s="2"/>
      <c r="S109" s="2"/>
      <c r="T109" s="2"/>
      <c r="U109" s="2"/>
      <c r="V109" s="2"/>
      <c r="W109" s="2"/>
      <c r="X109" s="89"/>
      <c r="Y109" s="2"/>
      <c r="Z109" s="2"/>
      <c r="AA109" s="2"/>
      <c r="AB109" s="2"/>
      <c r="AC109" s="2"/>
      <c r="AD109" s="2"/>
      <c r="AE109" s="2"/>
      <c r="AF109" s="2"/>
      <c r="AG109" s="2"/>
      <c r="AH109" s="3"/>
    </row>
    <row r="110" spans="1:34" ht="11.25" customHeight="1" x14ac:dyDescent="0.2">
      <c r="A110" s="78"/>
      <c r="B110" s="78"/>
      <c r="C110" s="78"/>
      <c r="D110" s="2"/>
      <c r="E110" s="2"/>
      <c r="F110" s="2"/>
      <c r="G110" s="2"/>
      <c r="H110" s="2"/>
      <c r="I110" s="2"/>
      <c r="J110" s="2"/>
      <c r="K110" s="2"/>
      <c r="L110" s="2"/>
      <c r="M110" s="2"/>
      <c r="N110" s="2"/>
      <c r="O110" s="2"/>
      <c r="P110" s="2"/>
      <c r="Q110" s="2"/>
      <c r="R110" s="2"/>
      <c r="S110" s="2"/>
      <c r="T110" s="2"/>
      <c r="U110" s="2"/>
      <c r="V110" s="2"/>
      <c r="W110" s="2"/>
      <c r="X110" s="89"/>
      <c r="Y110" s="2"/>
      <c r="Z110" s="2"/>
      <c r="AA110" s="2"/>
      <c r="AB110" s="2"/>
      <c r="AC110" s="2"/>
      <c r="AD110" s="2"/>
      <c r="AE110" s="2"/>
      <c r="AF110" s="2"/>
      <c r="AG110" s="2"/>
      <c r="AH110" s="3"/>
    </row>
    <row r="111" spans="1:34" ht="11.25" customHeight="1" x14ac:dyDescent="0.2">
      <c r="A111" s="78"/>
      <c r="B111" s="78"/>
      <c r="C111" s="78"/>
      <c r="D111" s="2"/>
      <c r="E111" s="2"/>
      <c r="F111" s="2"/>
      <c r="G111" s="2"/>
      <c r="H111" s="2"/>
      <c r="I111" s="2"/>
      <c r="J111" s="2"/>
      <c r="K111" s="2"/>
      <c r="L111" s="2"/>
      <c r="M111" s="2"/>
      <c r="N111" s="2"/>
      <c r="O111" s="2"/>
      <c r="P111" s="2"/>
      <c r="Q111" s="2"/>
      <c r="R111" s="2"/>
      <c r="S111" s="2"/>
      <c r="T111" s="2"/>
      <c r="U111" s="2"/>
      <c r="V111" s="2"/>
      <c r="W111" s="2"/>
      <c r="X111" s="89"/>
      <c r="Y111" s="2"/>
      <c r="Z111" s="2"/>
      <c r="AA111" s="2"/>
      <c r="AB111" s="2"/>
      <c r="AC111" s="2"/>
      <c r="AD111" s="2"/>
      <c r="AE111" s="2"/>
      <c r="AF111" s="2"/>
      <c r="AG111" s="2"/>
      <c r="AH111" s="3"/>
    </row>
    <row r="112" spans="1:34" ht="11.25" customHeight="1" x14ac:dyDescent="0.2">
      <c r="A112" s="78"/>
      <c r="B112" s="78"/>
      <c r="C112" s="78"/>
      <c r="D112" s="2"/>
      <c r="E112" s="2"/>
      <c r="F112" s="2"/>
      <c r="G112" s="2"/>
      <c r="H112" s="2"/>
      <c r="I112" s="2"/>
      <c r="J112" s="2"/>
      <c r="K112" s="2"/>
      <c r="L112" s="2"/>
      <c r="M112" s="2"/>
      <c r="N112" s="2"/>
      <c r="O112" s="2"/>
      <c r="P112" s="2"/>
      <c r="Q112" s="2"/>
      <c r="R112" s="2"/>
      <c r="S112" s="2"/>
      <c r="T112" s="2"/>
      <c r="U112" s="2"/>
      <c r="V112" s="2"/>
      <c r="W112" s="2"/>
      <c r="X112" s="89"/>
      <c r="Y112" s="2"/>
      <c r="Z112" s="2"/>
      <c r="AA112" s="2"/>
      <c r="AB112" s="2"/>
      <c r="AC112" s="2"/>
      <c r="AD112" s="2"/>
      <c r="AE112" s="2"/>
      <c r="AF112" s="2"/>
      <c r="AG112" s="2"/>
      <c r="AH112" s="3"/>
    </row>
    <row r="113" spans="1:34" ht="11.25" customHeight="1" x14ac:dyDescent="0.2">
      <c r="A113" s="78"/>
      <c r="B113" s="78"/>
      <c r="C113" s="78"/>
      <c r="D113" s="2"/>
      <c r="E113" s="2"/>
      <c r="F113" s="2"/>
      <c r="G113" s="2"/>
      <c r="H113" s="2"/>
      <c r="I113" s="2"/>
      <c r="J113" s="2"/>
      <c r="K113" s="2"/>
      <c r="L113" s="2"/>
      <c r="M113" s="2"/>
      <c r="N113" s="2"/>
      <c r="O113" s="2"/>
      <c r="P113" s="2"/>
      <c r="Q113" s="2"/>
      <c r="R113" s="2"/>
      <c r="S113" s="2"/>
      <c r="T113" s="2"/>
      <c r="U113" s="2"/>
      <c r="V113" s="2"/>
      <c r="W113" s="2"/>
      <c r="X113" s="89"/>
      <c r="Y113" s="2"/>
      <c r="Z113" s="2"/>
      <c r="AA113" s="2"/>
      <c r="AB113" s="2"/>
      <c r="AC113" s="2"/>
      <c r="AD113" s="2"/>
      <c r="AE113" s="2"/>
      <c r="AF113" s="2"/>
      <c r="AG113" s="2"/>
      <c r="AH113" s="3"/>
    </row>
    <row r="114" spans="1:34" ht="11.25" customHeight="1" x14ac:dyDescent="0.2">
      <c r="A114" s="78"/>
      <c r="B114" s="78"/>
      <c r="C114" s="78"/>
      <c r="D114" s="2"/>
      <c r="E114" s="2"/>
      <c r="F114" s="2"/>
      <c r="G114" s="2"/>
      <c r="H114" s="2"/>
      <c r="I114" s="2"/>
      <c r="J114" s="2"/>
      <c r="K114" s="2"/>
      <c r="L114" s="2"/>
      <c r="M114" s="2"/>
      <c r="N114" s="2"/>
      <c r="O114" s="2"/>
      <c r="P114" s="2"/>
      <c r="Q114" s="2"/>
      <c r="R114" s="2"/>
      <c r="S114" s="2"/>
      <c r="T114" s="2"/>
      <c r="U114" s="2"/>
      <c r="V114" s="2"/>
      <c r="W114" s="2"/>
      <c r="X114" s="89"/>
      <c r="Y114" s="2"/>
      <c r="Z114" s="2"/>
      <c r="AA114" s="2"/>
      <c r="AB114" s="2"/>
      <c r="AC114" s="2"/>
      <c r="AD114" s="2"/>
      <c r="AE114" s="2"/>
      <c r="AF114" s="2"/>
      <c r="AG114" s="2"/>
      <c r="AH114" s="3"/>
    </row>
    <row r="115" spans="1:34" ht="11.25" customHeight="1" x14ac:dyDescent="0.2">
      <c r="A115" s="78"/>
      <c r="B115" s="78"/>
      <c r="C115" s="78"/>
      <c r="D115" s="2"/>
      <c r="E115" s="2"/>
      <c r="F115" s="2"/>
      <c r="G115" s="2"/>
      <c r="H115" s="2"/>
      <c r="I115" s="2"/>
      <c r="J115" s="2"/>
      <c r="K115" s="2"/>
      <c r="L115" s="2"/>
      <c r="M115" s="2"/>
      <c r="N115" s="2"/>
      <c r="O115" s="2"/>
      <c r="P115" s="2"/>
      <c r="Q115" s="2"/>
      <c r="R115" s="2"/>
      <c r="S115" s="2"/>
      <c r="T115" s="2"/>
      <c r="U115" s="2"/>
      <c r="V115" s="2"/>
      <c r="W115" s="2"/>
      <c r="X115" s="89"/>
      <c r="Y115" s="2"/>
      <c r="Z115" s="2"/>
      <c r="AA115" s="2"/>
      <c r="AB115" s="2"/>
      <c r="AC115" s="2"/>
      <c r="AD115" s="2"/>
      <c r="AE115" s="2"/>
      <c r="AF115" s="2"/>
      <c r="AG115" s="2"/>
      <c r="AH115" s="3"/>
    </row>
    <row r="116" spans="1:34" ht="11.25" customHeight="1" x14ac:dyDescent="0.2">
      <c r="A116" s="78"/>
      <c r="B116" s="78"/>
      <c r="C116" s="78"/>
      <c r="D116" s="2"/>
      <c r="E116" s="2"/>
      <c r="F116" s="2"/>
      <c r="G116" s="2"/>
      <c r="H116" s="2"/>
      <c r="I116" s="2"/>
      <c r="J116" s="2"/>
      <c r="K116" s="2"/>
      <c r="L116" s="2"/>
      <c r="M116" s="2"/>
      <c r="N116" s="2"/>
      <c r="O116" s="2"/>
      <c r="P116" s="2"/>
      <c r="Q116" s="2"/>
      <c r="R116" s="2"/>
      <c r="S116" s="2"/>
      <c r="T116" s="2"/>
      <c r="U116" s="2"/>
      <c r="V116" s="2"/>
      <c r="W116" s="2"/>
      <c r="X116" s="89"/>
      <c r="Y116" s="2"/>
      <c r="Z116" s="2"/>
      <c r="AA116" s="2"/>
      <c r="AB116" s="2"/>
      <c r="AC116" s="2"/>
      <c r="AD116" s="2"/>
      <c r="AE116" s="2"/>
      <c r="AF116" s="2"/>
      <c r="AG116" s="2"/>
      <c r="AH116" s="3"/>
    </row>
    <row r="117" spans="1:34" ht="11.25" customHeight="1" x14ac:dyDescent="0.2">
      <c r="A117" s="78"/>
      <c r="B117" s="78"/>
      <c r="C117" s="78"/>
      <c r="D117" s="2"/>
      <c r="E117" s="2"/>
      <c r="F117" s="2"/>
      <c r="G117" s="2"/>
      <c r="H117" s="2"/>
      <c r="I117" s="2"/>
      <c r="J117" s="2"/>
      <c r="K117" s="2"/>
      <c r="L117" s="2"/>
      <c r="M117" s="2"/>
      <c r="N117" s="2"/>
      <c r="O117" s="2"/>
      <c r="P117" s="2"/>
      <c r="Q117" s="2"/>
      <c r="R117" s="2"/>
      <c r="S117" s="2"/>
      <c r="T117" s="2"/>
      <c r="U117" s="2"/>
      <c r="V117" s="2"/>
      <c r="W117" s="2"/>
      <c r="X117" s="89"/>
      <c r="Y117" s="2"/>
      <c r="Z117" s="2"/>
      <c r="AA117" s="2"/>
      <c r="AB117" s="2"/>
      <c r="AC117" s="2"/>
      <c r="AD117" s="2"/>
      <c r="AE117" s="2"/>
      <c r="AF117" s="2"/>
      <c r="AG117" s="2"/>
      <c r="AH117" s="3"/>
    </row>
    <row r="118" spans="1:34" ht="11.25" customHeight="1" x14ac:dyDescent="0.2">
      <c r="A118" s="78"/>
      <c r="B118" s="78"/>
      <c r="C118" s="78"/>
      <c r="D118" s="2"/>
      <c r="E118" s="2"/>
      <c r="F118" s="2"/>
      <c r="G118" s="2"/>
      <c r="H118" s="2"/>
      <c r="I118" s="2"/>
      <c r="J118" s="2"/>
      <c r="K118" s="2"/>
      <c r="L118" s="2"/>
      <c r="M118" s="2"/>
      <c r="N118" s="2"/>
      <c r="O118" s="2"/>
      <c r="P118" s="2"/>
      <c r="Q118" s="2"/>
      <c r="R118" s="2"/>
      <c r="S118" s="2"/>
      <c r="T118" s="2"/>
      <c r="U118" s="2"/>
      <c r="V118" s="2"/>
      <c r="W118" s="2"/>
      <c r="X118" s="89"/>
      <c r="Y118" s="2"/>
      <c r="Z118" s="2"/>
      <c r="AA118" s="2"/>
      <c r="AB118" s="2"/>
      <c r="AC118" s="2"/>
      <c r="AD118" s="2"/>
      <c r="AE118" s="2"/>
      <c r="AF118" s="2"/>
      <c r="AG118" s="2"/>
      <c r="AH118" s="3"/>
    </row>
    <row r="119" spans="1:34" ht="11.25" customHeight="1" x14ac:dyDescent="0.2">
      <c r="A119" s="78"/>
      <c r="B119" s="78"/>
      <c r="C119" s="78"/>
      <c r="D119" s="2"/>
      <c r="E119" s="2"/>
      <c r="F119" s="2"/>
      <c r="G119" s="2"/>
      <c r="H119" s="2"/>
      <c r="I119" s="2"/>
      <c r="J119" s="2"/>
      <c r="K119" s="2"/>
      <c r="L119" s="2"/>
      <c r="M119" s="2"/>
      <c r="N119" s="2"/>
      <c r="O119" s="2"/>
      <c r="P119" s="2"/>
      <c r="Q119" s="2"/>
      <c r="R119" s="2"/>
      <c r="S119" s="2"/>
      <c r="T119" s="2"/>
      <c r="U119" s="2"/>
      <c r="V119" s="2"/>
      <c r="W119" s="2"/>
      <c r="X119" s="89"/>
      <c r="Y119" s="2"/>
      <c r="Z119" s="2"/>
      <c r="AA119" s="2"/>
      <c r="AB119" s="2"/>
      <c r="AC119" s="2"/>
      <c r="AD119" s="2"/>
      <c r="AE119" s="2"/>
      <c r="AF119" s="2"/>
      <c r="AG119" s="2"/>
      <c r="AH119" s="3"/>
    </row>
    <row r="120" spans="1:34" ht="11.25" customHeight="1" x14ac:dyDescent="0.2">
      <c r="A120" s="78"/>
      <c r="B120" s="78"/>
      <c r="C120" s="78"/>
      <c r="D120" s="2"/>
      <c r="E120" s="2"/>
      <c r="F120" s="2"/>
      <c r="G120" s="2"/>
      <c r="H120" s="2"/>
      <c r="I120" s="2"/>
      <c r="J120" s="2"/>
      <c r="K120" s="2"/>
      <c r="L120" s="2"/>
      <c r="M120" s="2"/>
      <c r="N120" s="2"/>
      <c r="O120" s="2"/>
      <c r="P120" s="2"/>
      <c r="Q120" s="2"/>
      <c r="R120" s="2"/>
      <c r="S120" s="2"/>
      <c r="T120" s="2"/>
      <c r="U120" s="2"/>
      <c r="V120" s="2"/>
      <c r="W120" s="2"/>
      <c r="X120" s="89"/>
      <c r="Y120" s="2"/>
      <c r="Z120" s="2"/>
      <c r="AA120" s="2"/>
      <c r="AB120" s="2"/>
      <c r="AC120" s="2"/>
      <c r="AD120" s="2"/>
      <c r="AE120" s="2"/>
      <c r="AF120" s="2"/>
      <c r="AG120" s="2"/>
      <c r="AH120" s="3"/>
    </row>
    <row r="121" spans="1:34" ht="11.25" customHeight="1" x14ac:dyDescent="0.2">
      <c r="A121" s="78"/>
      <c r="B121" s="78"/>
      <c r="C121" s="78"/>
      <c r="D121" s="2"/>
      <c r="E121" s="2"/>
      <c r="F121" s="2"/>
      <c r="G121" s="2"/>
      <c r="H121" s="2"/>
      <c r="I121" s="2"/>
      <c r="J121" s="2"/>
      <c r="K121" s="2"/>
      <c r="L121" s="2"/>
      <c r="M121" s="2"/>
      <c r="N121" s="2"/>
      <c r="O121" s="2"/>
      <c r="P121" s="2"/>
      <c r="Q121" s="2"/>
      <c r="R121" s="2"/>
      <c r="S121" s="2"/>
      <c r="T121" s="2"/>
      <c r="U121" s="2"/>
      <c r="V121" s="2"/>
      <c r="W121" s="2"/>
      <c r="X121" s="89"/>
      <c r="Y121" s="2"/>
      <c r="Z121" s="2"/>
      <c r="AA121" s="2"/>
      <c r="AB121" s="2"/>
      <c r="AC121" s="2"/>
      <c r="AD121" s="2"/>
      <c r="AE121" s="2"/>
      <c r="AF121" s="2"/>
      <c r="AG121" s="2"/>
      <c r="AH121" s="3"/>
    </row>
    <row r="122" spans="1:34" ht="11.25" customHeight="1" x14ac:dyDescent="0.2">
      <c r="A122" s="78"/>
      <c r="B122" s="78"/>
      <c r="C122" s="78"/>
      <c r="D122" s="2"/>
      <c r="E122" s="2"/>
      <c r="F122" s="2"/>
      <c r="G122" s="2"/>
      <c r="H122" s="2"/>
      <c r="I122" s="2"/>
      <c r="J122" s="2"/>
      <c r="K122" s="2"/>
      <c r="L122" s="2"/>
      <c r="M122" s="2"/>
      <c r="N122" s="2"/>
      <c r="O122" s="2"/>
      <c r="P122" s="2"/>
      <c r="Q122" s="2"/>
      <c r="R122" s="2"/>
      <c r="S122" s="2"/>
      <c r="T122" s="2"/>
      <c r="U122" s="2"/>
      <c r="V122" s="2"/>
      <c r="W122" s="2"/>
      <c r="X122" s="89"/>
      <c r="Y122" s="2"/>
      <c r="Z122" s="2"/>
      <c r="AA122" s="2"/>
      <c r="AB122" s="2"/>
      <c r="AC122" s="2"/>
      <c r="AD122" s="2"/>
      <c r="AE122" s="2"/>
      <c r="AF122" s="2"/>
      <c r="AG122" s="2"/>
      <c r="AH122" s="3"/>
    </row>
    <row r="123" spans="1:34" ht="11.25" customHeight="1" x14ac:dyDescent="0.2">
      <c r="A123" s="78"/>
      <c r="B123" s="78"/>
      <c r="C123" s="78"/>
      <c r="D123" s="2"/>
      <c r="E123" s="2"/>
      <c r="F123" s="2"/>
      <c r="G123" s="2"/>
      <c r="H123" s="2"/>
      <c r="I123" s="2"/>
      <c r="J123" s="2"/>
      <c r="K123" s="2"/>
      <c r="L123" s="2"/>
      <c r="M123" s="2"/>
      <c r="N123" s="2"/>
      <c r="O123" s="2"/>
      <c r="P123" s="2"/>
      <c r="Q123" s="2"/>
      <c r="R123" s="2"/>
      <c r="S123" s="2"/>
      <c r="T123" s="2"/>
      <c r="U123" s="2"/>
      <c r="V123" s="2"/>
      <c r="W123" s="2"/>
      <c r="X123" s="89"/>
      <c r="Y123" s="2"/>
      <c r="Z123" s="2"/>
      <c r="AA123" s="2"/>
      <c r="AB123" s="2"/>
      <c r="AC123" s="2"/>
      <c r="AD123" s="2"/>
      <c r="AE123" s="2"/>
      <c r="AF123" s="2"/>
      <c r="AG123" s="2"/>
      <c r="AH123" s="3"/>
    </row>
    <row r="124" spans="1:34" ht="11.25" customHeight="1" x14ac:dyDescent="0.2">
      <c r="A124" s="78"/>
      <c r="B124" s="78"/>
      <c r="C124" s="78"/>
      <c r="D124" s="2"/>
      <c r="E124" s="2"/>
      <c r="F124" s="2"/>
      <c r="G124" s="2"/>
      <c r="H124" s="2"/>
      <c r="I124" s="2"/>
      <c r="J124" s="2"/>
      <c r="K124" s="2"/>
      <c r="L124" s="2"/>
      <c r="M124" s="2"/>
      <c r="N124" s="2"/>
      <c r="O124" s="2"/>
      <c r="P124" s="2"/>
      <c r="Q124" s="2"/>
      <c r="R124" s="2"/>
      <c r="S124" s="2"/>
      <c r="T124" s="2"/>
      <c r="U124" s="2"/>
      <c r="V124" s="2"/>
      <c r="W124" s="2"/>
      <c r="X124" s="89"/>
      <c r="Y124" s="2"/>
      <c r="Z124" s="2"/>
      <c r="AA124" s="2"/>
      <c r="AB124" s="2"/>
      <c r="AC124" s="2"/>
      <c r="AD124" s="2"/>
      <c r="AE124" s="2"/>
      <c r="AF124" s="2"/>
      <c r="AG124" s="2"/>
      <c r="AH124" s="3"/>
    </row>
    <row r="125" spans="1:34" ht="11.25" customHeight="1" x14ac:dyDescent="0.2">
      <c r="A125" s="78"/>
      <c r="B125" s="78"/>
      <c r="C125" s="78"/>
      <c r="D125" s="2"/>
      <c r="E125" s="2"/>
      <c r="F125" s="2"/>
      <c r="G125" s="2"/>
      <c r="H125" s="2"/>
      <c r="I125" s="2"/>
      <c r="J125" s="2"/>
      <c r="K125" s="2"/>
      <c r="L125" s="2"/>
      <c r="M125" s="2"/>
      <c r="N125" s="2"/>
      <c r="O125" s="2"/>
      <c r="P125" s="2"/>
      <c r="Q125" s="2"/>
      <c r="R125" s="2"/>
      <c r="S125" s="2"/>
      <c r="T125" s="2"/>
      <c r="U125" s="2"/>
      <c r="V125" s="2"/>
      <c r="W125" s="2"/>
      <c r="X125" s="89"/>
      <c r="Y125" s="2"/>
      <c r="Z125" s="2"/>
      <c r="AA125" s="2"/>
      <c r="AB125" s="2"/>
      <c r="AC125" s="2"/>
      <c r="AD125" s="2"/>
      <c r="AE125" s="2"/>
      <c r="AF125" s="2"/>
      <c r="AG125" s="2"/>
      <c r="AH125" s="3"/>
    </row>
    <row r="126" spans="1:34" ht="11.25" customHeight="1" x14ac:dyDescent="0.2">
      <c r="A126" s="78"/>
      <c r="B126" s="78"/>
      <c r="C126" s="78"/>
      <c r="D126" s="2"/>
      <c r="E126" s="2"/>
      <c r="F126" s="2"/>
      <c r="G126" s="2"/>
      <c r="H126" s="2"/>
      <c r="I126" s="2"/>
      <c r="J126" s="2"/>
      <c r="K126" s="2"/>
      <c r="L126" s="2"/>
      <c r="M126" s="2"/>
      <c r="N126" s="2"/>
      <c r="O126" s="2"/>
      <c r="P126" s="2"/>
      <c r="Q126" s="2"/>
      <c r="R126" s="2"/>
      <c r="S126" s="2"/>
      <c r="T126" s="2"/>
      <c r="U126" s="2"/>
      <c r="V126" s="2"/>
      <c r="W126" s="2"/>
      <c r="X126" s="89"/>
      <c r="Y126" s="2"/>
      <c r="Z126" s="2"/>
      <c r="AA126" s="2"/>
      <c r="AB126" s="2"/>
      <c r="AC126" s="2"/>
      <c r="AD126" s="2"/>
      <c r="AE126" s="2"/>
      <c r="AF126" s="2"/>
      <c r="AG126" s="2"/>
      <c r="AH126" s="3"/>
    </row>
    <row r="127" spans="1:34" ht="11.25" customHeight="1" x14ac:dyDescent="0.2">
      <c r="A127" s="78"/>
      <c r="B127" s="78"/>
      <c r="C127" s="78"/>
      <c r="D127" s="2"/>
      <c r="E127" s="2"/>
      <c r="F127" s="2"/>
      <c r="G127" s="2"/>
      <c r="H127" s="2"/>
      <c r="I127" s="2"/>
      <c r="J127" s="2"/>
      <c r="K127" s="2"/>
      <c r="L127" s="2"/>
      <c r="M127" s="2"/>
      <c r="N127" s="2"/>
      <c r="O127" s="2"/>
      <c r="P127" s="2"/>
      <c r="Q127" s="2"/>
      <c r="R127" s="2"/>
      <c r="S127" s="2"/>
      <c r="T127" s="2"/>
      <c r="U127" s="2"/>
      <c r="V127" s="2"/>
      <c r="W127" s="2"/>
      <c r="X127" s="89"/>
      <c r="Y127" s="2"/>
      <c r="Z127" s="2"/>
      <c r="AA127" s="2"/>
      <c r="AB127" s="2"/>
      <c r="AC127" s="2"/>
      <c r="AD127" s="2"/>
      <c r="AE127" s="2"/>
      <c r="AF127" s="2"/>
      <c r="AG127" s="2"/>
      <c r="AH127" s="3"/>
    </row>
    <row r="128" spans="1:34" ht="11.25" customHeight="1" x14ac:dyDescent="0.2">
      <c r="A128" s="78"/>
      <c r="B128" s="78"/>
      <c r="C128" s="78"/>
      <c r="D128" s="2"/>
      <c r="E128" s="2"/>
      <c r="F128" s="2"/>
      <c r="G128" s="2"/>
      <c r="H128" s="2"/>
      <c r="I128" s="2"/>
      <c r="J128" s="2"/>
      <c r="K128" s="2"/>
      <c r="L128" s="2"/>
      <c r="M128" s="2"/>
      <c r="N128" s="2"/>
      <c r="O128" s="2"/>
      <c r="P128" s="2"/>
      <c r="Q128" s="2"/>
      <c r="R128" s="2"/>
      <c r="S128" s="2"/>
      <c r="T128" s="2"/>
      <c r="U128" s="2"/>
      <c r="V128" s="2"/>
      <c r="W128" s="2"/>
      <c r="X128" s="89"/>
      <c r="Y128" s="2"/>
      <c r="Z128" s="2"/>
      <c r="AA128" s="2"/>
      <c r="AB128" s="2"/>
      <c r="AC128" s="2"/>
      <c r="AD128" s="2"/>
      <c r="AE128" s="2"/>
      <c r="AF128" s="2"/>
      <c r="AG128" s="2"/>
      <c r="AH128" s="3"/>
    </row>
    <row r="129" spans="1:34" ht="11.25" customHeight="1" x14ac:dyDescent="0.2">
      <c r="A129" s="78"/>
      <c r="B129" s="78"/>
      <c r="C129" s="78"/>
      <c r="D129" s="2"/>
      <c r="E129" s="2"/>
      <c r="F129" s="2"/>
      <c r="G129" s="2"/>
      <c r="H129" s="2"/>
      <c r="I129" s="2"/>
      <c r="J129" s="2"/>
      <c r="K129" s="2"/>
      <c r="L129" s="2"/>
      <c r="M129" s="2"/>
      <c r="N129" s="2"/>
      <c r="O129" s="2"/>
      <c r="P129" s="2"/>
      <c r="Q129" s="2"/>
      <c r="R129" s="2"/>
      <c r="S129" s="2"/>
      <c r="T129" s="2"/>
      <c r="U129" s="2"/>
      <c r="V129" s="2"/>
      <c r="W129" s="2"/>
      <c r="X129" s="89"/>
      <c r="Y129" s="2"/>
      <c r="Z129" s="2"/>
      <c r="AA129" s="2"/>
      <c r="AB129" s="2"/>
      <c r="AC129" s="2"/>
      <c r="AD129" s="2"/>
      <c r="AE129" s="2"/>
      <c r="AF129" s="2"/>
      <c r="AG129" s="2"/>
      <c r="AH129" s="3"/>
    </row>
    <row r="130" spans="1:34" ht="11.25" customHeight="1" x14ac:dyDescent="0.2">
      <c r="A130" s="78"/>
      <c r="B130" s="78"/>
      <c r="C130" s="78"/>
      <c r="D130" s="2"/>
      <c r="E130" s="2"/>
      <c r="F130" s="2"/>
      <c r="G130" s="2"/>
      <c r="H130" s="2"/>
      <c r="I130" s="2"/>
      <c r="J130" s="2"/>
      <c r="K130" s="2"/>
      <c r="L130" s="2"/>
      <c r="M130" s="2"/>
      <c r="N130" s="2"/>
      <c r="O130" s="2"/>
      <c r="P130" s="2"/>
      <c r="Q130" s="2"/>
      <c r="R130" s="2"/>
      <c r="S130" s="2"/>
      <c r="T130" s="2"/>
      <c r="U130" s="2"/>
      <c r="V130" s="2"/>
      <c r="W130" s="2"/>
      <c r="X130" s="89"/>
      <c r="Y130" s="2"/>
      <c r="Z130" s="2"/>
      <c r="AA130" s="2"/>
      <c r="AB130" s="2"/>
      <c r="AC130" s="2"/>
      <c r="AD130" s="2"/>
      <c r="AE130" s="2"/>
      <c r="AF130" s="2"/>
      <c r="AG130" s="2"/>
      <c r="AH130" s="3"/>
    </row>
    <row r="131" spans="1:34" ht="11.25" customHeight="1" x14ac:dyDescent="0.2">
      <c r="A131" s="78"/>
      <c r="B131" s="78"/>
      <c r="C131" s="78"/>
      <c r="D131" s="2"/>
      <c r="E131" s="2"/>
      <c r="F131" s="2"/>
      <c r="G131" s="2"/>
      <c r="H131" s="2"/>
      <c r="I131" s="2"/>
      <c r="J131" s="2"/>
      <c r="K131" s="2"/>
      <c r="L131" s="2"/>
      <c r="M131" s="2"/>
      <c r="N131" s="2"/>
      <c r="O131" s="2"/>
      <c r="P131" s="2"/>
      <c r="Q131" s="2"/>
      <c r="R131" s="2"/>
      <c r="S131" s="2"/>
      <c r="T131" s="2"/>
      <c r="U131" s="2"/>
      <c r="V131" s="2"/>
      <c r="W131" s="2"/>
      <c r="X131" s="89"/>
      <c r="Y131" s="2"/>
      <c r="Z131" s="2"/>
      <c r="AA131" s="2"/>
      <c r="AB131" s="2"/>
      <c r="AC131" s="2"/>
      <c r="AD131" s="2"/>
      <c r="AE131" s="2"/>
      <c r="AF131" s="2"/>
      <c r="AG131" s="2"/>
      <c r="AH131" s="3"/>
    </row>
    <row r="132" spans="1:34" ht="11.25" customHeight="1" x14ac:dyDescent="0.2">
      <c r="A132" s="78"/>
      <c r="B132" s="78"/>
      <c r="C132" s="78"/>
      <c r="D132" s="2"/>
      <c r="E132" s="2"/>
      <c r="F132" s="2"/>
      <c r="G132" s="2"/>
      <c r="H132" s="2"/>
      <c r="I132" s="2"/>
      <c r="J132" s="2"/>
      <c r="K132" s="2"/>
      <c r="L132" s="2"/>
      <c r="M132" s="2"/>
      <c r="N132" s="2"/>
      <c r="O132" s="2"/>
      <c r="P132" s="2"/>
      <c r="Q132" s="2"/>
      <c r="R132" s="2"/>
      <c r="S132" s="2"/>
      <c r="T132" s="2"/>
      <c r="U132" s="2"/>
      <c r="V132" s="2"/>
      <c r="W132" s="2"/>
      <c r="X132" s="89"/>
      <c r="Y132" s="2"/>
      <c r="Z132" s="2"/>
      <c r="AA132" s="2"/>
      <c r="AB132" s="2"/>
      <c r="AC132" s="2"/>
      <c r="AD132" s="2"/>
      <c r="AE132" s="2"/>
      <c r="AF132" s="2"/>
      <c r="AG132" s="2"/>
      <c r="AH132" s="3"/>
    </row>
    <row r="133" spans="1:34" ht="11.25" customHeight="1" x14ac:dyDescent="0.2">
      <c r="A133" s="78"/>
      <c r="B133" s="78"/>
      <c r="C133" s="78"/>
      <c r="D133" s="2"/>
      <c r="E133" s="2"/>
      <c r="F133" s="2"/>
      <c r="G133" s="2"/>
      <c r="H133" s="2"/>
      <c r="I133" s="2"/>
      <c r="J133" s="2"/>
      <c r="K133" s="2"/>
      <c r="L133" s="2"/>
      <c r="M133" s="2"/>
      <c r="N133" s="2"/>
      <c r="O133" s="2"/>
      <c r="P133" s="2"/>
      <c r="Q133" s="2"/>
      <c r="R133" s="2"/>
      <c r="S133" s="2"/>
      <c r="T133" s="2"/>
      <c r="U133" s="2"/>
      <c r="V133" s="2"/>
      <c r="W133" s="2"/>
      <c r="X133" s="89"/>
      <c r="Y133" s="2"/>
      <c r="Z133" s="2"/>
      <c r="AA133" s="2"/>
      <c r="AB133" s="2"/>
      <c r="AC133" s="2"/>
      <c r="AD133" s="2"/>
      <c r="AE133" s="2"/>
      <c r="AF133" s="2"/>
      <c r="AG133" s="2"/>
      <c r="AH133" s="3"/>
    </row>
    <row r="134" spans="1:34" ht="11.25" customHeight="1" x14ac:dyDescent="0.2">
      <c r="A134" s="78"/>
      <c r="B134" s="78"/>
      <c r="C134" s="78"/>
      <c r="D134" s="2"/>
      <c r="E134" s="2"/>
      <c r="F134" s="2"/>
      <c r="G134" s="2"/>
      <c r="H134" s="2"/>
      <c r="I134" s="2"/>
      <c r="J134" s="2"/>
      <c r="K134" s="2"/>
      <c r="L134" s="2"/>
      <c r="M134" s="2"/>
      <c r="N134" s="2"/>
      <c r="O134" s="2"/>
      <c r="P134" s="2"/>
      <c r="Q134" s="2"/>
      <c r="R134" s="2"/>
      <c r="S134" s="2"/>
      <c r="T134" s="2"/>
      <c r="U134" s="2"/>
      <c r="V134" s="2"/>
      <c r="W134" s="2"/>
      <c r="X134" s="89"/>
      <c r="Y134" s="2"/>
      <c r="Z134" s="2"/>
      <c r="AA134" s="2"/>
      <c r="AB134" s="2"/>
      <c r="AC134" s="2"/>
      <c r="AD134" s="2"/>
      <c r="AE134" s="2"/>
      <c r="AF134" s="2"/>
      <c r="AG134" s="2"/>
      <c r="AH134" s="3"/>
    </row>
    <row r="135" spans="1:34" ht="11.25" customHeight="1" x14ac:dyDescent="0.2">
      <c r="A135" s="78"/>
      <c r="B135" s="78"/>
      <c r="C135" s="78"/>
      <c r="D135" s="2"/>
      <c r="E135" s="2"/>
      <c r="F135" s="2"/>
      <c r="G135" s="2"/>
      <c r="H135" s="2"/>
      <c r="I135" s="2"/>
      <c r="J135" s="2"/>
      <c r="K135" s="2"/>
      <c r="L135" s="2"/>
      <c r="M135" s="2"/>
      <c r="N135" s="2"/>
      <c r="O135" s="2"/>
      <c r="P135" s="2"/>
      <c r="Q135" s="2"/>
      <c r="R135" s="2"/>
      <c r="S135" s="2"/>
      <c r="T135" s="2"/>
      <c r="U135" s="2"/>
      <c r="V135" s="2"/>
      <c r="W135" s="2"/>
      <c r="X135" s="89"/>
      <c r="Y135" s="2"/>
      <c r="Z135" s="2"/>
      <c r="AA135" s="2"/>
      <c r="AB135" s="2"/>
      <c r="AC135" s="2"/>
      <c r="AD135" s="2"/>
      <c r="AE135" s="2"/>
      <c r="AF135" s="2"/>
      <c r="AG135" s="2"/>
      <c r="AH135" s="3"/>
    </row>
    <row r="136" spans="1:34" ht="11.25" customHeight="1" x14ac:dyDescent="0.2">
      <c r="A136" s="78"/>
      <c r="B136" s="78"/>
      <c r="C136" s="78"/>
      <c r="D136" s="2"/>
      <c r="E136" s="2"/>
      <c r="F136" s="2"/>
      <c r="G136" s="2"/>
      <c r="H136" s="2"/>
      <c r="I136" s="2"/>
      <c r="J136" s="2"/>
      <c r="K136" s="2"/>
      <c r="L136" s="2"/>
      <c r="M136" s="2"/>
      <c r="N136" s="2"/>
      <c r="O136" s="2"/>
      <c r="P136" s="2"/>
      <c r="Q136" s="2"/>
      <c r="R136" s="2"/>
      <c r="S136" s="2"/>
      <c r="T136" s="2"/>
      <c r="U136" s="2"/>
      <c r="V136" s="2"/>
      <c r="W136" s="2"/>
      <c r="X136" s="89"/>
      <c r="Y136" s="2"/>
      <c r="Z136" s="2"/>
      <c r="AA136" s="2"/>
      <c r="AB136" s="2"/>
      <c r="AC136" s="2"/>
      <c r="AD136" s="2"/>
      <c r="AE136" s="2"/>
      <c r="AF136" s="2"/>
      <c r="AG136" s="2"/>
      <c r="AH136" s="3"/>
    </row>
    <row r="137" spans="1:34" ht="11.25" customHeight="1" x14ac:dyDescent="0.2">
      <c r="A137" s="78"/>
      <c r="B137" s="78"/>
      <c r="C137" s="78"/>
      <c r="D137" s="2"/>
      <c r="E137" s="2"/>
      <c r="F137" s="2"/>
      <c r="G137" s="2"/>
      <c r="H137" s="2"/>
      <c r="I137" s="2"/>
      <c r="J137" s="2"/>
      <c r="K137" s="2"/>
      <c r="L137" s="2"/>
      <c r="M137" s="2"/>
      <c r="N137" s="2"/>
      <c r="O137" s="2"/>
      <c r="P137" s="2"/>
      <c r="Q137" s="2"/>
      <c r="R137" s="2"/>
      <c r="S137" s="2"/>
      <c r="T137" s="2"/>
      <c r="U137" s="2"/>
      <c r="V137" s="2"/>
      <c r="W137" s="2"/>
      <c r="X137" s="89"/>
      <c r="Y137" s="2"/>
      <c r="Z137" s="2"/>
      <c r="AA137" s="2"/>
      <c r="AB137" s="2"/>
      <c r="AC137" s="2"/>
      <c r="AD137" s="2"/>
      <c r="AE137" s="2"/>
      <c r="AF137" s="2"/>
      <c r="AG137" s="2"/>
      <c r="AH137" s="3"/>
    </row>
    <row r="138" spans="1:34" ht="11.25" customHeight="1" x14ac:dyDescent="0.2">
      <c r="A138" s="78"/>
      <c r="B138" s="78"/>
      <c r="C138" s="78"/>
      <c r="D138" s="2"/>
      <c r="E138" s="2"/>
      <c r="F138" s="2"/>
      <c r="G138" s="2"/>
      <c r="H138" s="2"/>
      <c r="I138" s="2"/>
      <c r="J138" s="2"/>
      <c r="K138" s="2"/>
      <c r="L138" s="2"/>
      <c r="M138" s="2"/>
      <c r="N138" s="2"/>
      <c r="O138" s="2"/>
      <c r="P138" s="2"/>
      <c r="Q138" s="2"/>
      <c r="R138" s="2"/>
      <c r="S138" s="2"/>
      <c r="T138" s="2"/>
      <c r="U138" s="2"/>
      <c r="V138" s="2"/>
      <c r="W138" s="2"/>
      <c r="X138" s="89"/>
      <c r="Y138" s="2"/>
      <c r="Z138" s="2"/>
      <c r="AA138" s="2"/>
      <c r="AB138" s="2"/>
      <c r="AC138" s="2"/>
      <c r="AD138" s="2"/>
      <c r="AE138" s="2"/>
      <c r="AF138" s="2"/>
      <c r="AG138" s="2"/>
      <c r="AH138" s="3"/>
    </row>
    <row r="139" spans="1:34" ht="11.25" customHeight="1" x14ac:dyDescent="0.2">
      <c r="A139" s="78"/>
      <c r="B139" s="78"/>
      <c r="C139" s="78"/>
      <c r="D139" s="2"/>
      <c r="E139" s="2"/>
      <c r="F139" s="2"/>
      <c r="G139" s="2"/>
      <c r="H139" s="2"/>
      <c r="I139" s="2"/>
      <c r="J139" s="2"/>
      <c r="K139" s="2"/>
      <c r="L139" s="2"/>
      <c r="M139" s="2"/>
      <c r="N139" s="2"/>
      <c r="O139" s="2"/>
      <c r="P139" s="2"/>
      <c r="Q139" s="2"/>
      <c r="R139" s="2"/>
      <c r="S139" s="2"/>
      <c r="T139" s="2"/>
      <c r="U139" s="2"/>
      <c r="V139" s="2"/>
      <c r="W139" s="2"/>
      <c r="X139" s="89"/>
      <c r="Y139" s="2"/>
      <c r="Z139" s="2"/>
      <c r="AA139" s="2"/>
      <c r="AB139" s="2"/>
      <c r="AC139" s="2"/>
      <c r="AD139" s="2"/>
      <c r="AE139" s="2"/>
      <c r="AF139" s="2"/>
      <c r="AG139" s="2"/>
      <c r="AH139" s="3"/>
    </row>
    <row r="140" spans="1:34" ht="11.25" customHeight="1" x14ac:dyDescent="0.2">
      <c r="A140" s="78"/>
      <c r="B140" s="78"/>
      <c r="C140" s="78"/>
      <c r="D140" s="2"/>
      <c r="E140" s="2"/>
      <c r="F140" s="2"/>
      <c r="G140" s="2"/>
      <c r="H140" s="2"/>
      <c r="I140" s="2"/>
      <c r="J140" s="2"/>
      <c r="K140" s="2"/>
      <c r="L140" s="2"/>
      <c r="M140" s="2"/>
      <c r="N140" s="2"/>
      <c r="O140" s="2"/>
      <c r="P140" s="2"/>
      <c r="Q140" s="2"/>
      <c r="R140" s="2"/>
      <c r="S140" s="2"/>
      <c r="T140" s="2"/>
      <c r="U140" s="2"/>
      <c r="V140" s="2"/>
      <c r="W140" s="2"/>
      <c r="X140" s="89"/>
      <c r="Y140" s="2"/>
      <c r="Z140" s="2"/>
      <c r="AA140" s="2"/>
      <c r="AB140" s="2"/>
      <c r="AC140" s="2"/>
      <c r="AD140" s="2"/>
      <c r="AE140" s="2"/>
      <c r="AF140" s="2"/>
      <c r="AG140" s="2"/>
      <c r="AH140" s="3"/>
    </row>
    <row r="141" spans="1:34" ht="11.25" customHeight="1" x14ac:dyDescent="0.2">
      <c r="A141" s="78"/>
      <c r="B141" s="78"/>
      <c r="C141" s="78"/>
      <c r="D141" s="2"/>
      <c r="E141" s="2"/>
      <c r="F141" s="2"/>
      <c r="G141" s="2"/>
      <c r="H141" s="2"/>
      <c r="I141" s="2"/>
      <c r="J141" s="2"/>
      <c r="K141" s="2"/>
      <c r="L141" s="2"/>
      <c r="M141" s="2"/>
      <c r="N141" s="2"/>
      <c r="O141" s="2"/>
      <c r="P141" s="2"/>
      <c r="Q141" s="2"/>
      <c r="R141" s="2"/>
      <c r="S141" s="2"/>
      <c r="T141" s="2"/>
      <c r="U141" s="2"/>
      <c r="V141" s="2"/>
      <c r="W141" s="2"/>
      <c r="X141" s="89"/>
      <c r="Y141" s="2"/>
      <c r="Z141" s="2"/>
      <c r="AA141" s="2"/>
      <c r="AB141" s="2"/>
      <c r="AC141" s="2"/>
      <c r="AD141" s="2"/>
      <c r="AE141" s="2"/>
      <c r="AF141" s="2"/>
      <c r="AG141" s="2"/>
      <c r="AH141" s="3"/>
    </row>
    <row r="142" spans="1:34" ht="11.25" customHeight="1" x14ac:dyDescent="0.2">
      <c r="A142" s="78"/>
      <c r="B142" s="78"/>
      <c r="C142" s="78"/>
      <c r="D142" s="2"/>
      <c r="E142" s="2"/>
      <c r="F142" s="2"/>
      <c r="G142" s="2"/>
      <c r="H142" s="2"/>
      <c r="I142" s="2"/>
      <c r="J142" s="2"/>
      <c r="K142" s="2"/>
      <c r="L142" s="2"/>
      <c r="M142" s="2"/>
      <c r="N142" s="2"/>
      <c r="O142" s="2"/>
      <c r="P142" s="2"/>
      <c r="Q142" s="2"/>
      <c r="R142" s="2"/>
      <c r="S142" s="2"/>
      <c r="T142" s="2"/>
      <c r="U142" s="2"/>
      <c r="V142" s="2"/>
      <c r="W142" s="2"/>
      <c r="X142" s="89"/>
      <c r="Y142" s="2"/>
      <c r="Z142" s="2"/>
      <c r="AA142" s="2"/>
      <c r="AB142" s="2"/>
      <c r="AC142" s="2"/>
      <c r="AD142" s="2"/>
      <c r="AE142" s="2"/>
      <c r="AF142" s="2"/>
      <c r="AG142" s="2"/>
      <c r="AH142" s="3"/>
    </row>
    <row r="143" spans="1:34" ht="11.25" customHeight="1" x14ac:dyDescent="0.2">
      <c r="A143" s="78"/>
      <c r="B143" s="78"/>
      <c r="C143" s="78"/>
      <c r="D143" s="2"/>
      <c r="E143" s="2"/>
      <c r="F143" s="2"/>
      <c r="G143" s="2"/>
      <c r="H143" s="2"/>
      <c r="I143" s="2"/>
      <c r="J143" s="2"/>
      <c r="K143" s="2"/>
      <c r="L143" s="2"/>
      <c r="M143" s="2"/>
      <c r="N143" s="2"/>
      <c r="O143" s="2"/>
      <c r="P143" s="2"/>
      <c r="Q143" s="2"/>
      <c r="R143" s="2"/>
      <c r="S143" s="2"/>
      <c r="T143" s="2"/>
      <c r="U143" s="2"/>
      <c r="V143" s="2"/>
      <c r="W143" s="2"/>
      <c r="X143" s="89"/>
      <c r="Y143" s="2"/>
      <c r="Z143" s="2"/>
      <c r="AA143" s="2"/>
      <c r="AB143" s="2"/>
      <c r="AC143" s="2"/>
      <c r="AD143" s="2"/>
      <c r="AE143" s="2"/>
      <c r="AF143" s="2"/>
      <c r="AG143" s="2"/>
      <c r="AH143" s="3"/>
    </row>
    <row r="144" spans="1:34" ht="11.25" customHeight="1" x14ac:dyDescent="0.2">
      <c r="A144" s="78"/>
      <c r="B144" s="78"/>
      <c r="C144" s="78"/>
      <c r="D144" s="2"/>
      <c r="E144" s="2"/>
      <c r="F144" s="2"/>
      <c r="G144" s="2"/>
      <c r="H144" s="2"/>
      <c r="I144" s="2"/>
      <c r="J144" s="2"/>
      <c r="K144" s="2"/>
      <c r="L144" s="2"/>
      <c r="M144" s="2"/>
      <c r="N144" s="2"/>
      <c r="O144" s="2"/>
      <c r="P144" s="2"/>
      <c r="Q144" s="2"/>
      <c r="R144" s="2"/>
      <c r="S144" s="2"/>
      <c r="T144" s="2"/>
      <c r="U144" s="2"/>
      <c r="V144" s="2"/>
      <c r="W144" s="2"/>
      <c r="X144" s="89"/>
      <c r="Y144" s="2"/>
      <c r="Z144" s="2"/>
      <c r="AA144" s="2"/>
      <c r="AB144" s="2"/>
      <c r="AC144" s="2"/>
      <c r="AD144" s="2"/>
      <c r="AE144" s="2"/>
      <c r="AF144" s="2"/>
      <c r="AG144" s="2"/>
      <c r="AH144" s="3"/>
    </row>
    <row r="145" spans="1:34" ht="11.25" customHeight="1" x14ac:dyDescent="0.2">
      <c r="A145" s="78"/>
      <c r="B145" s="78"/>
      <c r="C145" s="78"/>
      <c r="D145" s="2"/>
      <c r="E145" s="2"/>
      <c r="F145" s="2"/>
      <c r="G145" s="2"/>
      <c r="H145" s="2"/>
      <c r="I145" s="2"/>
      <c r="J145" s="2"/>
      <c r="K145" s="2"/>
      <c r="L145" s="2"/>
      <c r="M145" s="2"/>
      <c r="N145" s="2"/>
      <c r="O145" s="2"/>
      <c r="P145" s="2"/>
      <c r="Q145" s="2"/>
      <c r="R145" s="2"/>
      <c r="S145" s="2"/>
      <c r="T145" s="2"/>
      <c r="U145" s="2"/>
      <c r="V145" s="2"/>
      <c r="W145" s="2"/>
      <c r="X145" s="89"/>
      <c r="Y145" s="2"/>
      <c r="Z145" s="2"/>
      <c r="AA145" s="2"/>
      <c r="AB145" s="2"/>
      <c r="AC145" s="2"/>
      <c r="AD145" s="2"/>
      <c r="AE145" s="2"/>
      <c r="AF145" s="2"/>
      <c r="AG145" s="2"/>
      <c r="AH145" s="3"/>
    </row>
    <row r="146" spans="1:34" ht="11.25" customHeight="1" x14ac:dyDescent="0.2">
      <c r="A146" s="78"/>
      <c r="B146" s="78"/>
      <c r="C146" s="78"/>
      <c r="D146" s="2"/>
      <c r="E146" s="2"/>
      <c r="F146" s="2"/>
      <c r="G146" s="2"/>
      <c r="H146" s="2"/>
      <c r="I146" s="2"/>
      <c r="J146" s="2"/>
      <c r="K146" s="2"/>
      <c r="L146" s="2"/>
      <c r="M146" s="2"/>
      <c r="N146" s="2"/>
      <c r="O146" s="2"/>
      <c r="P146" s="2"/>
      <c r="Q146" s="2"/>
      <c r="R146" s="2"/>
      <c r="S146" s="2"/>
      <c r="T146" s="2"/>
      <c r="U146" s="2"/>
      <c r="V146" s="2"/>
      <c r="W146" s="2"/>
      <c r="X146" s="89"/>
      <c r="Y146" s="2"/>
      <c r="Z146" s="2"/>
      <c r="AA146" s="2"/>
      <c r="AB146" s="2"/>
      <c r="AC146" s="2"/>
      <c r="AD146" s="2"/>
      <c r="AE146" s="2"/>
      <c r="AF146" s="2"/>
      <c r="AG146" s="2"/>
      <c r="AH146" s="3"/>
    </row>
    <row r="147" spans="1:34" ht="11.25" customHeight="1" x14ac:dyDescent="0.2">
      <c r="A147" s="78"/>
      <c r="B147" s="78"/>
      <c r="C147" s="78"/>
      <c r="D147" s="2"/>
      <c r="E147" s="2"/>
      <c r="F147" s="2"/>
      <c r="G147" s="2"/>
      <c r="H147" s="2"/>
      <c r="I147" s="2"/>
      <c r="J147" s="2"/>
      <c r="K147" s="2"/>
      <c r="L147" s="2"/>
      <c r="M147" s="2"/>
      <c r="N147" s="2"/>
      <c r="O147" s="2"/>
      <c r="P147" s="2"/>
      <c r="Q147" s="2"/>
      <c r="R147" s="2"/>
      <c r="S147" s="2"/>
      <c r="T147" s="2"/>
      <c r="U147" s="2"/>
      <c r="V147" s="2"/>
      <c r="W147" s="2"/>
      <c r="X147" s="89"/>
      <c r="Y147" s="2"/>
      <c r="Z147" s="2"/>
      <c r="AA147" s="2"/>
      <c r="AB147" s="2"/>
      <c r="AC147" s="2"/>
      <c r="AD147" s="2"/>
      <c r="AE147" s="2"/>
      <c r="AF147" s="2"/>
      <c r="AG147" s="2"/>
      <c r="AH147" s="3"/>
    </row>
    <row r="148" spans="1:34" ht="11.25" customHeight="1" x14ac:dyDescent="0.2">
      <c r="A148" s="78"/>
      <c r="B148" s="78"/>
      <c r="C148" s="78"/>
      <c r="D148" s="2"/>
      <c r="E148" s="2"/>
      <c r="F148" s="2"/>
      <c r="G148" s="2"/>
      <c r="H148" s="2"/>
      <c r="I148" s="2"/>
      <c r="J148" s="2"/>
      <c r="K148" s="2"/>
      <c r="L148" s="2"/>
      <c r="M148" s="2"/>
      <c r="N148" s="2"/>
      <c r="O148" s="2"/>
      <c r="P148" s="2"/>
      <c r="Q148" s="2"/>
      <c r="R148" s="2"/>
      <c r="S148" s="2"/>
      <c r="T148" s="2"/>
      <c r="U148" s="2"/>
      <c r="V148" s="2"/>
      <c r="W148" s="2"/>
      <c r="X148" s="89"/>
      <c r="Y148" s="2"/>
      <c r="Z148" s="2"/>
      <c r="AA148" s="2"/>
      <c r="AB148" s="2"/>
      <c r="AC148" s="2"/>
      <c r="AD148" s="2"/>
      <c r="AE148" s="2"/>
      <c r="AF148" s="2"/>
      <c r="AG148" s="2"/>
      <c r="AH148" s="3"/>
    </row>
    <row r="149" spans="1:34" ht="11.25" customHeight="1" x14ac:dyDescent="0.2">
      <c r="A149" s="78"/>
      <c r="B149" s="78"/>
      <c r="C149" s="78"/>
      <c r="D149" s="2"/>
      <c r="E149" s="2"/>
      <c r="F149" s="2"/>
      <c r="G149" s="2"/>
      <c r="H149" s="2"/>
      <c r="I149" s="2"/>
      <c r="J149" s="2"/>
      <c r="K149" s="2"/>
      <c r="L149" s="2"/>
      <c r="M149" s="2"/>
      <c r="N149" s="2"/>
      <c r="O149" s="2"/>
      <c r="P149" s="2"/>
      <c r="Q149" s="2"/>
      <c r="R149" s="2"/>
      <c r="S149" s="2"/>
      <c r="T149" s="2"/>
      <c r="U149" s="2"/>
      <c r="V149" s="2"/>
      <c r="W149" s="2"/>
      <c r="X149" s="89"/>
      <c r="Y149" s="2"/>
      <c r="Z149" s="2"/>
      <c r="AA149" s="2"/>
      <c r="AB149" s="2"/>
      <c r="AC149" s="2"/>
      <c r="AD149" s="2"/>
      <c r="AE149" s="2"/>
      <c r="AF149" s="2"/>
      <c r="AG149" s="2"/>
      <c r="AH149" s="3"/>
    </row>
    <row r="150" spans="1:34" ht="11.25" customHeight="1" x14ac:dyDescent="0.2">
      <c r="A150" s="78"/>
      <c r="B150" s="78"/>
      <c r="C150" s="78"/>
      <c r="D150" s="2"/>
      <c r="E150" s="2"/>
      <c r="F150" s="2"/>
      <c r="G150" s="2"/>
      <c r="H150" s="2"/>
      <c r="I150" s="2"/>
      <c r="J150" s="2"/>
      <c r="K150" s="2"/>
      <c r="L150" s="2"/>
      <c r="M150" s="2"/>
      <c r="N150" s="2"/>
      <c r="O150" s="2"/>
      <c r="P150" s="2"/>
      <c r="Q150" s="2"/>
      <c r="R150" s="2"/>
      <c r="S150" s="2"/>
      <c r="T150" s="2"/>
      <c r="U150" s="2"/>
      <c r="V150" s="2"/>
      <c r="W150" s="2"/>
      <c r="X150" s="89"/>
      <c r="Y150" s="2"/>
      <c r="Z150" s="2"/>
      <c r="AA150" s="2"/>
      <c r="AB150" s="2"/>
      <c r="AC150" s="2"/>
      <c r="AD150" s="2"/>
      <c r="AE150" s="2"/>
      <c r="AF150" s="2"/>
      <c r="AG150" s="2"/>
      <c r="AH150" s="3"/>
    </row>
    <row r="151" spans="1:34" ht="11.25" customHeight="1" x14ac:dyDescent="0.2">
      <c r="A151" s="78"/>
      <c r="B151" s="78"/>
      <c r="C151" s="78"/>
      <c r="D151" s="2"/>
      <c r="E151" s="2"/>
      <c r="F151" s="2"/>
      <c r="G151" s="2"/>
      <c r="H151" s="2"/>
      <c r="I151" s="2"/>
      <c r="J151" s="2"/>
      <c r="K151" s="2"/>
      <c r="L151" s="2"/>
      <c r="M151" s="2"/>
      <c r="N151" s="2"/>
      <c r="O151" s="2"/>
      <c r="P151" s="2"/>
      <c r="Q151" s="2"/>
      <c r="R151" s="2"/>
      <c r="S151" s="2"/>
      <c r="T151" s="2"/>
      <c r="U151" s="2"/>
      <c r="V151" s="2"/>
      <c r="W151" s="2"/>
      <c r="X151" s="89"/>
      <c r="Y151" s="2"/>
      <c r="Z151" s="2"/>
      <c r="AA151" s="2"/>
      <c r="AB151" s="2"/>
      <c r="AC151" s="2"/>
      <c r="AD151" s="2"/>
      <c r="AE151" s="2"/>
      <c r="AF151" s="2"/>
      <c r="AG151" s="2"/>
      <c r="AH151" s="3"/>
    </row>
    <row r="152" spans="1:34" ht="11.25" customHeight="1" x14ac:dyDescent="0.2">
      <c r="A152" s="78"/>
      <c r="B152" s="78"/>
      <c r="C152" s="78"/>
      <c r="D152" s="2"/>
      <c r="E152" s="2"/>
      <c r="F152" s="2"/>
      <c r="G152" s="2"/>
      <c r="H152" s="2"/>
      <c r="I152" s="2"/>
      <c r="J152" s="2"/>
      <c r="K152" s="2"/>
      <c r="L152" s="2"/>
      <c r="M152" s="2"/>
      <c r="N152" s="2"/>
      <c r="O152" s="2"/>
      <c r="P152" s="2"/>
      <c r="Q152" s="2"/>
      <c r="R152" s="2"/>
      <c r="S152" s="2"/>
      <c r="T152" s="2"/>
      <c r="U152" s="2"/>
      <c r="V152" s="2"/>
      <c r="W152" s="2"/>
      <c r="X152" s="89"/>
      <c r="Y152" s="2"/>
      <c r="Z152" s="2"/>
      <c r="AA152" s="2"/>
      <c r="AB152" s="2"/>
      <c r="AC152" s="2"/>
      <c r="AD152" s="2"/>
      <c r="AE152" s="2"/>
      <c r="AF152" s="2"/>
      <c r="AG152" s="2"/>
      <c r="AH152" s="3"/>
    </row>
  </sheetData>
  <printOptions horizontalCentered="1"/>
  <pageMargins left="0.21" right="0.17" top="0.18" bottom="0.25" header="0" footer="0"/>
  <pageSetup scale="6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P160"/>
  <sheetViews>
    <sheetView view="pageBreakPreview" topLeftCell="A5" zoomScaleNormal="100" zoomScaleSheetLayoutView="100" workbookViewId="0">
      <selection activeCell="A40" sqref="A40"/>
    </sheetView>
  </sheetViews>
  <sheetFormatPr defaultColWidth="0" defaultRowHeight="12" customHeight="1" x14ac:dyDescent="0.2"/>
  <cols>
    <col min="1" max="1" width="29.1640625" style="17" customWidth="1"/>
    <col min="2" max="2" width="2.5" style="17" customWidth="1"/>
    <col min="3" max="3" width="3.33203125" style="17" customWidth="1"/>
    <col min="4" max="5" width="9" style="15" customWidth="1"/>
    <col min="6" max="7" width="2.5" style="15" customWidth="1"/>
    <col min="8" max="9" width="9" style="15" customWidth="1"/>
    <col min="10" max="11" width="2.5" style="15" customWidth="1"/>
    <col min="12" max="13" width="9" style="15" customWidth="1"/>
    <col min="14" max="15" width="2.5" style="15" customWidth="1"/>
    <col min="16" max="17" width="9" style="15" customWidth="1"/>
    <col min="18" max="19" width="2.5" style="15" customWidth="1"/>
    <col min="20" max="21" width="9" style="15" customWidth="1"/>
    <col min="22" max="22" width="3.1640625" style="79" customWidth="1"/>
    <col min="23" max="23" width="29.1640625" style="15" customWidth="1"/>
    <col min="24" max="25" width="2.5" style="15" customWidth="1"/>
    <col min="26" max="26" width="2.83203125" style="15" customWidth="1"/>
    <col min="27" max="29" width="5.83203125" style="15" customWidth="1"/>
    <col min="30" max="30" width="5.83203125" style="97" customWidth="1"/>
    <col min="31" max="31" width="3.5" style="99" customWidth="1"/>
    <col min="32" max="42" width="0" style="99" hidden="1" customWidth="1"/>
    <col min="43" max="16384" width="9.33203125" style="99" hidden="1"/>
  </cols>
  <sheetData>
    <row r="1" spans="1:30" ht="30" customHeight="1" x14ac:dyDescent="0.2">
      <c r="A1" s="131"/>
      <c r="B1" s="131"/>
      <c r="C1" s="131"/>
      <c r="D1" s="13"/>
      <c r="E1" s="13"/>
      <c r="F1" s="13"/>
      <c r="G1" s="13"/>
      <c r="H1" s="13"/>
      <c r="I1" s="13"/>
      <c r="J1" s="13"/>
      <c r="K1" s="13"/>
      <c r="L1" s="13"/>
      <c r="M1" s="13"/>
      <c r="N1" s="13"/>
      <c r="O1" s="13"/>
      <c r="P1" s="13"/>
      <c r="Q1" s="13"/>
      <c r="R1" s="13"/>
      <c r="S1" s="13"/>
      <c r="T1" s="13"/>
      <c r="U1" s="13"/>
      <c r="V1" s="13"/>
      <c r="W1" s="13"/>
      <c r="X1" s="13"/>
      <c r="Y1" s="13"/>
      <c r="Z1" s="13"/>
      <c r="AA1" s="2"/>
      <c r="AB1" s="2"/>
      <c r="AC1" s="2"/>
      <c r="AD1" s="222"/>
    </row>
    <row r="2" spans="1:30" ht="10.5" customHeight="1" x14ac:dyDescent="0.2">
      <c r="A2" s="131" t="s">
        <v>354</v>
      </c>
      <c r="B2" s="131"/>
      <c r="C2" s="131"/>
      <c r="D2" s="13"/>
      <c r="E2" s="13"/>
      <c r="F2" s="13"/>
      <c r="G2" s="13"/>
      <c r="H2" s="13"/>
      <c r="I2" s="13"/>
      <c r="J2" s="13"/>
      <c r="K2" s="13"/>
      <c r="L2" s="13"/>
      <c r="M2" s="13"/>
      <c r="N2" s="13"/>
      <c r="O2" s="13"/>
      <c r="P2" s="13"/>
      <c r="Q2" s="13"/>
      <c r="R2" s="13"/>
      <c r="S2" s="13"/>
      <c r="T2" s="13"/>
      <c r="U2" s="13"/>
      <c r="V2" s="13"/>
      <c r="W2" s="13"/>
      <c r="X2" s="13"/>
      <c r="Y2" s="13"/>
      <c r="Z2" s="13"/>
      <c r="AA2" s="2"/>
      <c r="AB2" s="2"/>
      <c r="AC2" s="2"/>
      <c r="AD2" s="222"/>
    </row>
    <row r="3" spans="1:30" ht="12.75" customHeight="1" x14ac:dyDescent="0.2">
      <c r="A3" s="158" t="s">
        <v>182</v>
      </c>
      <c r="B3" s="131"/>
      <c r="C3" s="122"/>
      <c r="D3" s="13"/>
      <c r="E3" s="13"/>
      <c r="F3" s="13"/>
      <c r="G3" s="13"/>
      <c r="H3" s="13"/>
      <c r="I3" s="13"/>
      <c r="J3" s="13"/>
      <c r="K3" s="13"/>
      <c r="L3" s="13"/>
      <c r="M3" s="13"/>
      <c r="N3" s="13"/>
      <c r="O3" s="13"/>
      <c r="P3" s="13"/>
      <c r="Q3" s="13"/>
      <c r="R3" s="13"/>
      <c r="S3" s="13"/>
      <c r="T3" s="13"/>
      <c r="U3" s="13"/>
      <c r="V3" s="13"/>
      <c r="W3" s="13"/>
      <c r="X3" s="13"/>
      <c r="Y3" s="13"/>
      <c r="Z3" s="13"/>
      <c r="AA3" s="2"/>
      <c r="AB3" s="2"/>
      <c r="AC3" s="2"/>
      <c r="AD3" s="222"/>
    </row>
    <row r="4" spans="1:30" ht="12.75" customHeight="1" x14ac:dyDescent="0.2">
      <c r="A4" s="158" t="s">
        <v>667</v>
      </c>
      <c r="B4" s="131"/>
      <c r="C4" s="122"/>
      <c r="D4" s="13"/>
      <c r="E4" s="13"/>
      <c r="F4" s="13"/>
      <c r="G4" s="13"/>
      <c r="H4" s="13"/>
      <c r="I4" s="13"/>
      <c r="J4" s="13"/>
      <c r="K4" s="13"/>
      <c r="L4" s="13"/>
      <c r="M4" s="13"/>
      <c r="N4" s="13"/>
      <c r="O4" s="13"/>
      <c r="P4" s="13"/>
      <c r="Q4" s="13"/>
      <c r="R4" s="13"/>
      <c r="S4" s="13"/>
      <c r="T4" s="13"/>
      <c r="U4" s="13"/>
      <c r="V4" s="13"/>
      <c r="W4" s="13"/>
      <c r="X4" s="13"/>
      <c r="Y4" s="13"/>
      <c r="Z4" s="13"/>
      <c r="AA4" s="2"/>
      <c r="AB4" s="2"/>
      <c r="AC4" s="2"/>
      <c r="AD4" s="222"/>
    </row>
    <row r="5" spans="1:30" ht="10.5" customHeight="1" x14ac:dyDescent="0.2">
      <c r="A5" s="136" t="s">
        <v>118</v>
      </c>
      <c r="B5" s="131"/>
      <c r="C5" s="136"/>
      <c r="D5" s="13"/>
      <c r="E5" s="13"/>
      <c r="F5" s="13"/>
      <c r="G5" s="13"/>
      <c r="H5" s="13"/>
      <c r="I5" s="13"/>
      <c r="J5" s="13"/>
      <c r="K5" s="13"/>
      <c r="L5" s="13"/>
      <c r="M5" s="13"/>
      <c r="N5" s="13"/>
      <c r="O5" s="13"/>
      <c r="P5" s="13"/>
      <c r="Q5" s="13"/>
      <c r="R5" s="13"/>
      <c r="S5" s="13"/>
      <c r="T5" s="13"/>
      <c r="U5" s="13"/>
      <c r="V5" s="13"/>
      <c r="W5" s="13"/>
      <c r="X5" s="13"/>
      <c r="Y5" s="13"/>
      <c r="Z5" s="13"/>
      <c r="AA5" s="2"/>
      <c r="AB5" s="2"/>
      <c r="AC5" s="2"/>
      <c r="AD5" s="222"/>
    </row>
    <row r="6" spans="1:30" ht="10.5" customHeight="1" x14ac:dyDescent="0.2">
      <c r="A6" s="136" t="s">
        <v>736</v>
      </c>
      <c r="B6" s="131"/>
      <c r="C6" s="136"/>
      <c r="D6" s="13"/>
      <c r="E6" s="13"/>
      <c r="F6" s="13"/>
      <c r="G6" s="13"/>
      <c r="H6" s="13"/>
      <c r="I6" s="13"/>
      <c r="J6" s="13"/>
      <c r="K6" s="13"/>
      <c r="L6" s="13"/>
      <c r="M6" s="13"/>
      <c r="N6" s="13"/>
      <c r="O6" s="13"/>
      <c r="P6" s="13"/>
      <c r="Q6" s="13"/>
      <c r="R6" s="13"/>
      <c r="S6" s="13"/>
      <c r="T6" s="13"/>
      <c r="U6" s="13"/>
      <c r="V6" s="13"/>
      <c r="W6" s="13"/>
      <c r="X6" s="13"/>
      <c r="Y6" s="13"/>
      <c r="Z6" s="13"/>
      <c r="AA6" s="2"/>
      <c r="AB6" s="2"/>
      <c r="AC6" s="2"/>
      <c r="AD6" s="222"/>
    </row>
    <row r="7" spans="1:30" ht="6" customHeight="1" x14ac:dyDescent="0.2">
      <c r="A7" s="131"/>
      <c r="B7" s="131"/>
      <c r="C7" s="131"/>
      <c r="D7" s="33"/>
      <c r="E7" s="33"/>
      <c r="F7" s="33"/>
      <c r="G7" s="33"/>
      <c r="H7" s="33"/>
      <c r="I7" s="33"/>
      <c r="J7" s="33"/>
      <c r="K7" s="33"/>
      <c r="L7" s="33"/>
      <c r="M7" s="33"/>
      <c r="N7" s="33"/>
      <c r="O7" s="33"/>
      <c r="P7" s="33"/>
      <c r="Q7" s="33"/>
      <c r="R7" s="33"/>
      <c r="S7" s="33"/>
      <c r="T7" s="33"/>
      <c r="U7" s="33"/>
      <c r="V7" s="33"/>
      <c r="W7" s="33"/>
      <c r="X7" s="33"/>
      <c r="Y7" s="33"/>
      <c r="Z7" s="13"/>
      <c r="AA7" s="2"/>
      <c r="AB7" s="2"/>
      <c r="AC7" s="2"/>
      <c r="AD7" s="222"/>
    </row>
    <row r="8" spans="1:30" ht="11.25" customHeight="1" x14ac:dyDescent="0.2">
      <c r="A8" s="146"/>
      <c r="B8" s="146"/>
      <c r="C8" s="146"/>
      <c r="D8" s="251" t="s">
        <v>123</v>
      </c>
      <c r="E8" s="218"/>
      <c r="F8" s="252"/>
      <c r="G8" s="56"/>
      <c r="H8" s="252" t="s">
        <v>124</v>
      </c>
      <c r="I8" s="252"/>
      <c r="J8" s="252"/>
      <c r="K8" s="56"/>
      <c r="L8" s="252" t="s">
        <v>125</v>
      </c>
      <c r="M8" s="252"/>
      <c r="N8" s="252"/>
      <c r="O8" s="56"/>
      <c r="P8" s="252" t="s">
        <v>125</v>
      </c>
      <c r="Q8" s="252"/>
      <c r="R8" s="252"/>
      <c r="S8" s="56"/>
      <c r="T8" s="252" t="s">
        <v>103</v>
      </c>
      <c r="U8" s="218"/>
      <c r="V8" s="218"/>
      <c r="W8" s="13"/>
      <c r="X8" s="13"/>
      <c r="Y8" s="56"/>
      <c r="Z8" s="94"/>
      <c r="AA8" s="261"/>
      <c r="AB8" s="261"/>
      <c r="AC8" s="261"/>
      <c r="AD8" s="222"/>
    </row>
    <row r="9" spans="1:30" ht="11.25" customHeight="1" x14ac:dyDescent="0.2">
      <c r="A9" s="131"/>
      <c r="B9" s="131"/>
      <c r="C9" s="131"/>
      <c r="D9" s="250" t="s">
        <v>126</v>
      </c>
      <c r="E9" s="248"/>
      <c r="F9" s="247"/>
      <c r="G9" s="56"/>
      <c r="H9" s="247" t="s">
        <v>127</v>
      </c>
      <c r="I9" s="247"/>
      <c r="J9" s="247"/>
      <c r="K9" s="56"/>
      <c r="L9" s="247" t="s">
        <v>128</v>
      </c>
      <c r="M9" s="247"/>
      <c r="N9" s="247"/>
      <c r="O9" s="56"/>
      <c r="P9" s="247" t="s">
        <v>129</v>
      </c>
      <c r="Q9" s="247"/>
      <c r="R9" s="247"/>
      <c r="S9" s="56"/>
      <c r="T9" s="247" t="s">
        <v>130</v>
      </c>
      <c r="U9" s="248"/>
      <c r="V9" s="248"/>
      <c r="W9" s="13"/>
      <c r="X9" s="13"/>
      <c r="Y9" s="13"/>
      <c r="Z9" s="94"/>
      <c r="AA9" s="332"/>
      <c r="AB9" s="264"/>
      <c r="AC9" s="264"/>
      <c r="AD9" s="222"/>
    </row>
    <row r="10" spans="1:30" ht="11.25" customHeight="1" x14ac:dyDescent="0.2">
      <c r="A10" s="131"/>
      <c r="B10" s="131"/>
      <c r="C10" s="131"/>
      <c r="D10" s="246" t="s">
        <v>629</v>
      </c>
      <c r="E10" s="218"/>
      <c r="F10" s="252"/>
      <c r="G10" s="56"/>
      <c r="H10" s="252" t="s">
        <v>661</v>
      </c>
      <c r="I10" s="252"/>
      <c r="J10" s="252"/>
      <c r="K10" s="56"/>
      <c r="L10" s="252" t="s">
        <v>663</v>
      </c>
      <c r="M10" s="252"/>
      <c r="N10" s="252"/>
      <c r="O10" s="56"/>
      <c r="P10" s="252" t="s">
        <v>665</v>
      </c>
      <c r="Q10" s="252"/>
      <c r="R10" s="252"/>
      <c r="S10" s="56"/>
      <c r="T10" s="252" t="s">
        <v>414</v>
      </c>
      <c r="U10" s="218"/>
      <c r="V10" s="218"/>
      <c r="W10" s="13"/>
      <c r="X10" s="13"/>
      <c r="Y10" s="13"/>
      <c r="Z10" s="94"/>
      <c r="AA10" s="332"/>
      <c r="AB10" s="264"/>
      <c r="AC10" s="264"/>
      <c r="AD10" s="222"/>
    </row>
    <row r="11" spans="1:30" ht="11.25" customHeight="1" x14ac:dyDescent="0.2">
      <c r="A11" s="131"/>
      <c r="B11" s="131"/>
      <c r="C11" s="131"/>
      <c r="D11" s="250" t="s">
        <v>630</v>
      </c>
      <c r="E11" s="248"/>
      <c r="F11" s="247"/>
      <c r="G11" s="56"/>
      <c r="H11" s="247" t="s">
        <v>662</v>
      </c>
      <c r="I11" s="247"/>
      <c r="J11" s="247"/>
      <c r="K11" s="56"/>
      <c r="L11" s="247" t="s">
        <v>664</v>
      </c>
      <c r="M11" s="247"/>
      <c r="N11" s="247"/>
      <c r="O11" s="56"/>
      <c r="P11" s="247" t="s">
        <v>664</v>
      </c>
      <c r="Q11" s="247"/>
      <c r="R11" s="247"/>
      <c r="S11" s="56"/>
      <c r="T11" s="247" t="s">
        <v>664</v>
      </c>
      <c r="U11" s="248"/>
      <c r="V11" s="248"/>
      <c r="W11" s="13"/>
      <c r="X11" s="13"/>
      <c r="Y11" s="13"/>
      <c r="Z11" s="94"/>
      <c r="AA11" s="332"/>
      <c r="AB11" s="264"/>
      <c r="AC11" s="264"/>
      <c r="AD11" s="222"/>
    </row>
    <row r="12" spans="1:30" ht="11.25" customHeight="1" x14ac:dyDescent="0.2">
      <c r="A12" s="64"/>
      <c r="B12" s="64"/>
      <c r="C12" s="64"/>
      <c r="D12" s="33">
        <v>2023</v>
      </c>
      <c r="E12" s="33">
        <v>2024</v>
      </c>
      <c r="F12" s="33"/>
      <c r="G12" s="33"/>
      <c r="H12" s="33">
        <v>2023</v>
      </c>
      <c r="I12" s="33">
        <v>2024</v>
      </c>
      <c r="J12" s="33"/>
      <c r="K12" s="33"/>
      <c r="L12" s="33">
        <v>2023</v>
      </c>
      <c r="M12" s="33">
        <v>2024</v>
      </c>
      <c r="N12" s="33"/>
      <c r="O12" s="33"/>
      <c r="P12" s="33">
        <v>2023</v>
      </c>
      <c r="Q12" s="33">
        <v>2024</v>
      </c>
      <c r="R12" s="33"/>
      <c r="S12" s="33"/>
      <c r="T12" s="33">
        <v>2023</v>
      </c>
      <c r="U12" s="33">
        <v>2024</v>
      </c>
      <c r="V12" s="33"/>
      <c r="W12" s="33"/>
      <c r="X12" s="33"/>
      <c r="Y12" s="33"/>
      <c r="Z12" s="13"/>
      <c r="AA12" s="332"/>
      <c r="AB12" s="264"/>
      <c r="AC12" s="264"/>
      <c r="AD12" s="223"/>
    </row>
    <row r="13" spans="1:30" ht="11.25" customHeight="1" x14ac:dyDescent="0.2">
      <c r="A13" s="131"/>
      <c r="B13" s="131"/>
      <c r="C13" s="131"/>
      <c r="D13" s="56"/>
      <c r="E13" s="56"/>
      <c r="F13" s="56"/>
      <c r="G13" s="56"/>
      <c r="H13" s="56"/>
      <c r="I13" s="56"/>
      <c r="J13" s="56"/>
      <c r="K13" s="56"/>
      <c r="L13" s="56"/>
      <c r="M13" s="56"/>
      <c r="N13" s="56"/>
      <c r="O13" s="56"/>
      <c r="P13" s="56"/>
      <c r="Q13" s="56"/>
      <c r="R13" s="56"/>
      <c r="S13" s="56"/>
      <c r="T13" s="13"/>
      <c r="U13" s="13"/>
      <c r="V13" s="13"/>
      <c r="W13" s="13"/>
      <c r="X13" s="13"/>
      <c r="Y13" s="56"/>
      <c r="Z13" s="13"/>
      <c r="AA13" s="332"/>
      <c r="AB13" s="264"/>
      <c r="AC13" s="264"/>
      <c r="AD13" s="222"/>
    </row>
    <row r="14" spans="1:30" ht="11.25" customHeight="1" x14ac:dyDescent="0.2">
      <c r="A14" s="122" t="s">
        <v>121</v>
      </c>
      <c r="B14" s="122"/>
      <c r="C14" s="122"/>
      <c r="D14" s="53">
        <v>22.075141177038841</v>
      </c>
      <c r="E14" s="53">
        <v>22.202274625853928</v>
      </c>
      <c r="F14" s="53"/>
      <c r="G14" s="53"/>
      <c r="H14" s="53">
        <v>3.5376793086006191</v>
      </c>
      <c r="I14" s="53">
        <v>3.5287909974839979</v>
      </c>
      <c r="J14" s="53"/>
      <c r="K14" s="53"/>
      <c r="L14" s="53">
        <v>7.2582110611782573</v>
      </c>
      <c r="M14" s="53">
        <v>7.2071909306692019</v>
      </c>
      <c r="N14" s="53"/>
      <c r="O14" s="53"/>
      <c r="P14" s="53">
        <v>11.062304872940608</v>
      </c>
      <c r="Q14" s="53">
        <v>11.214508455279685</v>
      </c>
      <c r="R14" s="53"/>
      <c r="S14" s="53"/>
      <c r="T14" s="53">
        <v>0.21694593431935513</v>
      </c>
      <c r="U14" s="53">
        <v>0.25178424242104308</v>
      </c>
      <c r="V14" s="53"/>
      <c r="W14" s="118" t="s">
        <v>497</v>
      </c>
      <c r="X14" s="53"/>
      <c r="Y14" s="53"/>
      <c r="Z14" s="54"/>
      <c r="AA14" s="55"/>
      <c r="AB14" s="55"/>
      <c r="AC14" s="55"/>
      <c r="AD14" s="224"/>
    </row>
    <row r="15" spans="1:30" ht="11.25" customHeight="1" x14ac:dyDescent="0.2">
      <c r="A15" s="122"/>
      <c r="B15" s="122"/>
      <c r="C15" s="122"/>
      <c r="D15" s="53"/>
      <c r="E15" s="53"/>
      <c r="F15" s="53"/>
      <c r="G15" s="53"/>
      <c r="H15" s="53"/>
      <c r="I15" s="53"/>
      <c r="J15" s="53"/>
      <c r="K15" s="53"/>
      <c r="L15" s="53"/>
      <c r="M15" s="53"/>
      <c r="N15" s="53"/>
      <c r="O15" s="53"/>
      <c r="P15" s="53"/>
      <c r="Q15" s="53"/>
      <c r="R15" s="53"/>
      <c r="S15" s="53"/>
      <c r="T15" s="53"/>
      <c r="U15" s="53"/>
      <c r="V15" s="53"/>
      <c r="W15" s="118"/>
      <c r="X15" s="53"/>
      <c r="Y15" s="53"/>
      <c r="Z15" s="54"/>
      <c r="AA15" s="55"/>
      <c r="AB15" s="55"/>
      <c r="AC15" s="55"/>
      <c r="AD15" s="224"/>
    </row>
    <row r="16" spans="1:30" ht="11.25" customHeight="1" x14ac:dyDescent="0.2">
      <c r="A16" s="122" t="s">
        <v>131</v>
      </c>
      <c r="B16" s="122"/>
      <c r="C16" s="122"/>
      <c r="D16" s="53">
        <v>21.181341006079986</v>
      </c>
      <c r="E16" s="53">
        <v>21.375545330755291</v>
      </c>
      <c r="F16" s="53"/>
      <c r="G16" s="53"/>
      <c r="H16" s="53">
        <v>4.0709989200316938</v>
      </c>
      <c r="I16" s="53">
        <v>4.0813470664038745</v>
      </c>
      <c r="J16" s="53"/>
      <c r="K16" s="53"/>
      <c r="L16" s="53">
        <v>7.1027179603162276</v>
      </c>
      <c r="M16" s="53">
        <v>7.008177611552397</v>
      </c>
      <c r="N16" s="53"/>
      <c r="O16" s="53"/>
      <c r="P16" s="53">
        <v>9.642048953916003</v>
      </c>
      <c r="Q16" s="53">
        <v>9.8582356446640951</v>
      </c>
      <c r="R16" s="53"/>
      <c r="S16" s="53"/>
      <c r="T16" s="53">
        <v>0.36557517181607108</v>
      </c>
      <c r="U16" s="53">
        <v>0.42778500813492482</v>
      </c>
      <c r="V16" s="53"/>
      <c r="W16" s="118" t="s">
        <v>645</v>
      </c>
      <c r="X16" s="53"/>
      <c r="Y16" s="53"/>
      <c r="Z16" s="54"/>
      <c r="AA16" s="55"/>
      <c r="AB16" s="55"/>
      <c r="AC16" s="55"/>
      <c r="AD16" s="224"/>
    </row>
    <row r="17" spans="1:30" ht="11.25" customHeight="1" x14ac:dyDescent="0.2">
      <c r="A17" s="131" t="s">
        <v>96</v>
      </c>
      <c r="B17" s="131"/>
      <c r="C17" s="131"/>
      <c r="D17" s="48">
        <v>27.843560146503286</v>
      </c>
      <c r="E17" s="48">
        <v>27.849475458757489</v>
      </c>
      <c r="F17" s="48"/>
      <c r="G17" s="48"/>
      <c r="H17" s="48">
        <v>5.0798503836600206</v>
      </c>
      <c r="I17" s="48">
        <v>5.1809740457651809</v>
      </c>
      <c r="J17" s="48"/>
      <c r="K17" s="48"/>
      <c r="L17" s="48">
        <v>7.3778201592384161</v>
      </c>
      <c r="M17" s="48">
        <v>7.1841530270275307</v>
      </c>
      <c r="N17" s="48"/>
      <c r="O17" s="48"/>
      <c r="P17" s="48">
        <v>15.247045090071399</v>
      </c>
      <c r="Q17" s="48">
        <v>15.283837856684809</v>
      </c>
      <c r="R17" s="48"/>
      <c r="S17" s="48"/>
      <c r="T17" s="48">
        <v>0.13884451353345387</v>
      </c>
      <c r="U17" s="48">
        <v>0.20051052927996271</v>
      </c>
      <c r="V17" s="48"/>
      <c r="W17" s="78" t="s">
        <v>96</v>
      </c>
      <c r="X17" s="48"/>
      <c r="Y17" s="48"/>
      <c r="Z17" s="54"/>
      <c r="AA17" s="55"/>
      <c r="AB17" s="55"/>
      <c r="AC17" s="55"/>
      <c r="AD17" s="224"/>
    </row>
    <row r="18" spans="1:30" ht="11.25" customHeight="1" x14ac:dyDescent="0.2">
      <c r="A18" s="131" t="s">
        <v>75</v>
      </c>
      <c r="B18" s="131"/>
      <c r="C18" s="131"/>
      <c r="D18" s="48">
        <v>23.860376456866554</v>
      </c>
      <c r="E18" s="48">
        <v>22.881165107964712</v>
      </c>
      <c r="F18" s="48"/>
      <c r="G18" s="48"/>
      <c r="H18" s="48">
        <v>5.741971724604503</v>
      </c>
      <c r="I18" s="48">
        <v>5.594655624687551</v>
      </c>
      <c r="J18" s="48"/>
      <c r="K18" s="48"/>
      <c r="L18" s="48">
        <v>3.0708423594104537</v>
      </c>
      <c r="M18" s="48">
        <v>2.7946690731152262</v>
      </c>
      <c r="N18" s="48"/>
      <c r="O18" s="48"/>
      <c r="P18" s="48">
        <v>12.307553868010505</v>
      </c>
      <c r="Q18" s="48">
        <v>11.505393675453321</v>
      </c>
      <c r="R18" s="48"/>
      <c r="S18" s="48"/>
      <c r="T18" s="48">
        <v>2.7400085048410907</v>
      </c>
      <c r="U18" s="48">
        <v>2.9864467347086139</v>
      </c>
      <c r="V18" s="48"/>
      <c r="W18" s="78" t="s">
        <v>304</v>
      </c>
      <c r="X18" s="48"/>
      <c r="Y18" s="48"/>
      <c r="Z18" s="54"/>
      <c r="AA18" s="55"/>
      <c r="AB18" s="55"/>
      <c r="AC18" s="55"/>
      <c r="AD18" s="224"/>
    </row>
    <row r="19" spans="1:30" ht="11.25" customHeight="1" x14ac:dyDescent="0.2">
      <c r="A19" s="131" t="s">
        <v>98</v>
      </c>
      <c r="B19" s="131"/>
      <c r="C19" s="131"/>
      <c r="D19" s="48">
        <v>31.77348138471136</v>
      </c>
      <c r="E19" s="48">
        <v>33.826092827140577</v>
      </c>
      <c r="F19" s="48"/>
      <c r="G19" s="48"/>
      <c r="H19" s="48">
        <v>7.999365513841239</v>
      </c>
      <c r="I19" s="48">
        <v>8.0820448678540906</v>
      </c>
      <c r="J19" s="48"/>
      <c r="K19" s="48"/>
      <c r="L19" s="48">
        <v>10.708603779516283</v>
      </c>
      <c r="M19" s="48">
        <v>11.213569467018376</v>
      </c>
      <c r="N19" s="48"/>
      <c r="O19" s="48"/>
      <c r="P19" s="48">
        <v>13.004883836141445</v>
      </c>
      <c r="Q19" s="48">
        <v>14.469914092622115</v>
      </c>
      <c r="R19" s="48"/>
      <c r="S19" s="48"/>
      <c r="T19" s="48">
        <v>6.0628255212392124E-2</v>
      </c>
      <c r="U19" s="48">
        <v>6.0564399646002291E-2</v>
      </c>
      <c r="V19" s="48"/>
      <c r="W19" s="78" t="s">
        <v>305</v>
      </c>
      <c r="X19" s="48"/>
      <c r="Y19" s="48"/>
      <c r="Z19" s="54"/>
      <c r="AA19" s="55"/>
      <c r="AB19" s="55"/>
      <c r="AC19" s="55"/>
      <c r="AD19" s="224"/>
    </row>
    <row r="20" spans="1:30" ht="11.25" customHeight="1" x14ac:dyDescent="0.2">
      <c r="A20" s="131" t="s">
        <v>99</v>
      </c>
      <c r="B20" s="131"/>
      <c r="C20" s="131"/>
      <c r="D20" s="48">
        <v>20.131082880325771</v>
      </c>
      <c r="E20" s="48">
        <v>20.34842266903954</v>
      </c>
      <c r="F20" s="48"/>
      <c r="G20" s="48"/>
      <c r="H20" s="48">
        <v>0.79314407426047895</v>
      </c>
      <c r="I20" s="48">
        <v>0.62437943777830651</v>
      </c>
      <c r="J20" s="48"/>
      <c r="K20" s="48"/>
      <c r="L20" s="48">
        <v>8.6186934392113539</v>
      </c>
      <c r="M20" s="48">
        <v>8.7000467546820541</v>
      </c>
      <c r="N20" s="48"/>
      <c r="O20" s="48"/>
      <c r="P20" s="48">
        <v>11.176225336033385</v>
      </c>
      <c r="Q20" s="48">
        <v>10.97187708492898</v>
      </c>
      <c r="R20" s="48"/>
      <c r="S20" s="48"/>
      <c r="T20" s="48">
        <v>-0.45697996917944694</v>
      </c>
      <c r="U20" s="48">
        <v>5.2119391650196738E-2</v>
      </c>
      <c r="V20" s="48"/>
      <c r="W20" s="78" t="s">
        <v>99</v>
      </c>
      <c r="X20" s="48"/>
      <c r="Y20" s="48"/>
      <c r="Z20" s="54"/>
      <c r="AA20" s="55"/>
      <c r="AB20" s="55"/>
      <c r="AC20" s="55"/>
      <c r="AD20" s="224"/>
    </row>
    <row r="21" spans="1:30" ht="11.25" customHeight="1" x14ac:dyDescent="0.2">
      <c r="A21" s="131" t="s">
        <v>100</v>
      </c>
      <c r="B21" s="131"/>
      <c r="C21" s="131"/>
      <c r="D21" s="48">
        <v>22.012567292046757</v>
      </c>
      <c r="E21" s="48">
        <v>19.785827772718491</v>
      </c>
      <c r="F21" s="48"/>
      <c r="G21" s="48"/>
      <c r="H21" s="48">
        <v>1.6015931197935454</v>
      </c>
      <c r="I21" s="48">
        <v>1.5948820609931615</v>
      </c>
      <c r="J21" s="48"/>
      <c r="K21" s="48"/>
      <c r="L21" s="48">
        <v>10.798183693409689</v>
      </c>
      <c r="M21" s="48">
        <v>8.8697010365818141</v>
      </c>
      <c r="N21" s="48"/>
      <c r="O21" s="48"/>
      <c r="P21" s="48">
        <v>8.6572859605175729</v>
      </c>
      <c r="Q21" s="48">
        <v>8.3293132799392566</v>
      </c>
      <c r="R21" s="48"/>
      <c r="S21" s="48"/>
      <c r="T21" s="48">
        <v>0.95550451832594752</v>
      </c>
      <c r="U21" s="48">
        <v>0.99193139520426155</v>
      </c>
      <c r="V21" s="48"/>
      <c r="W21" s="78" t="s">
        <v>100</v>
      </c>
      <c r="X21" s="48"/>
      <c r="Y21" s="48"/>
      <c r="Z21" s="54"/>
      <c r="AA21" s="55"/>
      <c r="AB21" s="55"/>
      <c r="AC21" s="55"/>
      <c r="AD21" s="224"/>
    </row>
    <row r="22" spans="1:30" ht="11.25" customHeight="1" x14ac:dyDescent="0.2">
      <c r="A22" s="131" t="s">
        <v>76</v>
      </c>
      <c r="B22" s="131"/>
      <c r="C22" s="131"/>
      <c r="D22" s="48">
        <v>24.929272757483606</v>
      </c>
      <c r="E22" s="48">
        <v>25.047996050223798</v>
      </c>
      <c r="F22" s="48"/>
      <c r="G22" s="48"/>
      <c r="H22" s="48">
        <v>8.9080859559408392</v>
      </c>
      <c r="I22" s="48">
        <v>9.2354117065990167</v>
      </c>
      <c r="J22" s="48"/>
      <c r="K22" s="48"/>
      <c r="L22" s="48">
        <v>7.2325780631440075</v>
      </c>
      <c r="M22" s="48">
        <v>6.9242760568020172</v>
      </c>
      <c r="N22" s="48"/>
      <c r="O22" s="48"/>
      <c r="P22" s="48">
        <v>8.3353749882919352</v>
      </c>
      <c r="Q22" s="48">
        <v>8.433650156617869</v>
      </c>
      <c r="R22" s="48"/>
      <c r="S22" s="48"/>
      <c r="T22" s="48">
        <v>0.45323375010682276</v>
      </c>
      <c r="U22" s="48">
        <v>0.45465813020489182</v>
      </c>
      <c r="V22" s="48"/>
      <c r="W22" s="78" t="s">
        <v>76</v>
      </c>
      <c r="X22" s="48"/>
      <c r="Y22" s="48"/>
      <c r="Z22" s="54"/>
      <c r="AA22" s="55"/>
      <c r="AB22" s="55"/>
      <c r="AC22" s="55"/>
      <c r="AD22" s="224"/>
    </row>
    <row r="23" spans="1:30" ht="11.25" hidden="1" customHeight="1" x14ac:dyDescent="0.2">
      <c r="A23" s="131" t="s">
        <v>132</v>
      </c>
      <c r="B23" s="131"/>
      <c r="C23" s="131"/>
      <c r="D23" s="48">
        <v>17.034711021428063</v>
      </c>
      <c r="E23" s="48">
        <v>0</v>
      </c>
      <c r="F23" s="48"/>
      <c r="G23" s="48"/>
      <c r="H23" s="48">
        <v>3.3786069113725419</v>
      </c>
      <c r="I23" s="48">
        <v>0</v>
      </c>
      <c r="J23" s="48"/>
      <c r="K23" s="48"/>
      <c r="L23" s="48">
        <v>8.8084566411346064</v>
      </c>
      <c r="M23" s="48">
        <v>0</v>
      </c>
      <c r="N23" s="48"/>
      <c r="O23" s="48"/>
      <c r="P23" s="48">
        <v>2.5054818380321064</v>
      </c>
      <c r="Q23" s="48">
        <v>0</v>
      </c>
      <c r="R23" s="48"/>
      <c r="S23" s="48"/>
      <c r="T23" s="48">
        <v>2.3421656308888053</v>
      </c>
      <c r="U23" s="48">
        <v>0</v>
      </c>
      <c r="V23" s="48"/>
      <c r="W23" s="78" t="s">
        <v>132</v>
      </c>
      <c r="X23" s="225"/>
      <c r="Y23" s="225"/>
      <c r="Z23" s="352"/>
      <c r="AA23" s="55"/>
      <c r="AB23" s="55"/>
      <c r="AC23" s="55"/>
      <c r="AD23" s="224"/>
    </row>
    <row r="24" spans="1:30" ht="11.25" customHeight="1" x14ac:dyDescent="0.2">
      <c r="A24" s="131" t="s">
        <v>101</v>
      </c>
      <c r="B24" s="131"/>
      <c r="C24" s="131"/>
      <c r="D24" s="48">
        <v>20.160464920793206</v>
      </c>
      <c r="E24" s="48">
        <v>22.394508706672404</v>
      </c>
      <c r="F24" s="48"/>
      <c r="G24" s="48"/>
      <c r="H24" s="48">
        <v>4.9948414559997358</v>
      </c>
      <c r="I24" s="48">
        <v>4.9797169818940592</v>
      </c>
      <c r="J24" s="48"/>
      <c r="K24" s="48"/>
      <c r="L24" s="48">
        <v>5.3214746393372803</v>
      </c>
      <c r="M24" s="48">
        <v>6.224681846820503</v>
      </c>
      <c r="N24" s="48"/>
      <c r="O24" s="48"/>
      <c r="P24" s="48">
        <v>9.8394189142814046</v>
      </c>
      <c r="Q24" s="48">
        <v>11.1538517381776</v>
      </c>
      <c r="R24" s="48"/>
      <c r="S24" s="48"/>
      <c r="T24" s="48">
        <v>4.7299111747861966E-3</v>
      </c>
      <c r="U24" s="48">
        <v>3.6258139780241935E-2</v>
      </c>
      <c r="V24" s="48"/>
      <c r="W24" s="78" t="s">
        <v>101</v>
      </c>
      <c r="X24" s="48"/>
      <c r="Y24" s="48"/>
      <c r="Z24" s="54"/>
      <c r="AA24" s="55"/>
      <c r="AB24" s="55"/>
      <c r="AC24" s="55"/>
      <c r="AD24" s="224"/>
    </row>
    <row r="25" spans="1:30" ht="11.25" customHeight="1" x14ac:dyDescent="0.2">
      <c r="A25" s="131" t="s">
        <v>25</v>
      </c>
      <c r="B25" s="131"/>
      <c r="C25" s="131"/>
      <c r="D25" s="48">
        <v>22.772451683325496</v>
      </c>
      <c r="E25" s="48">
        <v>23.592927426210483</v>
      </c>
      <c r="F25" s="48"/>
      <c r="G25" s="48"/>
      <c r="H25" s="48">
        <v>2.5913358419567265</v>
      </c>
      <c r="I25" s="48">
        <v>2.5469055098055864</v>
      </c>
      <c r="J25" s="48"/>
      <c r="K25" s="48"/>
      <c r="L25" s="48">
        <v>8.5601577560265767</v>
      </c>
      <c r="M25" s="48">
        <v>8.9304628641084403</v>
      </c>
      <c r="N25" s="48"/>
      <c r="O25" s="48"/>
      <c r="P25" s="48">
        <v>11.358002400634996</v>
      </c>
      <c r="Q25" s="48">
        <v>11.864115486657044</v>
      </c>
      <c r="R25" s="48"/>
      <c r="S25" s="48"/>
      <c r="T25" s="48">
        <v>0.2629556847071966</v>
      </c>
      <c r="U25" s="48">
        <v>0.25144356563941467</v>
      </c>
      <c r="V25" s="48"/>
      <c r="W25" s="78" t="s">
        <v>92</v>
      </c>
      <c r="X25" s="48"/>
      <c r="Y25" s="48"/>
      <c r="Z25" s="54"/>
      <c r="AA25" s="55"/>
      <c r="AB25" s="55"/>
      <c r="AC25" s="55"/>
      <c r="AD25" s="224"/>
    </row>
    <row r="26" spans="1:30" ht="11.25" customHeight="1" x14ac:dyDescent="0.2">
      <c r="A26" s="131" t="s">
        <v>93</v>
      </c>
      <c r="B26" s="131"/>
      <c r="C26" s="131"/>
      <c r="D26" s="48">
        <v>14.968853688829634</v>
      </c>
      <c r="E26" s="48">
        <v>15.180572483699208</v>
      </c>
      <c r="F26" s="48"/>
      <c r="G26" s="48"/>
      <c r="H26" s="48">
        <v>2.1530059171802836</v>
      </c>
      <c r="I26" s="48">
        <v>2.198780972850539</v>
      </c>
      <c r="J26" s="48"/>
      <c r="K26" s="48"/>
      <c r="L26" s="48">
        <v>4.7928509636709036</v>
      </c>
      <c r="M26" s="48">
        <v>4.8596761971604865</v>
      </c>
      <c r="N26" s="48"/>
      <c r="O26" s="48"/>
      <c r="P26" s="48">
        <v>8.0228705266791689</v>
      </c>
      <c r="Q26" s="48">
        <v>8.1221129014330895</v>
      </c>
      <c r="R26" s="48"/>
      <c r="S26" s="48"/>
      <c r="T26" s="48">
        <v>1.2628129927853173E-4</v>
      </c>
      <c r="U26" s="48">
        <v>2.4122550938868776E-6</v>
      </c>
      <c r="V26" s="48"/>
      <c r="W26" s="78" t="s">
        <v>93</v>
      </c>
      <c r="X26" s="48"/>
      <c r="Y26" s="48"/>
      <c r="Z26" s="54"/>
      <c r="AA26" s="55"/>
      <c r="AB26" s="55"/>
      <c r="AC26" s="55"/>
      <c r="AD26" s="224"/>
    </row>
    <row r="27" spans="1:30" ht="11.25" hidden="1" customHeight="1" x14ac:dyDescent="0.2">
      <c r="A27" s="131" t="s">
        <v>178</v>
      </c>
      <c r="B27" s="131"/>
      <c r="C27" s="131"/>
      <c r="D27" s="48">
        <v>0</v>
      </c>
      <c r="E27" s="48">
        <v>0</v>
      </c>
      <c r="F27" s="48"/>
      <c r="G27" s="48"/>
      <c r="H27" s="48">
        <v>0</v>
      </c>
      <c r="I27" s="48">
        <v>0</v>
      </c>
      <c r="J27" s="48"/>
      <c r="K27" s="48"/>
      <c r="L27" s="48">
        <v>0</v>
      </c>
      <c r="M27" s="48">
        <v>0</v>
      </c>
      <c r="N27" s="48"/>
      <c r="O27" s="48"/>
      <c r="P27" s="48">
        <v>0</v>
      </c>
      <c r="Q27" s="48">
        <v>0</v>
      </c>
      <c r="R27" s="48"/>
      <c r="S27" s="48"/>
      <c r="T27" s="48">
        <v>0</v>
      </c>
      <c r="U27" s="48">
        <v>0</v>
      </c>
      <c r="V27" s="48"/>
      <c r="W27" s="78" t="s">
        <v>668</v>
      </c>
      <c r="X27" s="225"/>
      <c r="Y27" s="225"/>
      <c r="Z27" s="352"/>
      <c r="AA27" s="55"/>
      <c r="AB27" s="55"/>
      <c r="AC27" s="55"/>
      <c r="AD27" s="224"/>
    </row>
    <row r="28" spans="1:30" ht="11.25" customHeight="1" x14ac:dyDescent="0.2">
      <c r="A28" s="131" t="s">
        <v>54</v>
      </c>
      <c r="B28" s="131"/>
      <c r="C28" s="131"/>
      <c r="D28" s="48">
        <v>20.953140895423537</v>
      </c>
      <c r="E28" s="48">
        <v>21.049694442274621</v>
      </c>
      <c r="F28" s="48"/>
      <c r="G28" s="48"/>
      <c r="H28" s="48">
        <v>3.0688790184294388</v>
      </c>
      <c r="I28" s="48">
        <v>3.1890050077916019</v>
      </c>
      <c r="J28" s="48"/>
      <c r="K28" s="48"/>
      <c r="L28" s="48">
        <v>6.5652302770028443</v>
      </c>
      <c r="M28" s="48">
        <v>6.6058928736755256</v>
      </c>
      <c r="N28" s="48"/>
      <c r="O28" s="48"/>
      <c r="P28" s="48">
        <v>10.713915569845058</v>
      </c>
      <c r="Q28" s="48">
        <v>10.589670550959703</v>
      </c>
      <c r="R28" s="48"/>
      <c r="S28" s="48"/>
      <c r="T28" s="48">
        <v>0.60511603014619952</v>
      </c>
      <c r="U28" s="48">
        <v>0.66512600984779391</v>
      </c>
      <c r="V28" s="48"/>
      <c r="W28" s="78" t="s">
        <v>54</v>
      </c>
      <c r="X28" s="48"/>
      <c r="Y28" s="48"/>
      <c r="Z28" s="54"/>
      <c r="AA28" s="55"/>
      <c r="AB28" s="55"/>
      <c r="AC28" s="55"/>
      <c r="AD28" s="224"/>
    </row>
    <row r="29" spans="1:30" ht="11.25" customHeight="1" x14ac:dyDescent="0.2">
      <c r="A29" s="131" t="s">
        <v>102</v>
      </c>
      <c r="B29" s="131"/>
      <c r="C29" s="131"/>
      <c r="D29" s="48">
        <v>17.72159029569341</v>
      </c>
      <c r="E29" s="48">
        <v>18.259753606446182</v>
      </c>
      <c r="F29" s="48"/>
      <c r="G29" s="48"/>
      <c r="H29" s="48">
        <v>2.3905101900440573</v>
      </c>
      <c r="I29" s="48">
        <v>2.479400905613911</v>
      </c>
      <c r="J29" s="48"/>
      <c r="K29" s="48"/>
      <c r="L29" s="48">
        <v>8.777088730242621</v>
      </c>
      <c r="M29" s="48">
        <v>8.842118379441505</v>
      </c>
      <c r="N29" s="48"/>
      <c r="O29" s="48"/>
      <c r="P29" s="48">
        <v>6.2116432044308985</v>
      </c>
      <c r="Q29" s="48">
        <v>6.609435088138599</v>
      </c>
      <c r="R29" s="48"/>
      <c r="S29" s="48"/>
      <c r="T29" s="48">
        <v>0.34234817097583514</v>
      </c>
      <c r="U29" s="48">
        <v>0.3287992332521692</v>
      </c>
      <c r="V29" s="48"/>
      <c r="W29" s="78" t="s">
        <v>308</v>
      </c>
      <c r="X29" s="48"/>
      <c r="Y29" s="48"/>
      <c r="Z29" s="54"/>
      <c r="AA29" s="55"/>
      <c r="AB29" s="55"/>
      <c r="AC29" s="55"/>
      <c r="AD29" s="224"/>
    </row>
    <row r="30" spans="1:30" ht="11.25" customHeight="1" x14ac:dyDescent="0.2">
      <c r="A30" s="131" t="s">
        <v>77</v>
      </c>
      <c r="B30" s="131"/>
      <c r="C30" s="131"/>
      <c r="D30" s="48">
        <v>27.376769585047978</v>
      </c>
      <c r="E30" s="48">
        <v>27.405196926907522</v>
      </c>
      <c r="F30" s="48"/>
      <c r="G30" s="48"/>
      <c r="H30" s="48">
        <v>5.9165403570506081</v>
      </c>
      <c r="I30" s="48">
        <v>5.8378045635663369</v>
      </c>
      <c r="J30" s="48"/>
      <c r="K30" s="48"/>
      <c r="L30" s="48">
        <v>9.3688761130582403</v>
      </c>
      <c r="M30" s="48">
        <v>9.2538692382146195</v>
      </c>
      <c r="N30" s="48"/>
      <c r="O30" s="48"/>
      <c r="P30" s="48">
        <v>11.868435334289124</v>
      </c>
      <c r="Q30" s="48">
        <v>12.096900496083798</v>
      </c>
      <c r="R30" s="48"/>
      <c r="S30" s="48"/>
      <c r="T30" s="48">
        <v>0.22291778065000631</v>
      </c>
      <c r="U30" s="48">
        <v>0.21662262904276469</v>
      </c>
      <c r="V30" s="48"/>
      <c r="W30" s="78" t="s">
        <v>77</v>
      </c>
      <c r="X30" s="48"/>
      <c r="Y30" s="48"/>
      <c r="Z30" s="54"/>
      <c r="AA30" s="55"/>
      <c r="AB30" s="55"/>
      <c r="AC30" s="55"/>
      <c r="AD30" s="224"/>
    </row>
    <row r="31" spans="1:30" ht="11.25" customHeight="1" x14ac:dyDescent="0.2">
      <c r="A31" s="131" t="s">
        <v>104</v>
      </c>
      <c r="B31" s="131"/>
      <c r="C31" s="131"/>
      <c r="D31" s="48">
        <v>12.382601262358781</v>
      </c>
      <c r="E31" s="48">
        <v>11.31834911527689</v>
      </c>
      <c r="F31" s="48"/>
      <c r="G31" s="48"/>
      <c r="H31" s="48">
        <v>4.6989757981338895</v>
      </c>
      <c r="I31" s="48">
        <v>4.5052914880029196</v>
      </c>
      <c r="J31" s="48"/>
      <c r="K31" s="48"/>
      <c r="L31" s="48">
        <v>4.5616559929001461</v>
      </c>
      <c r="M31" s="48">
        <v>3.5533938509260108</v>
      </c>
      <c r="N31" s="48"/>
      <c r="O31" s="48"/>
      <c r="P31" s="48">
        <v>3.0127875425991228</v>
      </c>
      <c r="Q31" s="48">
        <v>3.1517036683021615</v>
      </c>
      <c r="R31" s="48"/>
      <c r="S31" s="48"/>
      <c r="T31" s="48">
        <v>0.10918192872562424</v>
      </c>
      <c r="U31" s="48">
        <v>0.10796010804579996</v>
      </c>
      <c r="V31" s="48"/>
      <c r="W31" s="78" t="s">
        <v>309</v>
      </c>
      <c r="X31" s="48"/>
      <c r="Y31" s="48"/>
      <c r="Z31" s="54"/>
      <c r="AA31" s="55"/>
      <c r="AB31" s="55"/>
      <c r="AC31" s="55"/>
      <c r="AD31" s="224"/>
    </row>
    <row r="32" spans="1:30" ht="11.25" customHeight="1" x14ac:dyDescent="0.2">
      <c r="A32" s="131" t="s">
        <v>78</v>
      </c>
      <c r="B32" s="131"/>
      <c r="C32" s="131"/>
      <c r="D32" s="48">
        <v>14.416723979459043</v>
      </c>
      <c r="E32" s="48">
        <v>15.605489934363293</v>
      </c>
      <c r="F32" s="48"/>
      <c r="G32" s="48"/>
      <c r="H32" s="48">
        <v>4.1271229240377085</v>
      </c>
      <c r="I32" s="48">
        <v>3.9974831581231016</v>
      </c>
      <c r="J32" s="48"/>
      <c r="K32" s="48"/>
      <c r="L32" s="48">
        <v>2.7722364191477182</v>
      </c>
      <c r="M32" s="48">
        <v>3.3620657156995519</v>
      </c>
      <c r="N32" s="48"/>
      <c r="O32" s="48"/>
      <c r="P32" s="48">
        <v>7.412320368032689</v>
      </c>
      <c r="Q32" s="48">
        <v>8.1300007421412044</v>
      </c>
      <c r="R32" s="48"/>
      <c r="S32" s="48"/>
      <c r="T32" s="48">
        <v>0.1050442682409277</v>
      </c>
      <c r="U32" s="48">
        <v>0.11594031839943474</v>
      </c>
      <c r="V32" s="48"/>
      <c r="W32" s="78" t="s">
        <v>78</v>
      </c>
      <c r="X32" s="48"/>
      <c r="Y32" s="48"/>
      <c r="Z32" s="54"/>
      <c r="AA32" s="55"/>
      <c r="AB32" s="55"/>
      <c r="AC32" s="55"/>
      <c r="AD32" s="224"/>
    </row>
    <row r="33" spans="1:30" ht="11.25" customHeight="1" x14ac:dyDescent="0.2">
      <c r="A33" s="131" t="s">
        <v>79</v>
      </c>
      <c r="B33" s="131"/>
      <c r="C33" s="131"/>
      <c r="D33" s="48">
        <v>17.051084436794181</v>
      </c>
      <c r="E33" s="48">
        <v>16.68698127280927</v>
      </c>
      <c r="F33" s="48"/>
      <c r="G33" s="48"/>
      <c r="H33" s="48">
        <v>1.8857557275603447</v>
      </c>
      <c r="I33" s="48">
        <v>1.8635609000476401</v>
      </c>
      <c r="J33" s="48"/>
      <c r="K33" s="48"/>
      <c r="L33" s="48">
        <v>6.9835677987586529</v>
      </c>
      <c r="M33" s="48">
        <v>6.7416914942480242</v>
      </c>
      <c r="N33" s="48"/>
      <c r="O33" s="48"/>
      <c r="P33" s="48">
        <v>7.7404224990531052</v>
      </c>
      <c r="Q33" s="48">
        <v>7.5268445078801971</v>
      </c>
      <c r="R33" s="48"/>
      <c r="S33" s="48"/>
      <c r="T33" s="48">
        <v>0.44133841142207769</v>
      </c>
      <c r="U33" s="48">
        <v>0.55488437063340901</v>
      </c>
      <c r="V33" s="48"/>
      <c r="W33" s="78" t="s">
        <v>310</v>
      </c>
      <c r="X33" s="48"/>
      <c r="Y33" s="48"/>
      <c r="Z33" s="54"/>
      <c r="AA33" s="55"/>
      <c r="AB33" s="55"/>
      <c r="AC33" s="55"/>
      <c r="AD33" s="224"/>
    </row>
    <row r="34" spans="1:30" ht="11.25" customHeight="1" x14ac:dyDescent="0.2">
      <c r="A34" s="131" t="s">
        <v>34</v>
      </c>
      <c r="B34" s="131"/>
      <c r="C34" s="131"/>
      <c r="D34" s="48">
        <v>14.547475917012454</v>
      </c>
      <c r="E34" s="48">
        <v>14.854057722116961</v>
      </c>
      <c r="F34" s="48"/>
      <c r="G34" s="48"/>
      <c r="H34" s="48">
        <v>6.2397507706740435E-2</v>
      </c>
      <c r="I34" s="48">
        <v>9.9588160728623754E-2</v>
      </c>
      <c r="J34" s="48"/>
      <c r="K34" s="48"/>
      <c r="L34" s="48">
        <v>5.8986498069268052</v>
      </c>
      <c r="M34" s="48">
        <v>6.0040030892322021</v>
      </c>
      <c r="N34" s="48"/>
      <c r="O34" s="48"/>
      <c r="P34" s="48">
        <v>8.5496544994310764</v>
      </c>
      <c r="Q34" s="48">
        <v>8.7009042957289093</v>
      </c>
      <c r="R34" s="48"/>
      <c r="S34" s="48"/>
      <c r="T34" s="48">
        <v>3.6774102947830983E-2</v>
      </c>
      <c r="U34" s="48">
        <v>4.9562176427226788E-2</v>
      </c>
      <c r="V34" s="48"/>
      <c r="W34" s="78" t="s">
        <v>306</v>
      </c>
      <c r="X34" s="48"/>
      <c r="Y34" s="48"/>
      <c r="Z34" s="54"/>
      <c r="AA34" s="55"/>
      <c r="AB34" s="55"/>
      <c r="AC34" s="55"/>
      <c r="AD34" s="224"/>
    </row>
    <row r="35" spans="1:30" ht="11.25" customHeight="1" x14ac:dyDescent="0.2">
      <c r="A35" s="131" t="s">
        <v>107</v>
      </c>
      <c r="B35" s="131"/>
      <c r="C35" s="131"/>
      <c r="D35" s="48">
        <v>27.181299520684842</v>
      </c>
      <c r="E35" s="48">
        <v>27.297759100218531</v>
      </c>
      <c r="F35" s="48"/>
      <c r="G35" s="48"/>
      <c r="H35" s="48">
        <v>7.1936061303386447</v>
      </c>
      <c r="I35" s="48">
        <v>7.3730147367642482</v>
      </c>
      <c r="J35" s="48"/>
      <c r="K35" s="48"/>
      <c r="L35" s="48">
        <v>9.3376953343738656</v>
      </c>
      <c r="M35" s="48">
        <v>9.0747484316368539</v>
      </c>
      <c r="N35" s="48"/>
      <c r="O35" s="48"/>
      <c r="P35" s="48">
        <v>10.456992278229151</v>
      </c>
      <c r="Q35" s="48">
        <v>10.650480337540985</v>
      </c>
      <c r="R35" s="48"/>
      <c r="S35" s="48"/>
      <c r="T35" s="48">
        <v>0.19300577774318492</v>
      </c>
      <c r="U35" s="48">
        <v>0.19951559427644569</v>
      </c>
      <c r="V35" s="48"/>
      <c r="W35" s="78" t="s">
        <v>107</v>
      </c>
      <c r="X35" s="48"/>
      <c r="Y35" s="48"/>
      <c r="Z35" s="54"/>
      <c r="AA35" s="55"/>
      <c r="AB35" s="55"/>
      <c r="AC35" s="55"/>
      <c r="AD35" s="224"/>
    </row>
    <row r="36" spans="1:30" ht="11.25" customHeight="1" x14ac:dyDescent="0.2">
      <c r="A36" s="122"/>
      <c r="B36" s="122"/>
      <c r="C36" s="122"/>
      <c r="D36" s="48"/>
      <c r="E36" s="48"/>
      <c r="F36" s="48"/>
      <c r="G36" s="48"/>
      <c r="H36" s="48"/>
      <c r="I36" s="48"/>
      <c r="J36" s="48"/>
      <c r="K36" s="48"/>
      <c r="L36" s="48"/>
      <c r="M36" s="48"/>
      <c r="N36" s="48"/>
      <c r="O36" s="48"/>
      <c r="P36" s="48"/>
      <c r="Q36" s="48"/>
      <c r="R36" s="48"/>
      <c r="S36" s="48"/>
      <c r="T36" s="48"/>
      <c r="U36" s="48"/>
      <c r="V36" s="48"/>
      <c r="W36" s="78"/>
      <c r="X36" s="48"/>
      <c r="Y36" s="53"/>
      <c r="Z36" s="54"/>
      <c r="AA36" s="55"/>
      <c r="AB36" s="55"/>
      <c r="AC36" s="55"/>
      <c r="AD36" s="224"/>
    </row>
    <row r="37" spans="1:30" ht="11.25" customHeight="1" x14ac:dyDescent="0.2">
      <c r="A37" s="122" t="s">
        <v>133</v>
      </c>
      <c r="B37" s="131"/>
      <c r="C37" s="131"/>
      <c r="D37" s="53">
        <v>23.243956785215794</v>
      </c>
      <c r="E37" s="53">
        <v>23.283382165598294</v>
      </c>
      <c r="F37" s="53"/>
      <c r="G37" s="53"/>
      <c r="H37" s="53">
        <v>2.8402613551907505</v>
      </c>
      <c r="I37" s="53">
        <v>2.806217676588775</v>
      </c>
      <c r="J37" s="53"/>
      <c r="K37" s="53"/>
      <c r="L37" s="53">
        <v>7.4615481930747558</v>
      </c>
      <c r="M37" s="53">
        <v>7.4674391172065606</v>
      </c>
      <c r="N37" s="53"/>
      <c r="O37" s="53"/>
      <c r="P37" s="53">
        <v>12.919562613203558</v>
      </c>
      <c r="Q37" s="53">
        <v>12.988095976853916</v>
      </c>
      <c r="R37" s="53"/>
      <c r="S37" s="53"/>
      <c r="T37" s="53">
        <v>2.258462374672654E-2</v>
      </c>
      <c r="U37" s="53">
        <v>2.1629394949043812E-2</v>
      </c>
      <c r="V37" s="53"/>
      <c r="W37" s="118" t="s">
        <v>669</v>
      </c>
      <c r="X37" s="53"/>
      <c r="Y37" s="48"/>
      <c r="Z37" s="54"/>
      <c r="AA37" s="55"/>
      <c r="AB37" s="55"/>
      <c r="AC37" s="55"/>
      <c r="AD37" s="224"/>
    </row>
    <row r="38" spans="1:30" ht="11.25" customHeight="1" x14ac:dyDescent="0.2">
      <c r="A38" s="131" t="s">
        <v>115</v>
      </c>
      <c r="B38" s="131"/>
      <c r="C38" s="131"/>
      <c r="D38" s="48">
        <v>18.482696328637292</v>
      </c>
      <c r="E38" s="48" t="s">
        <v>134</v>
      </c>
      <c r="F38" s="48"/>
      <c r="G38" s="48"/>
      <c r="H38" s="48">
        <v>3.5131616166727442</v>
      </c>
      <c r="I38" s="48" t="s">
        <v>134</v>
      </c>
      <c r="J38" s="48"/>
      <c r="K38" s="48"/>
      <c r="L38" s="48">
        <v>3.4975997045790255</v>
      </c>
      <c r="M38" s="48" t="s">
        <v>134</v>
      </c>
      <c r="N38" s="48"/>
      <c r="O38" s="48"/>
      <c r="P38" s="48">
        <v>11.471935007385525</v>
      </c>
      <c r="Q38" s="48" t="s">
        <v>134</v>
      </c>
      <c r="R38" s="48"/>
      <c r="S38" s="48"/>
      <c r="T38" s="48">
        <v>0</v>
      </c>
      <c r="U38" s="48">
        <v>0</v>
      </c>
      <c r="V38" s="48"/>
      <c r="W38" s="78" t="s">
        <v>312</v>
      </c>
      <c r="X38" s="48"/>
      <c r="Y38" s="48"/>
      <c r="Z38" s="54"/>
      <c r="AA38" s="55"/>
      <c r="AB38" s="55"/>
      <c r="AC38" s="55"/>
      <c r="AD38" s="224"/>
    </row>
    <row r="39" spans="1:30" ht="11.25" customHeight="1" x14ac:dyDescent="0.2">
      <c r="A39" s="131" t="s">
        <v>1009</v>
      </c>
      <c r="B39" s="132"/>
      <c r="C39" s="131"/>
      <c r="D39" s="48">
        <v>19.793671709247246</v>
      </c>
      <c r="E39" s="48">
        <v>20.850333928727604</v>
      </c>
      <c r="F39" s="48"/>
      <c r="G39" s="48"/>
      <c r="H39" s="48">
        <v>2.1133986765833859</v>
      </c>
      <c r="I39" s="48">
        <v>2.0661790474973412</v>
      </c>
      <c r="J39" s="48"/>
      <c r="K39" s="48"/>
      <c r="L39" s="48">
        <v>1.9738188835680084</v>
      </c>
      <c r="M39" s="48">
        <v>2.1902787312920506</v>
      </c>
      <c r="N39" s="48"/>
      <c r="O39" s="48"/>
      <c r="P39" s="48">
        <v>15.706454149095849</v>
      </c>
      <c r="Q39" s="48">
        <v>16.593876149938211</v>
      </c>
      <c r="R39" s="48"/>
      <c r="S39" s="48"/>
      <c r="T39" s="48">
        <v>0</v>
      </c>
      <c r="U39" s="48">
        <v>0</v>
      </c>
      <c r="V39" s="48"/>
      <c r="W39" s="78" t="s">
        <v>1008</v>
      </c>
      <c r="X39" s="48"/>
      <c r="Y39" s="48"/>
      <c r="Z39" s="54"/>
      <c r="AA39" s="55"/>
      <c r="AB39" s="55"/>
      <c r="AC39" s="55"/>
      <c r="AD39" s="224"/>
    </row>
    <row r="40" spans="1:30" ht="11.25" customHeight="1" x14ac:dyDescent="0.2">
      <c r="A40" s="131" t="s">
        <v>176</v>
      </c>
      <c r="B40" s="132"/>
      <c r="C40" s="131"/>
      <c r="D40" s="48">
        <v>29.381437580897675</v>
      </c>
      <c r="E40" s="48">
        <v>31.620777129022322</v>
      </c>
      <c r="F40" s="48"/>
      <c r="G40" s="48"/>
      <c r="H40" s="48">
        <v>5.9459938025675072</v>
      </c>
      <c r="I40" s="48">
        <v>5.9459938025675081</v>
      </c>
      <c r="J40" s="48"/>
      <c r="K40" s="48"/>
      <c r="L40" s="48">
        <v>9.8296534581079111</v>
      </c>
      <c r="M40" s="48">
        <v>12.517540239372678</v>
      </c>
      <c r="N40" s="48"/>
      <c r="O40" s="48"/>
      <c r="P40" s="48">
        <v>13.605790320222255</v>
      </c>
      <c r="Q40" s="48">
        <v>13.157243087082129</v>
      </c>
      <c r="R40" s="48"/>
      <c r="S40" s="48"/>
      <c r="T40" s="48">
        <v>0</v>
      </c>
      <c r="U40" s="48">
        <v>0</v>
      </c>
      <c r="V40" s="48"/>
      <c r="W40" s="78" t="s">
        <v>176</v>
      </c>
      <c r="X40" s="48"/>
      <c r="Y40" s="48"/>
      <c r="Z40" s="54"/>
      <c r="AA40" s="55"/>
      <c r="AB40" s="55"/>
      <c r="AC40" s="55"/>
      <c r="AD40" s="224"/>
    </row>
    <row r="41" spans="1:30" ht="11.25" customHeight="1" x14ac:dyDescent="0.2">
      <c r="A41" s="131" t="s">
        <v>149</v>
      </c>
      <c r="B41" s="132"/>
      <c r="C41" s="131"/>
      <c r="D41" s="48">
        <v>24.750519448972941</v>
      </c>
      <c r="E41" s="48">
        <v>24.682950429841892</v>
      </c>
      <c r="F41" s="48"/>
      <c r="G41" s="48"/>
      <c r="H41" s="48">
        <v>2.706232702967069</v>
      </c>
      <c r="I41" s="48">
        <v>2.706232702967069</v>
      </c>
      <c r="J41" s="48"/>
      <c r="K41" s="48"/>
      <c r="L41" s="48">
        <v>6.9128546462341065</v>
      </c>
      <c r="M41" s="48">
        <v>7.6920001604902257</v>
      </c>
      <c r="N41" s="48"/>
      <c r="O41" s="48"/>
      <c r="P41" s="48">
        <v>15.131432099771763</v>
      </c>
      <c r="Q41" s="48">
        <v>14.284717566384595</v>
      </c>
      <c r="R41" s="48"/>
      <c r="S41" s="48"/>
      <c r="T41" s="48">
        <v>0</v>
      </c>
      <c r="U41" s="48">
        <v>0</v>
      </c>
      <c r="V41" s="48"/>
      <c r="W41" s="78" t="s">
        <v>420</v>
      </c>
      <c r="X41" s="48"/>
      <c r="Y41" s="48"/>
      <c r="Z41" s="54"/>
      <c r="AA41" s="55"/>
      <c r="AB41" s="55"/>
      <c r="AC41" s="55"/>
      <c r="AD41" s="224"/>
    </row>
    <row r="42" spans="1:30" ht="11.25" customHeight="1" x14ac:dyDescent="0.2">
      <c r="A42" s="131" t="s">
        <v>41</v>
      </c>
      <c r="B42" s="132"/>
      <c r="C42" s="131"/>
      <c r="D42" s="48">
        <v>26.068622074579288</v>
      </c>
      <c r="E42" s="48">
        <v>24.849633505969063</v>
      </c>
      <c r="F42" s="48"/>
      <c r="G42" s="48"/>
      <c r="H42" s="48">
        <v>4.3478321678321672</v>
      </c>
      <c r="I42" s="48">
        <v>4.3478321678321672</v>
      </c>
      <c r="J42" s="48"/>
      <c r="K42" s="48"/>
      <c r="L42" s="48">
        <v>3.9138782227098186</v>
      </c>
      <c r="M42" s="48">
        <v>3.8718476582604215</v>
      </c>
      <c r="N42" s="48"/>
      <c r="O42" s="48"/>
      <c r="P42" s="48">
        <v>17.806911684037303</v>
      </c>
      <c r="Q42" s="48">
        <v>16.629953679876479</v>
      </c>
      <c r="R42" s="48"/>
      <c r="S42" s="48"/>
      <c r="T42" s="48">
        <v>0</v>
      </c>
      <c r="U42" s="48">
        <v>0</v>
      </c>
      <c r="V42" s="48"/>
      <c r="W42" s="78" t="s">
        <v>314</v>
      </c>
      <c r="X42" s="48"/>
      <c r="Y42" s="48"/>
      <c r="Z42" s="54"/>
      <c r="AA42" s="55"/>
      <c r="AB42" s="55"/>
      <c r="AC42" s="55"/>
      <c r="AD42" s="224"/>
    </row>
    <row r="43" spans="1:30" ht="11.25" customHeight="1" x14ac:dyDescent="0.2">
      <c r="A43" s="131" t="s">
        <v>42</v>
      </c>
      <c r="B43" s="132"/>
      <c r="C43" s="131"/>
      <c r="D43" s="48">
        <v>27.489614876072082</v>
      </c>
      <c r="E43" s="48">
        <v>27.457127346455483</v>
      </c>
      <c r="F43" s="48"/>
      <c r="G43" s="48"/>
      <c r="H43" s="48">
        <v>3.1688654353562011</v>
      </c>
      <c r="I43" s="48">
        <v>3.1688654353562002</v>
      </c>
      <c r="J43" s="48"/>
      <c r="K43" s="48"/>
      <c r="L43" s="48">
        <v>5.9368008948545858</v>
      </c>
      <c r="M43" s="48">
        <v>6.3013042321000787</v>
      </c>
      <c r="N43" s="48"/>
      <c r="O43" s="48"/>
      <c r="P43" s="48">
        <v>18.383948545861298</v>
      </c>
      <c r="Q43" s="48">
        <v>17.9869576789992</v>
      </c>
      <c r="R43" s="48"/>
      <c r="S43" s="48"/>
      <c r="T43" s="48">
        <v>0</v>
      </c>
      <c r="U43" s="48">
        <v>0</v>
      </c>
      <c r="V43" s="48"/>
      <c r="W43" s="78" t="s">
        <v>315</v>
      </c>
      <c r="X43" s="48"/>
      <c r="Y43" s="48"/>
      <c r="Z43" s="54"/>
      <c r="AA43" s="55"/>
      <c r="AB43" s="55"/>
      <c r="AC43" s="55"/>
      <c r="AD43" s="224"/>
    </row>
    <row r="44" spans="1:30" ht="11.25" customHeight="1" x14ac:dyDescent="0.2">
      <c r="A44" s="131" t="s">
        <v>316</v>
      </c>
      <c r="B44" s="132"/>
      <c r="C44" s="131"/>
      <c r="D44" s="48">
        <v>11.380565521707917</v>
      </c>
      <c r="E44" s="48">
        <v>8.9125710081328595</v>
      </c>
      <c r="F44" s="48"/>
      <c r="G44" s="48"/>
      <c r="H44" s="48">
        <v>0.97417857658971763</v>
      </c>
      <c r="I44" s="48">
        <v>0.73257822129173733</v>
      </c>
      <c r="J44" s="48"/>
      <c r="K44" s="48"/>
      <c r="L44" s="48">
        <v>6.2811098940101635</v>
      </c>
      <c r="M44" s="48">
        <v>5.0590424276963075</v>
      </c>
      <c r="N44" s="48"/>
      <c r="O44" s="48"/>
      <c r="P44" s="48">
        <v>4.0656583627875538</v>
      </c>
      <c r="Q44" s="48">
        <v>3.0656989478413683</v>
      </c>
      <c r="R44" s="48"/>
      <c r="S44" s="48"/>
      <c r="T44" s="48">
        <v>5.9618688320480069E-2</v>
      </c>
      <c r="U44" s="48">
        <v>5.5251411303445186E-2</v>
      </c>
      <c r="V44" s="48"/>
      <c r="W44" s="78" t="s">
        <v>316</v>
      </c>
      <c r="X44" s="48"/>
      <c r="Y44" s="48"/>
      <c r="Z44" s="54"/>
      <c r="AA44" s="55"/>
      <c r="AB44" s="55"/>
      <c r="AC44" s="55"/>
      <c r="AD44" s="224"/>
    </row>
    <row r="45" spans="1:30" ht="11.25" customHeight="1" x14ac:dyDescent="0.2">
      <c r="A45" s="131" t="s">
        <v>177</v>
      </c>
      <c r="B45" s="132"/>
      <c r="C45" s="131"/>
      <c r="D45" s="48">
        <v>31.917070925229723</v>
      </c>
      <c r="E45" s="48">
        <v>32.393019119479774</v>
      </c>
      <c r="F45" s="48"/>
      <c r="G45" s="48"/>
      <c r="H45" s="48">
        <v>2.4668305992888953</v>
      </c>
      <c r="I45" s="48">
        <v>2.4974176998455775</v>
      </c>
      <c r="J45" s="48"/>
      <c r="K45" s="48"/>
      <c r="L45" s="48">
        <v>12.98825808014519</v>
      </c>
      <c r="M45" s="48">
        <v>13.878672285627591</v>
      </c>
      <c r="N45" s="48"/>
      <c r="O45" s="48"/>
      <c r="P45" s="48">
        <v>16.370067883825541</v>
      </c>
      <c r="Q45" s="48">
        <v>15.915958563984917</v>
      </c>
      <c r="R45" s="48"/>
      <c r="S45" s="48"/>
      <c r="T45" s="48">
        <v>9.1914361970096628E-2</v>
      </c>
      <c r="U45" s="48">
        <v>0.10097057002169214</v>
      </c>
      <c r="V45" s="48"/>
      <c r="W45" s="78" t="s">
        <v>177</v>
      </c>
      <c r="X45" s="48"/>
      <c r="Y45" s="48"/>
      <c r="Z45" s="54"/>
      <c r="AA45" s="55"/>
      <c r="AB45" s="55"/>
      <c r="AC45" s="55"/>
      <c r="AD45" s="224"/>
    </row>
    <row r="46" spans="1:30" ht="11.25" customHeight="1" x14ac:dyDescent="0.2">
      <c r="A46" s="131" t="s">
        <v>45</v>
      </c>
      <c r="B46" s="132"/>
      <c r="C46" s="131"/>
      <c r="D46" s="48">
        <v>22.710796596491228</v>
      </c>
      <c r="E46" s="48">
        <v>21.84260457144455</v>
      </c>
      <c r="F46" s="48"/>
      <c r="G46" s="48"/>
      <c r="H46" s="48">
        <v>3.8427264210526313</v>
      </c>
      <c r="I46" s="48">
        <v>3.6957699675333777</v>
      </c>
      <c r="J46" s="48"/>
      <c r="K46" s="48"/>
      <c r="L46" s="48">
        <v>6.7968421052631598</v>
      </c>
      <c r="M46" s="48">
        <v>6.3274776267815707</v>
      </c>
      <c r="N46" s="48"/>
      <c r="O46" s="48"/>
      <c r="P46" s="48">
        <v>12.071228070175438</v>
      </c>
      <c r="Q46" s="48">
        <v>11.819356977129598</v>
      </c>
      <c r="R46" s="48"/>
      <c r="S46" s="48"/>
      <c r="T46" s="48">
        <v>0</v>
      </c>
      <c r="U46" s="48">
        <v>0</v>
      </c>
      <c r="V46" s="48"/>
      <c r="W46" s="78" t="s">
        <v>317</v>
      </c>
      <c r="X46" s="48"/>
      <c r="Y46" s="48"/>
      <c r="Z46" s="54"/>
      <c r="AA46" s="55"/>
      <c r="AB46" s="55"/>
      <c r="AC46" s="55"/>
      <c r="AD46" s="224"/>
    </row>
    <row r="47" spans="1:30" ht="11.25" customHeight="1" x14ac:dyDescent="0.2">
      <c r="A47" s="131" t="s">
        <v>46</v>
      </c>
      <c r="B47" s="132"/>
      <c r="C47" s="131"/>
      <c r="D47" s="48">
        <v>24.8683451780159</v>
      </c>
      <c r="E47" s="48">
        <v>26.037615933010684</v>
      </c>
      <c r="F47" s="48"/>
      <c r="G47" s="48"/>
      <c r="H47" s="48">
        <v>2.6288014517801588</v>
      </c>
      <c r="I47" s="48">
        <v>2.4874087286753297</v>
      </c>
      <c r="J47" s="48"/>
      <c r="K47" s="48"/>
      <c r="L47" s="48">
        <v>6.61769789146215</v>
      </c>
      <c r="M47" s="48">
        <v>6.9563277016257574</v>
      </c>
      <c r="N47" s="48"/>
      <c r="O47" s="48"/>
      <c r="P47" s="48">
        <v>15.479778776356726</v>
      </c>
      <c r="Q47" s="48">
        <v>16.46891934969716</v>
      </c>
      <c r="R47" s="48"/>
      <c r="S47" s="48"/>
      <c r="T47" s="48">
        <v>0.14206705841686831</v>
      </c>
      <c r="U47" s="48">
        <v>0.12496015301243227</v>
      </c>
      <c r="V47" s="48"/>
      <c r="W47" s="78" t="s">
        <v>319</v>
      </c>
      <c r="X47" s="48"/>
      <c r="Y47" s="48"/>
      <c r="Z47" s="54"/>
      <c r="AA47" s="55"/>
      <c r="AB47" s="55"/>
      <c r="AC47" s="55"/>
      <c r="AD47" s="224"/>
    </row>
    <row r="48" spans="1:30" ht="11.25" customHeight="1" x14ac:dyDescent="0.2">
      <c r="A48" s="131" t="s">
        <v>47</v>
      </c>
      <c r="B48" s="132"/>
      <c r="C48" s="131"/>
      <c r="D48" s="48">
        <v>20.516150489764936</v>
      </c>
      <c r="E48" s="48" t="s">
        <v>134</v>
      </c>
      <c r="F48" s="48"/>
      <c r="G48" s="48"/>
      <c r="H48" s="48">
        <v>1.9261746443543077</v>
      </c>
      <c r="I48" s="48" t="s">
        <v>134</v>
      </c>
      <c r="J48" s="48"/>
      <c r="K48" s="48"/>
      <c r="L48" s="48">
        <v>5.3940217391304346</v>
      </c>
      <c r="M48" s="48" t="s">
        <v>134</v>
      </c>
      <c r="N48" s="48"/>
      <c r="O48" s="48"/>
      <c r="P48" s="48">
        <v>13.195954106280194</v>
      </c>
      <c r="Q48" s="48" t="s">
        <v>134</v>
      </c>
      <c r="R48" s="48"/>
      <c r="S48" s="48"/>
      <c r="T48" s="48">
        <v>0</v>
      </c>
      <c r="U48" s="48">
        <v>0</v>
      </c>
      <c r="V48" s="48"/>
      <c r="W48" s="78" t="s">
        <v>318</v>
      </c>
      <c r="X48" s="48"/>
      <c r="Y48" s="48"/>
      <c r="Z48" s="54"/>
      <c r="AA48" s="55"/>
      <c r="AB48" s="55"/>
      <c r="AC48" s="55"/>
      <c r="AD48" s="224"/>
    </row>
    <row r="49" spans="1:30" ht="11.25" customHeight="1" x14ac:dyDescent="0.2">
      <c r="A49" s="131" t="s">
        <v>105</v>
      </c>
      <c r="B49" s="132"/>
      <c r="C49" s="131"/>
      <c r="D49" s="48">
        <v>18.467831011312416</v>
      </c>
      <c r="E49" s="48">
        <v>19.92245202472937</v>
      </c>
      <c r="F49" s="48"/>
      <c r="G49" s="48"/>
      <c r="H49" s="48">
        <v>0.57593975231769323</v>
      </c>
      <c r="I49" s="48">
        <v>0.63598871661562917</v>
      </c>
      <c r="J49" s="48"/>
      <c r="K49" s="48"/>
      <c r="L49" s="48">
        <v>9.9504454784108667</v>
      </c>
      <c r="M49" s="48">
        <v>9.4185258068415081</v>
      </c>
      <c r="N49" s="48"/>
      <c r="O49" s="48"/>
      <c r="P49" s="48">
        <v>7.9414457805838543</v>
      </c>
      <c r="Q49" s="48">
        <v>9.8679375012722339</v>
      </c>
      <c r="R49" s="48"/>
      <c r="S49" s="48"/>
      <c r="T49" s="48">
        <v>0</v>
      </c>
      <c r="U49" s="48">
        <v>0</v>
      </c>
      <c r="V49" s="48"/>
      <c r="W49" s="78" t="s">
        <v>105</v>
      </c>
      <c r="X49" s="48"/>
      <c r="Y49" s="48"/>
      <c r="Z49" s="54"/>
      <c r="AA49" s="55"/>
      <c r="AB49" s="55"/>
      <c r="AC49" s="55"/>
      <c r="AD49" s="224"/>
    </row>
    <row r="50" spans="1:30" ht="11.25" customHeight="1" x14ac:dyDescent="0.2">
      <c r="A50" s="131" t="s">
        <v>806</v>
      </c>
      <c r="B50" s="132"/>
      <c r="C50" s="131"/>
      <c r="D50" s="48">
        <v>26.344116466876617</v>
      </c>
      <c r="E50" s="48">
        <v>25.116036337562054</v>
      </c>
      <c r="F50" s="48"/>
      <c r="G50" s="48"/>
      <c r="H50" s="48">
        <v>2.7132617701172781</v>
      </c>
      <c r="I50" s="48">
        <v>2.7572270444450897</v>
      </c>
      <c r="J50" s="48"/>
      <c r="K50" s="48"/>
      <c r="L50" s="48">
        <v>16.907145511496395</v>
      </c>
      <c r="M50" s="48">
        <v>13.972070209887654</v>
      </c>
      <c r="N50" s="48"/>
      <c r="O50" s="48"/>
      <c r="P50" s="48">
        <v>6.723709185262944</v>
      </c>
      <c r="Q50" s="48">
        <v>8.3867390832293083</v>
      </c>
      <c r="R50" s="48"/>
      <c r="S50" s="48"/>
      <c r="T50" s="48">
        <v>0</v>
      </c>
      <c r="U50" s="48">
        <v>0</v>
      </c>
      <c r="V50" s="48"/>
      <c r="W50" s="78" t="s">
        <v>805</v>
      </c>
      <c r="X50" s="48"/>
      <c r="Y50" s="48"/>
      <c r="Z50" s="54"/>
      <c r="AA50" s="55"/>
      <c r="AB50" s="55"/>
      <c r="AC50" s="55"/>
      <c r="AD50" s="224"/>
    </row>
    <row r="51" spans="1:30" ht="11.25" customHeight="1" x14ac:dyDescent="0.2">
      <c r="A51" s="64"/>
      <c r="B51" s="64"/>
      <c r="C51" s="64"/>
      <c r="D51" s="92"/>
      <c r="E51" s="92"/>
      <c r="F51" s="92"/>
      <c r="G51" s="92"/>
      <c r="H51" s="92"/>
      <c r="I51" s="92"/>
      <c r="J51" s="92"/>
      <c r="K51" s="92"/>
      <c r="L51" s="92"/>
      <c r="M51" s="92"/>
      <c r="N51" s="92"/>
      <c r="O51" s="92"/>
      <c r="P51" s="92"/>
      <c r="Q51" s="92"/>
      <c r="R51" s="92"/>
      <c r="S51" s="92"/>
      <c r="T51" s="92"/>
      <c r="U51" s="92"/>
      <c r="V51" s="92"/>
      <c r="W51" s="92"/>
      <c r="X51" s="92"/>
      <c r="Y51" s="92"/>
      <c r="Z51" s="54"/>
      <c r="AA51" s="55"/>
      <c r="AB51" s="55"/>
      <c r="AC51" s="55"/>
      <c r="AD51" s="224"/>
    </row>
    <row r="52" spans="1:30" ht="11.25" customHeight="1" x14ac:dyDescent="0.2">
      <c r="A52" s="131"/>
      <c r="B52" s="131"/>
      <c r="C52" s="131"/>
      <c r="D52" s="13"/>
      <c r="E52" s="13"/>
      <c r="F52" s="13"/>
      <c r="G52" s="13"/>
      <c r="H52" s="13"/>
      <c r="I52" s="13"/>
      <c r="J52" s="13"/>
      <c r="K52" s="13"/>
      <c r="L52" s="13"/>
      <c r="M52" s="13"/>
      <c r="N52" s="13"/>
      <c r="O52" s="13"/>
      <c r="P52" s="13"/>
      <c r="Q52" s="13"/>
      <c r="R52" s="13"/>
      <c r="S52" s="13"/>
      <c r="T52" s="13"/>
      <c r="U52" s="13"/>
      <c r="V52" s="13"/>
      <c r="W52" s="13"/>
      <c r="X52" s="13"/>
      <c r="Y52" s="13"/>
      <c r="Z52" s="13"/>
      <c r="AA52" s="2"/>
      <c r="AB52" s="2"/>
      <c r="AC52" s="2"/>
      <c r="AD52" s="222"/>
    </row>
    <row r="53" spans="1:30" ht="11.25" customHeight="1" x14ac:dyDescent="0.2">
      <c r="A53" s="131" t="s">
        <v>14</v>
      </c>
      <c r="B53" s="131"/>
      <c r="C53" s="131"/>
      <c r="D53" s="56"/>
      <c r="E53" s="56"/>
      <c r="F53" s="56"/>
      <c r="G53" s="56"/>
      <c r="H53" s="56"/>
      <c r="I53" s="56"/>
      <c r="J53" s="56"/>
      <c r="K53" s="56"/>
      <c r="L53" s="56"/>
      <c r="M53" s="56"/>
      <c r="N53" s="56"/>
      <c r="O53" s="56"/>
      <c r="P53" s="56"/>
      <c r="Q53" s="56"/>
      <c r="R53" s="56"/>
      <c r="S53" s="56"/>
      <c r="T53" s="56"/>
      <c r="U53" s="56"/>
      <c r="V53" s="56"/>
      <c r="W53" s="56"/>
      <c r="X53" s="56"/>
      <c r="Y53" s="56"/>
      <c r="Z53" s="13"/>
      <c r="AA53" s="2"/>
      <c r="AB53" s="2"/>
      <c r="AC53" s="2"/>
      <c r="AD53" s="222"/>
    </row>
    <row r="54" spans="1:30" ht="11.25" customHeight="1" x14ac:dyDescent="0.2">
      <c r="A54" s="320" t="s">
        <v>807</v>
      </c>
      <c r="B54" s="131"/>
      <c r="C54" s="131"/>
      <c r="D54" s="56"/>
      <c r="E54" s="56"/>
      <c r="F54" s="56"/>
      <c r="G54" s="56"/>
      <c r="H54" s="56"/>
      <c r="I54" s="56"/>
      <c r="J54" s="56"/>
      <c r="K54" s="56"/>
      <c r="L54" s="56"/>
      <c r="M54" s="56"/>
      <c r="N54" s="56"/>
      <c r="O54" s="56"/>
      <c r="P54" s="56"/>
      <c r="Q54" s="56"/>
      <c r="R54" s="56"/>
      <c r="S54" s="56"/>
      <c r="T54" s="56"/>
      <c r="U54" s="56"/>
      <c r="V54" s="56"/>
      <c r="W54" s="56"/>
      <c r="X54" s="56"/>
      <c r="Y54" s="56"/>
      <c r="Z54" s="13"/>
      <c r="AA54" s="2"/>
      <c r="AB54" s="2"/>
      <c r="AC54" s="2"/>
      <c r="AD54" s="222"/>
    </row>
    <row r="55" spans="1:30" ht="11.25" customHeight="1" x14ac:dyDescent="0.2">
      <c r="A55" s="320" t="s">
        <v>259</v>
      </c>
      <c r="B55" s="131"/>
      <c r="C55" s="131"/>
      <c r="D55" s="56"/>
      <c r="E55" s="56"/>
      <c r="F55" s="56"/>
      <c r="G55" s="56"/>
      <c r="H55" s="56"/>
      <c r="I55" s="56"/>
      <c r="J55" s="56"/>
      <c r="K55" s="56"/>
      <c r="L55" s="56"/>
      <c r="M55" s="56"/>
      <c r="N55" s="56"/>
      <c r="O55" s="56"/>
      <c r="P55" s="56"/>
      <c r="Q55" s="56"/>
      <c r="R55" s="56"/>
      <c r="S55" s="56"/>
      <c r="T55" s="56"/>
      <c r="U55" s="56"/>
      <c r="V55" s="56"/>
      <c r="W55" s="56"/>
      <c r="X55" s="56"/>
      <c r="Y55" s="56"/>
      <c r="Z55" s="13"/>
      <c r="AA55" s="2"/>
      <c r="AB55" s="2"/>
      <c r="AC55" s="2"/>
      <c r="AD55" s="222"/>
    </row>
    <row r="56" spans="1:30" ht="11.25" customHeight="1" x14ac:dyDescent="0.2">
      <c r="A56" s="320" t="s">
        <v>260</v>
      </c>
      <c r="B56" s="131"/>
      <c r="C56" s="131"/>
      <c r="D56" s="13"/>
      <c r="E56" s="13"/>
      <c r="F56" s="13"/>
      <c r="G56" s="13"/>
      <c r="H56" s="13"/>
      <c r="I56" s="13"/>
      <c r="J56" s="13"/>
      <c r="K56" s="13"/>
      <c r="L56" s="13"/>
      <c r="M56" s="13"/>
      <c r="N56" s="13"/>
      <c r="O56" s="13"/>
      <c r="P56" s="13"/>
      <c r="Q56" s="13"/>
      <c r="R56" s="13"/>
      <c r="S56" s="13"/>
      <c r="T56" s="13"/>
      <c r="U56" s="13"/>
      <c r="V56" s="13"/>
      <c r="W56" s="13"/>
      <c r="X56" s="13"/>
      <c r="Y56" s="13"/>
      <c r="Z56" s="13"/>
      <c r="AA56" s="2"/>
      <c r="AB56" s="2"/>
      <c r="AC56" s="2"/>
      <c r="AD56" s="2"/>
    </row>
    <row r="57" spans="1:30" ht="11.25" customHeight="1" x14ac:dyDescent="0.2">
      <c r="A57" s="320" t="s">
        <v>808</v>
      </c>
      <c r="B57" s="131"/>
      <c r="C57" s="131"/>
      <c r="D57" s="56"/>
      <c r="E57" s="56"/>
      <c r="F57" s="56"/>
      <c r="G57" s="56"/>
      <c r="H57" s="56"/>
      <c r="I57" s="56"/>
      <c r="J57" s="56"/>
      <c r="K57" s="56"/>
      <c r="L57" s="56"/>
      <c r="M57" s="56"/>
      <c r="N57" s="56"/>
      <c r="O57" s="56"/>
      <c r="P57" s="56"/>
      <c r="Q57" s="56"/>
      <c r="R57" s="56"/>
      <c r="S57" s="56"/>
      <c r="T57" s="56"/>
      <c r="U57" s="56"/>
      <c r="V57" s="56"/>
      <c r="W57" s="56"/>
      <c r="X57" s="56"/>
      <c r="Y57" s="56"/>
      <c r="Z57" s="13"/>
      <c r="AA57" s="2"/>
      <c r="AB57" s="2"/>
      <c r="AC57" s="2"/>
      <c r="AD57" s="222"/>
    </row>
    <row r="58" spans="1:30" ht="11.25" customHeight="1" x14ac:dyDescent="0.2">
      <c r="A58" s="320"/>
      <c r="B58" s="131"/>
      <c r="C58" s="131"/>
      <c r="D58" s="56"/>
      <c r="E58" s="56"/>
      <c r="F58" s="56"/>
      <c r="G58" s="56"/>
      <c r="H58" s="56"/>
      <c r="I58" s="56"/>
      <c r="J58" s="56"/>
      <c r="K58" s="56"/>
      <c r="L58" s="56"/>
      <c r="M58" s="56"/>
      <c r="N58" s="56"/>
      <c r="O58" s="56"/>
      <c r="P58" s="56"/>
      <c r="Q58" s="56"/>
      <c r="R58" s="56"/>
      <c r="S58" s="56"/>
      <c r="T58" s="56"/>
      <c r="U58" s="56"/>
      <c r="V58" s="56"/>
      <c r="W58" s="56"/>
      <c r="X58" s="56"/>
      <c r="Y58" s="56"/>
      <c r="Z58" s="13"/>
      <c r="AA58" s="2"/>
      <c r="AB58" s="2"/>
      <c r="AC58" s="2"/>
      <c r="AD58" s="222"/>
    </row>
    <row r="59" spans="1:30" ht="11.25" customHeight="1" x14ac:dyDescent="0.2">
      <c r="A59" s="131" t="s">
        <v>299</v>
      </c>
      <c r="B59" s="131"/>
      <c r="C59" s="131"/>
      <c r="D59" s="56"/>
      <c r="E59" s="56"/>
      <c r="F59" s="56"/>
      <c r="G59" s="56"/>
      <c r="H59" s="56"/>
      <c r="I59" s="56"/>
      <c r="J59" s="56"/>
      <c r="K59" s="56"/>
      <c r="L59" s="56"/>
      <c r="M59" s="56"/>
      <c r="N59" s="56"/>
      <c r="O59" s="56"/>
      <c r="P59" s="56"/>
      <c r="Q59" s="56"/>
      <c r="R59" s="56"/>
      <c r="S59" s="56"/>
      <c r="T59" s="56"/>
      <c r="U59" s="56"/>
      <c r="V59" s="56"/>
      <c r="W59" s="56"/>
      <c r="X59" s="56"/>
      <c r="Y59" s="56"/>
      <c r="Z59" s="13"/>
      <c r="AA59" s="2"/>
      <c r="AB59" s="2"/>
      <c r="AC59" s="2"/>
      <c r="AD59" s="222"/>
    </row>
    <row r="60" spans="1:30" ht="11.25" customHeight="1" x14ac:dyDescent="0.2">
      <c r="A60" s="320" t="s">
        <v>666</v>
      </c>
      <c r="B60" s="131"/>
      <c r="C60" s="131"/>
      <c r="D60" s="56"/>
      <c r="E60" s="56"/>
      <c r="F60" s="56"/>
      <c r="G60" s="56"/>
      <c r="H60" s="56"/>
      <c r="I60" s="56"/>
      <c r="J60" s="56"/>
      <c r="K60" s="56"/>
      <c r="L60" s="56"/>
      <c r="M60" s="56"/>
      <c r="N60" s="56"/>
      <c r="O60" s="56"/>
      <c r="P60" s="56"/>
      <c r="Q60" s="56"/>
      <c r="R60" s="56"/>
      <c r="S60" s="56"/>
      <c r="T60" s="56"/>
      <c r="U60" s="56"/>
      <c r="V60" s="56"/>
      <c r="W60" s="56"/>
      <c r="X60" s="56"/>
      <c r="Y60" s="56"/>
      <c r="Z60" s="13"/>
      <c r="AA60" s="2"/>
      <c r="AB60" s="2"/>
      <c r="AC60" s="2"/>
      <c r="AD60" s="222"/>
    </row>
    <row r="61" spans="1:30" ht="11.25" customHeight="1" x14ac:dyDescent="0.2">
      <c r="A61" s="320" t="s">
        <v>809</v>
      </c>
      <c r="B61" s="131"/>
      <c r="C61" s="131"/>
      <c r="D61" s="56"/>
      <c r="E61" s="56"/>
      <c r="F61" s="56"/>
      <c r="G61" s="56"/>
      <c r="H61" s="56"/>
      <c r="I61" s="56"/>
      <c r="J61" s="56"/>
      <c r="K61" s="56"/>
      <c r="L61" s="56"/>
      <c r="M61" s="56"/>
      <c r="N61" s="56"/>
      <c r="O61" s="56"/>
      <c r="P61" s="56"/>
      <c r="Q61" s="56"/>
      <c r="R61" s="56"/>
      <c r="S61" s="56"/>
      <c r="T61" s="56"/>
      <c r="U61" s="56"/>
      <c r="V61" s="56"/>
      <c r="W61" s="56"/>
      <c r="X61" s="56"/>
      <c r="Y61" s="56"/>
      <c r="Z61" s="13"/>
      <c r="AA61" s="2"/>
      <c r="AB61" s="2"/>
      <c r="AC61" s="2"/>
      <c r="AD61" s="222"/>
    </row>
    <row r="62" spans="1:30" ht="11.25" customHeight="1" x14ac:dyDescent="0.2">
      <c r="A62" s="320" t="s">
        <v>810</v>
      </c>
      <c r="B62" s="131"/>
      <c r="C62" s="131"/>
      <c r="D62" s="56"/>
      <c r="E62" s="56"/>
      <c r="F62" s="56"/>
      <c r="G62" s="56"/>
      <c r="H62" s="56"/>
      <c r="I62" s="56"/>
      <c r="J62" s="56"/>
      <c r="K62" s="56"/>
      <c r="L62" s="56"/>
      <c r="M62" s="56"/>
      <c r="N62" s="56"/>
      <c r="O62" s="56"/>
      <c r="P62" s="56"/>
      <c r="Q62" s="56"/>
      <c r="R62" s="56"/>
      <c r="S62" s="56"/>
      <c r="T62" s="56"/>
      <c r="U62" s="56"/>
      <c r="V62" s="56"/>
      <c r="W62" s="56"/>
      <c r="X62" s="56"/>
      <c r="Y62" s="56"/>
      <c r="Z62" s="13"/>
      <c r="AA62" s="2"/>
      <c r="AB62" s="2"/>
      <c r="AC62" s="2"/>
      <c r="AD62" s="222"/>
    </row>
    <row r="63" spans="1:30" ht="11.25" customHeight="1" x14ac:dyDescent="0.2">
      <c r="A63" s="320" t="s">
        <v>811</v>
      </c>
      <c r="B63" s="122"/>
      <c r="C63" s="122"/>
      <c r="D63" s="54"/>
      <c r="E63" s="54"/>
      <c r="F63" s="56"/>
      <c r="G63" s="56"/>
      <c r="H63" s="56"/>
      <c r="I63" s="56"/>
      <c r="J63" s="56"/>
      <c r="K63" s="56"/>
      <c r="L63" s="56"/>
      <c r="M63" s="56"/>
      <c r="N63" s="56"/>
      <c r="O63" s="56"/>
      <c r="P63" s="56"/>
      <c r="Q63" s="56"/>
      <c r="R63" s="56"/>
      <c r="S63" s="56"/>
      <c r="T63" s="56"/>
      <c r="U63" s="56"/>
      <c r="V63" s="56"/>
      <c r="W63" s="56"/>
      <c r="X63" s="56"/>
      <c r="Y63" s="56"/>
      <c r="Z63" s="13"/>
      <c r="AA63" s="2"/>
      <c r="AB63" s="2"/>
      <c r="AC63" s="2"/>
      <c r="AD63" s="222"/>
    </row>
    <row r="64" spans="1:30" ht="11.25" customHeight="1" x14ac:dyDescent="0.2">
      <c r="A64" s="149"/>
      <c r="B64" s="131"/>
      <c r="C64" s="131"/>
      <c r="D64" s="56"/>
      <c r="E64" s="56"/>
      <c r="F64" s="56"/>
      <c r="G64" s="56"/>
      <c r="H64" s="56"/>
      <c r="I64" s="56"/>
      <c r="J64" s="56"/>
      <c r="K64" s="56"/>
      <c r="L64" s="56"/>
      <c r="M64" s="56"/>
      <c r="N64" s="56"/>
      <c r="O64" s="56"/>
      <c r="P64" s="56"/>
      <c r="Q64" s="56"/>
      <c r="R64" s="56"/>
      <c r="S64" s="56"/>
      <c r="T64" s="56"/>
      <c r="U64" s="56"/>
      <c r="V64" s="56"/>
      <c r="W64" s="56"/>
      <c r="X64" s="56"/>
      <c r="Y64" s="56"/>
      <c r="Z64" s="13"/>
      <c r="AA64" s="2"/>
      <c r="AB64" s="2"/>
      <c r="AC64" s="2"/>
      <c r="AD64" s="222"/>
    </row>
    <row r="65" spans="1:30" ht="11.25" customHeight="1" x14ac:dyDescent="0.2">
      <c r="A65" s="149"/>
      <c r="B65" s="131"/>
      <c r="C65" s="131"/>
      <c r="D65" s="13"/>
      <c r="E65" s="13"/>
      <c r="F65" s="13"/>
      <c r="G65" s="13"/>
      <c r="H65" s="13"/>
      <c r="I65" s="13"/>
      <c r="J65" s="56"/>
      <c r="K65" s="56"/>
      <c r="L65" s="56"/>
      <c r="M65" s="56"/>
      <c r="N65" s="56"/>
      <c r="O65" s="56"/>
      <c r="P65" s="56"/>
      <c r="Q65" s="56"/>
      <c r="R65" s="56"/>
      <c r="S65" s="56"/>
      <c r="T65" s="56"/>
      <c r="U65" s="56"/>
      <c r="V65" s="56"/>
      <c r="W65" s="56"/>
      <c r="X65" s="56"/>
      <c r="Y65" s="56"/>
      <c r="Z65" s="13"/>
      <c r="AA65" s="2"/>
      <c r="AB65" s="2"/>
      <c r="AC65" s="2"/>
      <c r="AD65" s="222"/>
    </row>
    <row r="66" spans="1:30" ht="11.25" customHeight="1" x14ac:dyDescent="0.2">
      <c r="A66" s="131"/>
      <c r="B66" s="131"/>
      <c r="C66" s="131"/>
      <c r="D66" s="13"/>
      <c r="E66" s="13"/>
      <c r="F66" s="13"/>
      <c r="G66" s="13"/>
      <c r="H66" s="13"/>
      <c r="I66" s="13"/>
      <c r="J66" s="56"/>
      <c r="K66" s="56"/>
      <c r="L66" s="56"/>
      <c r="M66" s="56"/>
      <c r="N66" s="56"/>
      <c r="O66" s="56"/>
      <c r="P66" s="56"/>
      <c r="Q66" s="56"/>
      <c r="R66" s="56"/>
      <c r="S66" s="56"/>
      <c r="T66" s="56"/>
      <c r="U66" s="56"/>
      <c r="V66" s="56"/>
      <c r="W66" s="56"/>
      <c r="X66" s="56"/>
      <c r="Y66" s="56"/>
      <c r="Z66" s="13"/>
      <c r="AA66" s="2"/>
      <c r="AB66" s="2"/>
      <c r="AC66" s="2"/>
      <c r="AD66" s="222"/>
    </row>
    <row r="67" spans="1:30" ht="11.25" customHeight="1" x14ac:dyDescent="0.2">
      <c r="A67" s="471"/>
      <c r="B67" s="471"/>
      <c r="C67" s="471"/>
      <c r="D67" s="414"/>
      <c r="E67" s="414"/>
      <c r="F67" s="414"/>
      <c r="G67" s="414"/>
      <c r="H67" s="414"/>
      <c r="I67" s="414"/>
      <c r="J67" s="13"/>
      <c r="K67" s="13"/>
      <c r="L67" s="13"/>
      <c r="M67" s="13"/>
      <c r="N67" s="13"/>
      <c r="O67" s="13"/>
      <c r="P67" s="13"/>
      <c r="Q67" s="13"/>
      <c r="R67" s="13"/>
      <c r="S67" s="13"/>
      <c r="T67" s="13"/>
      <c r="U67" s="13"/>
      <c r="V67" s="13"/>
      <c r="W67" s="13"/>
      <c r="X67" s="13"/>
      <c r="Y67" s="13"/>
      <c r="Z67" s="13"/>
      <c r="AA67" s="2"/>
      <c r="AB67" s="2"/>
      <c r="AC67" s="2"/>
      <c r="AD67" s="222"/>
    </row>
    <row r="68" spans="1:30" ht="11.25" customHeight="1" x14ac:dyDescent="0.2">
      <c r="A68" s="131"/>
      <c r="B68" s="131"/>
      <c r="C68" s="131"/>
      <c r="D68" s="13"/>
      <c r="E68" s="13"/>
      <c r="F68" s="13"/>
      <c r="G68" s="13"/>
      <c r="H68" s="13"/>
      <c r="I68" s="13"/>
      <c r="J68" s="13"/>
      <c r="K68" s="13"/>
      <c r="L68" s="13"/>
      <c r="M68" s="13"/>
      <c r="N68" s="13"/>
      <c r="O68" s="13"/>
      <c r="P68" s="13"/>
      <c r="Q68" s="13"/>
      <c r="R68" s="13"/>
      <c r="S68" s="13"/>
      <c r="T68" s="13"/>
      <c r="U68" s="13"/>
      <c r="V68" s="13"/>
      <c r="W68" s="13"/>
      <c r="X68" s="13"/>
      <c r="Y68" s="13"/>
      <c r="Z68" s="13"/>
      <c r="AA68" s="2"/>
      <c r="AB68" s="2"/>
      <c r="AC68" s="2"/>
      <c r="AD68" s="222"/>
    </row>
    <row r="69" spans="1:30" ht="11.25" customHeight="1" x14ac:dyDescent="0.2">
      <c r="A69" s="131"/>
      <c r="B69" s="131"/>
      <c r="C69" s="131"/>
      <c r="D69" s="13"/>
      <c r="E69" s="13"/>
      <c r="F69" s="13"/>
      <c r="G69" s="13"/>
      <c r="H69" s="13"/>
      <c r="I69" s="13"/>
      <c r="J69" s="13"/>
      <c r="K69" s="13"/>
      <c r="L69" s="13"/>
      <c r="M69" s="13"/>
      <c r="N69" s="13"/>
      <c r="O69" s="13"/>
      <c r="P69" s="13"/>
      <c r="Q69" s="13"/>
      <c r="R69" s="13"/>
      <c r="S69" s="13"/>
      <c r="T69" s="13"/>
      <c r="U69" s="13"/>
      <c r="V69" s="13"/>
      <c r="W69" s="13"/>
      <c r="X69" s="13"/>
      <c r="Y69" s="13"/>
      <c r="Z69" s="13"/>
      <c r="AA69" s="2"/>
      <c r="AB69" s="2"/>
      <c r="AC69" s="2"/>
      <c r="AD69" s="222"/>
    </row>
    <row r="70" spans="1:30" ht="11.25" customHeight="1" x14ac:dyDescent="0.2">
      <c r="A70" s="78"/>
      <c r="B70" s="78"/>
      <c r="C70" s="78"/>
      <c r="D70" s="2"/>
      <c r="E70" s="2"/>
      <c r="F70" s="2"/>
      <c r="G70" s="2"/>
      <c r="H70" s="2"/>
      <c r="I70" s="2"/>
      <c r="J70" s="2"/>
      <c r="K70" s="2"/>
      <c r="L70" s="2"/>
      <c r="M70" s="2"/>
      <c r="N70" s="2"/>
      <c r="O70" s="2"/>
      <c r="P70" s="2"/>
      <c r="Q70" s="2"/>
      <c r="R70" s="2"/>
      <c r="S70" s="2"/>
      <c r="T70" s="2"/>
      <c r="U70" s="2"/>
      <c r="V70" s="2"/>
      <c r="W70" s="2"/>
      <c r="X70" s="2"/>
      <c r="Y70" s="2"/>
      <c r="Z70" s="2"/>
      <c r="AA70" s="2"/>
      <c r="AB70" s="2"/>
      <c r="AC70" s="2"/>
      <c r="AD70" s="222"/>
    </row>
    <row r="71" spans="1:30" ht="11.25" customHeight="1" x14ac:dyDescent="0.2">
      <c r="A71" s="78"/>
      <c r="B71" s="78"/>
      <c r="C71" s="78"/>
      <c r="D71" s="2"/>
      <c r="E71" s="2"/>
      <c r="F71" s="2"/>
      <c r="G71" s="2"/>
      <c r="H71" s="2"/>
      <c r="I71" s="2"/>
      <c r="J71" s="2"/>
      <c r="K71" s="2"/>
      <c r="L71" s="2"/>
      <c r="M71" s="2"/>
      <c r="N71" s="2"/>
      <c r="O71" s="2"/>
      <c r="P71" s="2"/>
      <c r="Q71" s="2"/>
      <c r="R71" s="2"/>
      <c r="S71" s="2"/>
      <c r="T71" s="2"/>
      <c r="U71" s="2"/>
      <c r="V71" s="2"/>
      <c r="W71" s="2"/>
      <c r="X71" s="2"/>
      <c r="Y71" s="2"/>
      <c r="Z71" s="2"/>
      <c r="AA71" s="2"/>
      <c r="AB71" s="2"/>
      <c r="AC71" s="2"/>
      <c r="AD71" s="222"/>
    </row>
    <row r="72" spans="1:30" ht="11.25" customHeight="1" x14ac:dyDescent="0.2">
      <c r="A72" s="78"/>
      <c r="B72" s="78"/>
      <c r="C72" s="78"/>
      <c r="D72" s="2"/>
      <c r="E72" s="2"/>
      <c r="F72" s="2"/>
      <c r="G72" s="2"/>
      <c r="H72" s="2"/>
      <c r="I72" s="2"/>
      <c r="J72" s="2"/>
      <c r="K72" s="2"/>
      <c r="L72" s="2"/>
      <c r="M72" s="2"/>
      <c r="N72" s="2"/>
      <c r="O72" s="2"/>
      <c r="P72" s="2"/>
      <c r="Q72" s="2"/>
      <c r="R72" s="2"/>
      <c r="S72" s="2"/>
      <c r="T72" s="2"/>
      <c r="U72" s="2"/>
      <c r="V72" s="2"/>
      <c r="W72" s="2"/>
      <c r="X72" s="2"/>
      <c r="Y72" s="2"/>
      <c r="Z72" s="2"/>
      <c r="AA72" s="2"/>
      <c r="AB72" s="2"/>
      <c r="AC72" s="2"/>
      <c r="AD72" s="222"/>
    </row>
    <row r="73" spans="1:30" ht="11.25" customHeight="1" x14ac:dyDescent="0.2">
      <c r="A73" s="78"/>
      <c r="B73" s="78"/>
      <c r="C73" s="78"/>
      <c r="D73" s="2"/>
      <c r="E73" s="2"/>
      <c r="F73" s="2"/>
      <c r="G73" s="2"/>
      <c r="H73" s="2"/>
      <c r="I73" s="2"/>
      <c r="J73" s="2"/>
      <c r="K73" s="2"/>
      <c r="L73" s="2"/>
      <c r="M73" s="2"/>
      <c r="N73" s="2"/>
      <c r="O73" s="2"/>
      <c r="P73" s="2"/>
      <c r="Q73" s="2"/>
      <c r="R73" s="2"/>
      <c r="S73" s="2"/>
      <c r="T73" s="2"/>
      <c r="U73" s="2"/>
      <c r="V73" s="2"/>
      <c r="W73" s="2"/>
      <c r="X73" s="2"/>
      <c r="Y73" s="2"/>
      <c r="Z73" s="2"/>
      <c r="AA73" s="2"/>
      <c r="AB73" s="2"/>
      <c r="AC73" s="2"/>
      <c r="AD73" s="222"/>
    </row>
    <row r="74" spans="1:30" ht="11.25" customHeight="1" x14ac:dyDescent="0.2">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22"/>
    </row>
    <row r="75" spans="1:30" ht="11.25" customHeight="1" x14ac:dyDescent="0.2">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22"/>
    </row>
    <row r="76" spans="1:30" ht="11.25" customHeight="1" x14ac:dyDescent="0.2">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22"/>
    </row>
    <row r="77" spans="1:30" ht="11.25" customHeight="1" x14ac:dyDescent="0.2">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22"/>
    </row>
    <row r="78" spans="1:30" ht="11.25" customHeight="1" x14ac:dyDescent="0.2">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22"/>
    </row>
    <row r="79" spans="1:30" ht="11.25" customHeight="1" x14ac:dyDescent="0.2">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22"/>
    </row>
    <row r="80" spans="1:30" ht="11.25" customHeight="1" x14ac:dyDescent="0.2">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22"/>
    </row>
    <row r="81" spans="1:30" ht="11.25" customHeight="1" x14ac:dyDescent="0.2">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22"/>
    </row>
    <row r="82" spans="1:30" ht="11.25" customHeight="1" x14ac:dyDescent="0.2">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22"/>
    </row>
    <row r="83" spans="1:30" ht="11.25" customHeight="1" x14ac:dyDescent="0.2">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22"/>
    </row>
    <row r="84" spans="1:30" ht="11.25" customHeight="1" x14ac:dyDescent="0.2">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22"/>
    </row>
    <row r="85" spans="1:30" ht="11.25" customHeight="1" x14ac:dyDescent="0.2">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22"/>
    </row>
    <row r="86" spans="1:30" ht="11.25" customHeight="1" x14ac:dyDescent="0.2">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22"/>
    </row>
    <row r="87" spans="1:30" ht="11.25" customHeight="1" x14ac:dyDescent="0.2">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22"/>
    </row>
    <row r="88" spans="1:30" ht="11.25" customHeight="1" x14ac:dyDescent="0.2">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22"/>
    </row>
    <row r="89" spans="1:30" ht="11.25" customHeight="1" x14ac:dyDescent="0.2">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22"/>
    </row>
    <row r="90" spans="1:30" ht="11.25" customHeight="1" x14ac:dyDescent="0.2">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22"/>
    </row>
    <row r="91" spans="1:30" ht="11.25" customHeight="1" x14ac:dyDescent="0.2">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22"/>
    </row>
    <row r="92" spans="1:30" ht="11.25" customHeight="1" x14ac:dyDescent="0.2">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22"/>
    </row>
    <row r="93" spans="1:30" ht="11.25" customHeight="1" x14ac:dyDescent="0.2">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22"/>
    </row>
    <row r="94" spans="1:30" ht="11.25" customHeight="1" x14ac:dyDescent="0.2">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22"/>
    </row>
    <row r="95" spans="1:30" ht="11.25" customHeight="1" x14ac:dyDescent="0.2">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22"/>
    </row>
    <row r="96" spans="1:30" ht="11.25" customHeight="1" x14ac:dyDescent="0.2">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22"/>
    </row>
    <row r="97" spans="1:30" ht="11.25" customHeight="1" x14ac:dyDescent="0.2">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22"/>
    </row>
    <row r="98" spans="1:30" ht="11.25" customHeight="1" x14ac:dyDescent="0.2">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22"/>
    </row>
    <row r="99" spans="1:30" ht="11.25" customHeight="1" x14ac:dyDescent="0.2">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22"/>
    </row>
    <row r="100" spans="1:30" ht="11.25" customHeight="1" x14ac:dyDescent="0.2">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22"/>
    </row>
    <row r="101" spans="1:30" ht="11.25" customHeight="1" x14ac:dyDescent="0.2">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22"/>
    </row>
    <row r="102" spans="1:30" ht="11.25" customHeight="1" x14ac:dyDescent="0.2">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22"/>
    </row>
    <row r="103" spans="1:30" ht="11.25" customHeight="1" x14ac:dyDescent="0.2">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22"/>
    </row>
    <row r="104" spans="1:30" ht="11.25" customHeight="1" x14ac:dyDescent="0.2">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22"/>
    </row>
    <row r="105" spans="1:30" ht="11.25" customHeight="1" x14ac:dyDescent="0.2">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22"/>
    </row>
    <row r="106" spans="1:30" ht="11.25" customHeight="1" x14ac:dyDescent="0.2">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22"/>
    </row>
    <row r="107" spans="1:30" ht="11.25" customHeight="1" x14ac:dyDescent="0.2">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22"/>
    </row>
    <row r="108" spans="1:30" ht="11.25" customHeight="1" x14ac:dyDescent="0.2">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22"/>
    </row>
    <row r="109" spans="1:30" ht="11.25" customHeight="1" x14ac:dyDescent="0.2">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22"/>
    </row>
    <row r="110" spans="1:30" ht="11.25" customHeight="1" x14ac:dyDescent="0.2">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22"/>
    </row>
    <row r="111" spans="1:30" ht="11.25" customHeight="1" x14ac:dyDescent="0.2">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22"/>
    </row>
    <row r="112" spans="1:30" ht="11.25" customHeight="1" x14ac:dyDescent="0.2">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22"/>
    </row>
    <row r="113" spans="1:30" ht="11.25" customHeight="1" x14ac:dyDescent="0.2">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22"/>
    </row>
    <row r="114" spans="1:30" ht="11.25" customHeight="1" x14ac:dyDescent="0.2">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22"/>
    </row>
    <row r="115" spans="1:30" ht="11.25" customHeight="1" x14ac:dyDescent="0.2">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22"/>
    </row>
    <row r="116" spans="1:30" ht="11.25" customHeight="1" x14ac:dyDescent="0.2">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22"/>
    </row>
    <row r="117" spans="1:30" ht="11.25" customHeight="1" x14ac:dyDescent="0.2">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22"/>
    </row>
    <row r="118" spans="1:30" ht="11.25" customHeight="1" x14ac:dyDescent="0.2">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22"/>
    </row>
    <row r="119" spans="1:30" ht="11.25" customHeight="1" x14ac:dyDescent="0.2">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22"/>
    </row>
    <row r="120" spans="1:30" ht="11.25" customHeight="1" x14ac:dyDescent="0.2">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22"/>
    </row>
    <row r="121" spans="1:30" ht="11.25" customHeight="1" x14ac:dyDescent="0.2">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22"/>
    </row>
    <row r="122" spans="1:30" ht="11.25" customHeight="1" x14ac:dyDescent="0.2">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22"/>
    </row>
    <row r="123" spans="1:30" ht="11.25" customHeight="1" x14ac:dyDescent="0.2">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22"/>
    </row>
    <row r="124" spans="1:30" ht="11.25" customHeight="1" x14ac:dyDescent="0.2">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22"/>
    </row>
    <row r="125" spans="1:30" ht="11.25" customHeight="1" x14ac:dyDescent="0.2">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22"/>
    </row>
    <row r="126" spans="1:30" ht="11.25" customHeight="1" x14ac:dyDescent="0.2">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22"/>
    </row>
    <row r="127" spans="1:30" ht="11.25" customHeight="1" x14ac:dyDescent="0.2">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22"/>
    </row>
    <row r="128" spans="1:30" ht="11.25" customHeight="1" x14ac:dyDescent="0.2">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22"/>
    </row>
    <row r="129" spans="1:30" ht="11.25" customHeight="1" x14ac:dyDescent="0.2">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22"/>
    </row>
    <row r="130" spans="1:30" ht="11.25" customHeight="1" x14ac:dyDescent="0.2">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22"/>
    </row>
    <row r="131" spans="1:30" ht="11.25" customHeight="1" x14ac:dyDescent="0.2">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22"/>
    </row>
    <row r="132" spans="1:30" ht="11.25" customHeight="1" x14ac:dyDescent="0.2">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22"/>
    </row>
    <row r="133" spans="1:30" ht="11.25" customHeight="1" x14ac:dyDescent="0.2">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22"/>
    </row>
    <row r="134" spans="1:30" ht="11.25" customHeight="1" x14ac:dyDescent="0.2">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22"/>
    </row>
    <row r="135" spans="1:30" ht="11.25" customHeight="1" x14ac:dyDescent="0.2">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22"/>
    </row>
    <row r="136" spans="1:30" ht="11.25" customHeight="1" x14ac:dyDescent="0.2">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22"/>
    </row>
    <row r="137" spans="1:30" ht="11.25" customHeight="1" x14ac:dyDescent="0.2">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22"/>
    </row>
    <row r="138" spans="1:30" ht="11.25" customHeight="1" x14ac:dyDescent="0.2">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22"/>
    </row>
    <row r="139" spans="1:30" ht="11.25" customHeight="1" x14ac:dyDescent="0.2">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22"/>
    </row>
    <row r="140" spans="1:30" ht="11.25" customHeight="1" x14ac:dyDescent="0.2">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22"/>
    </row>
    <row r="141" spans="1:30" ht="11.25" customHeight="1" x14ac:dyDescent="0.2">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22"/>
    </row>
    <row r="142" spans="1:30" ht="11.25" customHeight="1" x14ac:dyDescent="0.2">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22"/>
    </row>
    <row r="143" spans="1:30" ht="11.25" customHeight="1" x14ac:dyDescent="0.2">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22"/>
    </row>
    <row r="144" spans="1:30" ht="11.25" customHeight="1" x14ac:dyDescent="0.2">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22"/>
    </row>
    <row r="145" spans="1:30" ht="11.25" customHeight="1" x14ac:dyDescent="0.2">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22"/>
    </row>
    <row r="146" spans="1:30" ht="11.25" customHeight="1" x14ac:dyDescent="0.2">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22"/>
    </row>
    <row r="147" spans="1:30" ht="11.25" customHeight="1" x14ac:dyDescent="0.2">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22"/>
    </row>
    <row r="148" spans="1:30" ht="11.25" customHeight="1" x14ac:dyDescent="0.2">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22"/>
    </row>
    <row r="149" spans="1:30" ht="11.25" customHeight="1" x14ac:dyDescent="0.2">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22"/>
    </row>
    <row r="150" spans="1:30" ht="11.25" customHeight="1" x14ac:dyDescent="0.2">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22"/>
    </row>
    <row r="151" spans="1:30" ht="11.25" customHeight="1" x14ac:dyDescent="0.2">
      <c r="A151" s="1"/>
      <c r="B151" s="1"/>
      <c r="C151" s="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22"/>
    </row>
    <row r="152" spans="1:30" ht="11.25" customHeight="1" x14ac:dyDescent="0.2">
      <c r="A152" s="1"/>
      <c r="B152" s="1"/>
      <c r="C152" s="1"/>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22"/>
    </row>
    <row r="153" spans="1:30" ht="11.25" customHeight="1" x14ac:dyDescent="0.2">
      <c r="A153" s="1"/>
      <c r="B153" s="1"/>
      <c r="C153" s="1"/>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22"/>
    </row>
    <row r="154" spans="1:30" ht="11.25" customHeight="1" x14ac:dyDescent="0.2">
      <c r="A154" s="1"/>
      <c r="B154" s="1"/>
      <c r="C154" s="1"/>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22"/>
    </row>
    <row r="155" spans="1:30" ht="11.25" customHeight="1" x14ac:dyDescent="0.2">
      <c r="A155" s="1"/>
      <c r="B155" s="1"/>
      <c r="C155" s="1"/>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22"/>
    </row>
    <row r="156" spans="1:30" ht="11.25" customHeight="1" x14ac:dyDescent="0.2">
      <c r="A156" s="1"/>
      <c r="B156" s="1"/>
      <c r="C156" s="1"/>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22"/>
    </row>
    <row r="157" spans="1:30" ht="11.25" customHeight="1" x14ac:dyDescent="0.2">
      <c r="A157" s="1"/>
      <c r="B157" s="1"/>
      <c r="C157" s="1"/>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22"/>
    </row>
    <row r="158" spans="1:30" ht="11.25" customHeight="1" x14ac:dyDescent="0.2">
      <c r="A158" s="1"/>
      <c r="B158" s="1"/>
      <c r="C158" s="1"/>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22"/>
    </row>
    <row r="159" spans="1:30" ht="11.25" customHeight="1" x14ac:dyDescent="0.2">
      <c r="A159" s="1"/>
      <c r="B159" s="1"/>
      <c r="C159" s="1"/>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22"/>
    </row>
    <row r="160" spans="1:30" ht="11.25" customHeight="1" x14ac:dyDescent="0.2">
      <c r="A160" s="1"/>
      <c r="B160" s="1"/>
      <c r="C160" s="1"/>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22"/>
    </row>
  </sheetData>
  <pageMargins left="0.17" right="0.17" top="0.2" bottom="0.25" header="0" footer="0"/>
  <pageSetup scale="6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K153"/>
  <sheetViews>
    <sheetView showGridLines="0" view="pageBreakPreview" zoomScaleNormal="100" zoomScaleSheetLayoutView="100" workbookViewId="0">
      <selection activeCell="AE37" sqref="AE37"/>
    </sheetView>
  </sheetViews>
  <sheetFormatPr defaultColWidth="0" defaultRowHeight="12" customHeight="1" x14ac:dyDescent="0.2"/>
  <cols>
    <col min="1" max="1" width="22" style="149" customWidth="1"/>
    <col min="2" max="3" width="3.33203125" style="149" customWidth="1"/>
    <col min="4" max="5" width="7.5" style="15" customWidth="1"/>
    <col min="6" max="7" width="1.1640625" style="15" customWidth="1"/>
    <col min="8" max="9" width="7.5" style="15" customWidth="1"/>
    <col min="10" max="11" width="1.1640625" style="15" customWidth="1"/>
    <col min="12" max="13" width="7.5" style="15" customWidth="1"/>
    <col min="14" max="15" width="1.1640625" style="15" customWidth="1"/>
    <col min="16" max="17" width="7.5" style="15" customWidth="1"/>
    <col min="18" max="19" width="1.1640625" style="15" customWidth="1"/>
    <col min="20" max="21" width="7.5" style="15" customWidth="1"/>
    <col min="22" max="23" width="1.1640625" style="15" customWidth="1"/>
    <col min="24" max="25" width="7.5" style="15" customWidth="1"/>
    <col min="26" max="27" width="1.1640625" style="15" customWidth="1"/>
    <col min="28" max="29" width="7.5" style="15" customWidth="1"/>
    <col min="30" max="30" width="3.5" style="15" customWidth="1"/>
    <col min="31" max="31" width="20.83203125" style="15" customWidth="1"/>
    <col min="32" max="32" width="13.83203125" style="15" customWidth="1"/>
    <col min="33" max="34" width="2.5" style="15" customWidth="1"/>
    <col min="35" max="41" width="5.83203125" style="15" customWidth="1"/>
    <col min="42" max="42" width="5.83203125" style="16" customWidth="1"/>
    <col min="43" max="43" width="3.5" customWidth="1"/>
    <col min="44" max="63" width="0" hidden="1" customWidth="1"/>
    <col min="64" max="16384" width="9.33203125" hidden="1"/>
  </cols>
  <sheetData>
    <row r="1" spans="1:42" ht="30" customHeight="1" x14ac:dyDescent="0.2">
      <c r="A1" s="131"/>
      <c r="B1" s="131"/>
      <c r="C1" s="131"/>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2"/>
      <c r="AI1" s="2"/>
      <c r="AJ1" s="2"/>
      <c r="AK1" s="2"/>
      <c r="AL1" s="2"/>
      <c r="AM1" s="2"/>
      <c r="AN1" s="2"/>
      <c r="AO1" s="2"/>
      <c r="AP1" s="3"/>
    </row>
    <row r="2" spans="1:42" ht="10.5" customHeight="1" x14ac:dyDescent="0.2">
      <c r="A2" s="131" t="s">
        <v>354</v>
      </c>
      <c r="B2" s="131"/>
      <c r="C2" s="131"/>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2"/>
      <c r="AI2" s="2"/>
      <c r="AJ2" s="2"/>
      <c r="AK2" s="2"/>
      <c r="AL2" s="2"/>
      <c r="AM2" s="2"/>
      <c r="AN2" s="2"/>
      <c r="AO2" s="2"/>
      <c r="AP2" s="3"/>
    </row>
    <row r="3" spans="1:42" ht="12.75" customHeight="1" x14ac:dyDescent="0.2">
      <c r="A3" s="158" t="s">
        <v>181</v>
      </c>
      <c r="B3" s="131"/>
      <c r="C3" s="12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2"/>
      <c r="AI3" s="110"/>
      <c r="AJ3" s="2"/>
      <c r="AK3" s="2"/>
      <c r="AL3" s="2"/>
      <c r="AM3" s="2"/>
      <c r="AN3" s="2"/>
      <c r="AO3" s="2"/>
      <c r="AP3" s="3"/>
    </row>
    <row r="4" spans="1:42" ht="12.75" customHeight="1" x14ac:dyDescent="0.2">
      <c r="A4" s="158" t="s">
        <v>509</v>
      </c>
      <c r="B4" s="131"/>
      <c r="C4" s="122"/>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2"/>
      <c r="AI4" s="110"/>
      <c r="AJ4" s="2"/>
      <c r="AK4" s="2"/>
      <c r="AL4" s="2"/>
      <c r="AM4" s="2"/>
      <c r="AN4" s="2"/>
      <c r="AO4" s="2"/>
      <c r="AP4" s="3"/>
    </row>
    <row r="5" spans="1:42" ht="10.5" customHeight="1" x14ac:dyDescent="0.2">
      <c r="A5" s="136" t="s">
        <v>118</v>
      </c>
      <c r="B5" s="131"/>
      <c r="C5" s="136"/>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2"/>
      <c r="AI5" s="2"/>
      <c r="AJ5" s="2"/>
      <c r="AK5" s="2"/>
      <c r="AL5" s="2"/>
      <c r="AM5" s="2"/>
      <c r="AN5" s="2"/>
      <c r="AO5" s="2"/>
      <c r="AP5" s="3"/>
    </row>
    <row r="6" spans="1:42" ht="10.5" customHeight="1" x14ac:dyDescent="0.2">
      <c r="A6" s="136" t="s">
        <v>496</v>
      </c>
      <c r="B6" s="131"/>
      <c r="C6" s="136"/>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2"/>
      <c r="AI6" s="2"/>
      <c r="AJ6" s="2"/>
      <c r="AK6" s="2"/>
      <c r="AL6" s="2"/>
      <c r="AM6" s="2"/>
      <c r="AN6" s="2"/>
      <c r="AO6" s="2"/>
      <c r="AP6" s="3"/>
    </row>
    <row r="7" spans="1:42" ht="6" customHeight="1" x14ac:dyDescent="0.2">
      <c r="A7" s="64"/>
      <c r="B7" s="64"/>
      <c r="C7" s="64"/>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2"/>
      <c r="AI7" s="2"/>
      <c r="AJ7" s="2"/>
      <c r="AK7" s="2"/>
      <c r="AL7" s="2"/>
      <c r="AM7" s="2"/>
      <c r="AN7" s="2"/>
      <c r="AO7" s="2"/>
      <c r="AP7" s="3"/>
    </row>
    <row r="8" spans="1:42" ht="10.5" customHeight="1" x14ac:dyDescent="0.2">
      <c r="A8" s="131"/>
      <c r="B8" s="131"/>
      <c r="C8" s="131"/>
      <c r="D8" s="246" t="s">
        <v>195</v>
      </c>
      <c r="E8" s="246"/>
      <c r="F8" s="246"/>
      <c r="G8" s="246"/>
      <c r="H8" s="246" t="s">
        <v>196</v>
      </c>
      <c r="I8" s="246"/>
      <c r="J8" s="246"/>
      <c r="K8" s="246"/>
      <c r="L8" s="246" t="s">
        <v>103</v>
      </c>
      <c r="M8" s="246"/>
      <c r="N8" s="246"/>
      <c r="O8" s="246"/>
      <c r="P8" s="246" t="s">
        <v>199</v>
      </c>
      <c r="Q8" s="246"/>
      <c r="R8" s="246"/>
      <c r="S8" s="246"/>
      <c r="T8" s="246" t="s">
        <v>201</v>
      </c>
      <c r="U8" s="218"/>
      <c r="V8" s="218"/>
      <c r="W8" s="218"/>
      <c r="X8" s="246" t="s">
        <v>203</v>
      </c>
      <c r="Y8" s="218"/>
      <c r="Z8" s="218"/>
      <c r="AA8" s="218"/>
      <c r="AB8" s="246" t="s">
        <v>205</v>
      </c>
      <c r="AC8" s="218"/>
      <c r="AD8" s="218"/>
      <c r="AE8" s="13"/>
      <c r="AF8" s="13"/>
      <c r="AG8" s="13"/>
      <c r="AH8" s="2"/>
      <c r="AI8" s="2"/>
      <c r="AJ8" s="2"/>
      <c r="AK8" s="2"/>
      <c r="AL8" s="2"/>
      <c r="AM8" s="2"/>
      <c r="AN8" s="2"/>
      <c r="AO8" s="2"/>
      <c r="AP8" s="3"/>
    </row>
    <row r="9" spans="1:42" ht="11.25" customHeight="1" x14ac:dyDescent="0.2">
      <c r="A9" s="131"/>
      <c r="B9" s="131"/>
      <c r="C9" s="131"/>
      <c r="D9" s="252" t="s">
        <v>194</v>
      </c>
      <c r="E9" s="252"/>
      <c r="F9" s="252"/>
      <c r="G9" s="252"/>
      <c r="H9" s="252" t="s">
        <v>126</v>
      </c>
      <c r="I9" s="252"/>
      <c r="J9" s="252"/>
      <c r="K9" s="252"/>
      <c r="L9" s="252" t="s">
        <v>197</v>
      </c>
      <c r="M9" s="246"/>
      <c r="N9" s="246"/>
      <c r="O9" s="246"/>
      <c r="P9" s="340" t="s">
        <v>198</v>
      </c>
      <c r="Q9" s="292"/>
      <c r="R9" s="292"/>
      <c r="S9" s="292"/>
      <c r="T9" s="252" t="s">
        <v>200</v>
      </c>
      <c r="U9" s="218"/>
      <c r="V9" s="218"/>
      <c r="W9" s="218"/>
      <c r="X9" s="252" t="s">
        <v>202</v>
      </c>
      <c r="Y9" s="218"/>
      <c r="Z9" s="218"/>
      <c r="AA9" s="218"/>
      <c r="AB9" s="247" t="s">
        <v>204</v>
      </c>
      <c r="AC9" s="218"/>
      <c r="AD9" s="218"/>
      <c r="AE9" s="13"/>
      <c r="AF9" s="13"/>
      <c r="AG9" s="13"/>
      <c r="AH9" s="2"/>
      <c r="AI9" s="2"/>
      <c r="AJ9" s="2"/>
      <c r="AK9" s="2"/>
      <c r="AL9" s="2"/>
      <c r="AM9" s="2"/>
      <c r="AN9" s="2"/>
      <c r="AO9" s="2"/>
      <c r="AP9" s="3"/>
    </row>
    <row r="10" spans="1:42" ht="11.25" customHeight="1" x14ac:dyDescent="0.2">
      <c r="A10" s="131"/>
      <c r="B10" s="131"/>
      <c r="C10" s="131"/>
      <c r="D10" s="322" t="s">
        <v>83</v>
      </c>
      <c r="E10" s="251"/>
      <c r="F10" s="251"/>
      <c r="G10" s="252"/>
      <c r="H10" s="322" t="s">
        <v>629</v>
      </c>
      <c r="I10" s="251"/>
      <c r="J10" s="251"/>
      <c r="K10" s="252"/>
      <c r="L10" s="322" t="s">
        <v>414</v>
      </c>
      <c r="M10" s="342"/>
      <c r="N10" s="342"/>
      <c r="O10" s="246"/>
      <c r="P10" s="322" t="s">
        <v>95</v>
      </c>
      <c r="Q10" s="343"/>
      <c r="R10" s="343"/>
      <c r="S10" s="292"/>
      <c r="T10" s="322" t="s">
        <v>633</v>
      </c>
      <c r="U10" s="344"/>
      <c r="V10" s="344"/>
      <c r="W10" s="218"/>
      <c r="X10" s="322" t="s">
        <v>634</v>
      </c>
      <c r="Y10" s="344"/>
      <c r="Z10" s="344"/>
      <c r="AA10" s="218"/>
      <c r="AB10" s="219" t="s">
        <v>636</v>
      </c>
      <c r="AC10" s="344"/>
      <c r="AD10" s="344"/>
      <c r="AE10" s="13"/>
      <c r="AF10" s="13"/>
      <c r="AG10" s="13"/>
      <c r="AH10" s="2"/>
      <c r="AI10" s="2"/>
      <c r="AJ10" s="2"/>
      <c r="AK10" s="2"/>
      <c r="AL10" s="2"/>
      <c r="AM10" s="2"/>
      <c r="AN10" s="2"/>
      <c r="AO10" s="2"/>
      <c r="AP10" s="3"/>
    </row>
    <row r="11" spans="1:42" ht="11.25" customHeight="1" x14ac:dyDescent="0.2">
      <c r="A11" s="131"/>
      <c r="B11" s="131"/>
      <c r="C11" s="131"/>
      <c r="D11" s="298" t="s">
        <v>628</v>
      </c>
      <c r="E11" s="247"/>
      <c r="F11" s="247"/>
      <c r="G11" s="252"/>
      <c r="H11" s="298" t="s">
        <v>630</v>
      </c>
      <c r="I11" s="247"/>
      <c r="J11" s="247"/>
      <c r="K11" s="252"/>
      <c r="L11" s="298" t="s">
        <v>631</v>
      </c>
      <c r="M11" s="250"/>
      <c r="N11" s="250"/>
      <c r="O11" s="246"/>
      <c r="P11" s="298" t="s">
        <v>632</v>
      </c>
      <c r="Q11" s="249"/>
      <c r="R11" s="249"/>
      <c r="S11" s="292"/>
      <c r="T11" s="298" t="s">
        <v>632</v>
      </c>
      <c r="U11" s="248"/>
      <c r="V11" s="248"/>
      <c r="W11" s="218"/>
      <c r="X11" s="298" t="s">
        <v>635</v>
      </c>
      <c r="Y11" s="248"/>
      <c r="Z11" s="248"/>
      <c r="AA11" s="218"/>
      <c r="AB11" s="298" t="s">
        <v>632</v>
      </c>
      <c r="AC11" s="248"/>
      <c r="AD11" s="248"/>
      <c r="AE11" s="13"/>
      <c r="AF11" s="13"/>
      <c r="AG11" s="13"/>
      <c r="AH11" s="2"/>
      <c r="AI11" s="2"/>
      <c r="AJ11" s="2"/>
      <c r="AK11" s="2"/>
      <c r="AL11" s="2"/>
      <c r="AM11" s="2"/>
      <c r="AN11" s="2"/>
      <c r="AO11" s="2"/>
      <c r="AP11" s="3"/>
    </row>
    <row r="12" spans="1:42" ht="11.25" customHeight="1" x14ac:dyDescent="0.2">
      <c r="A12" s="64"/>
      <c r="B12" s="64"/>
      <c r="C12" s="64"/>
      <c r="D12" s="33">
        <v>2023</v>
      </c>
      <c r="E12" s="33">
        <v>2024</v>
      </c>
      <c r="F12" s="33"/>
      <c r="G12" s="33"/>
      <c r="H12" s="33">
        <v>2023</v>
      </c>
      <c r="I12" s="33">
        <v>2024</v>
      </c>
      <c r="J12" s="247"/>
      <c r="K12" s="33"/>
      <c r="L12" s="33">
        <v>2023</v>
      </c>
      <c r="M12" s="33">
        <v>2024</v>
      </c>
      <c r="N12" s="33"/>
      <c r="O12" s="33"/>
      <c r="P12" s="33">
        <v>2023</v>
      </c>
      <c r="Q12" s="33">
        <v>2024</v>
      </c>
      <c r="R12" s="154"/>
      <c r="S12" s="154"/>
      <c r="T12" s="33">
        <v>2023</v>
      </c>
      <c r="U12" s="33">
        <v>2024</v>
      </c>
      <c r="V12" s="33"/>
      <c r="W12" s="33"/>
      <c r="X12" s="33">
        <v>2023</v>
      </c>
      <c r="Y12" s="33">
        <v>2024</v>
      </c>
      <c r="Z12" s="33"/>
      <c r="AA12" s="33"/>
      <c r="AB12" s="33">
        <v>2023</v>
      </c>
      <c r="AC12" s="33">
        <v>2024</v>
      </c>
      <c r="AD12" s="33"/>
      <c r="AE12" s="33"/>
      <c r="AF12" s="33"/>
      <c r="AG12" s="33"/>
      <c r="AH12" s="2"/>
      <c r="AI12" s="2"/>
      <c r="AJ12" s="2"/>
      <c r="AK12" s="2"/>
      <c r="AL12" s="2"/>
      <c r="AM12" s="2"/>
      <c r="AN12" s="2"/>
      <c r="AO12" s="2"/>
      <c r="AP12" s="108"/>
    </row>
    <row r="13" spans="1:42" ht="11.25" customHeight="1" x14ac:dyDescent="0.2">
      <c r="A13" s="131"/>
      <c r="B13" s="131"/>
      <c r="C13" s="131"/>
      <c r="D13" s="54"/>
      <c r="E13" s="54"/>
      <c r="F13" s="54"/>
      <c r="G13" s="54"/>
      <c r="H13" s="54"/>
      <c r="I13" s="54"/>
      <c r="J13" s="54"/>
      <c r="K13" s="54"/>
      <c r="L13" s="54"/>
      <c r="M13" s="54"/>
      <c r="N13" s="56"/>
      <c r="O13" s="56"/>
      <c r="P13" s="56"/>
      <c r="Q13" s="56"/>
      <c r="R13" s="56"/>
      <c r="S13" s="56"/>
      <c r="T13" s="56"/>
      <c r="U13" s="56"/>
      <c r="V13" s="56"/>
      <c r="W13" s="56"/>
      <c r="X13" s="56"/>
      <c r="Y13" s="56"/>
      <c r="Z13" s="56"/>
      <c r="AA13" s="56"/>
      <c r="AB13" s="56"/>
      <c r="AC13" s="56"/>
      <c r="AD13" s="56"/>
      <c r="AE13" s="56"/>
      <c r="AF13" s="56"/>
      <c r="AG13" s="56"/>
      <c r="AH13" s="2"/>
      <c r="AI13" s="2"/>
      <c r="AJ13" s="2"/>
      <c r="AK13" s="2"/>
      <c r="AL13" s="2"/>
      <c r="AM13" s="2"/>
      <c r="AN13" s="2"/>
      <c r="AO13" s="2"/>
      <c r="AP13" s="3"/>
    </row>
    <row r="14" spans="1:42" ht="11.25" customHeight="1" x14ac:dyDescent="0.2">
      <c r="A14" s="122" t="s">
        <v>121</v>
      </c>
      <c r="B14" s="122"/>
      <c r="C14" s="122"/>
      <c r="D14" s="53">
        <v>22.082498089660675</v>
      </c>
      <c r="E14" s="53">
        <v>22.15593523248511</v>
      </c>
      <c r="F14" s="53"/>
      <c r="G14" s="53"/>
      <c r="H14" s="53">
        <v>17.551273531747505</v>
      </c>
      <c r="I14" s="53">
        <v>17.84133456173009</v>
      </c>
      <c r="J14" s="53"/>
      <c r="K14" s="53"/>
      <c r="L14" s="53">
        <v>4.5312245579131716</v>
      </c>
      <c r="M14" s="53">
        <v>4.3146006707550191</v>
      </c>
      <c r="N14" s="53"/>
      <c r="O14" s="53"/>
      <c r="P14" s="53">
        <v>27.440641443557048</v>
      </c>
      <c r="Q14" s="53">
        <v>25.659733624734123</v>
      </c>
      <c r="R14" s="53"/>
      <c r="S14" s="53"/>
      <c r="T14" s="53">
        <v>17.692256291800227</v>
      </c>
      <c r="U14" s="53">
        <v>17.916182683544545</v>
      </c>
      <c r="V14" s="53"/>
      <c r="W14" s="53"/>
      <c r="X14" s="53">
        <v>2.7903771765459444</v>
      </c>
      <c r="Y14" s="53">
        <v>2.9706656099967579</v>
      </c>
      <c r="Z14" s="53"/>
      <c r="AA14" s="53"/>
      <c r="AB14" s="53">
        <v>4.1829767959533877</v>
      </c>
      <c r="AC14" s="53">
        <v>4.232205909826984</v>
      </c>
      <c r="AE14" s="118" t="s">
        <v>497</v>
      </c>
      <c r="AF14" s="53"/>
      <c r="AG14" s="53">
        <v>0</v>
      </c>
      <c r="AH14" s="111"/>
      <c r="AI14" s="2"/>
      <c r="AJ14" s="2"/>
      <c r="AK14" s="2"/>
      <c r="AL14" s="2"/>
      <c r="AM14" s="2"/>
      <c r="AN14" s="111"/>
      <c r="AO14" s="111"/>
      <c r="AP14" s="112"/>
    </row>
    <row r="15" spans="1:42" ht="11.25" customHeight="1" x14ac:dyDescent="0.2">
      <c r="A15" s="122"/>
      <c r="B15" s="122"/>
      <c r="C15" s="122"/>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E15" s="118"/>
      <c r="AF15" s="53"/>
      <c r="AG15" s="53"/>
      <c r="AH15" s="111"/>
      <c r="AI15" s="2"/>
      <c r="AJ15" s="2"/>
      <c r="AK15" s="2"/>
      <c r="AL15" s="2"/>
      <c r="AM15" s="2"/>
      <c r="AN15" s="111"/>
      <c r="AO15" s="111"/>
      <c r="AP15" s="112"/>
    </row>
    <row r="16" spans="1:42" ht="11.25" customHeight="1" x14ac:dyDescent="0.2">
      <c r="A16" s="122" t="s">
        <v>266</v>
      </c>
      <c r="B16" s="122"/>
      <c r="C16" s="122"/>
      <c r="D16" s="53">
        <v>18.496211055955044</v>
      </c>
      <c r="E16" s="53">
        <v>18.518439054498451</v>
      </c>
      <c r="F16" s="53"/>
      <c r="G16" s="53"/>
      <c r="H16" s="53">
        <v>15.827234852127646</v>
      </c>
      <c r="I16" s="53">
        <v>15.96669681552711</v>
      </c>
      <c r="J16" s="53"/>
      <c r="K16" s="53"/>
      <c r="L16" s="53">
        <v>2.6689762038273956</v>
      </c>
      <c r="M16" s="53">
        <v>2.5517422389713422</v>
      </c>
      <c r="N16" s="53"/>
      <c r="O16" s="53"/>
      <c r="P16" s="53">
        <v>24.234446813089924</v>
      </c>
      <c r="Q16" s="53">
        <v>22.770647330225529</v>
      </c>
      <c r="R16" s="53"/>
      <c r="S16" s="53"/>
      <c r="T16" s="53">
        <v>15.767894999101445</v>
      </c>
      <c r="U16" s="53">
        <v>15.74</v>
      </c>
      <c r="V16" s="53"/>
      <c r="W16" s="53"/>
      <c r="X16" s="53">
        <v>2.7227713323608822</v>
      </c>
      <c r="Y16" s="53">
        <v>2.871317813092304</v>
      </c>
      <c r="Z16" s="53"/>
      <c r="AA16" s="53"/>
      <c r="AB16" s="53">
        <v>3.1799456448879519</v>
      </c>
      <c r="AC16" s="53">
        <v>3.0159450312983291</v>
      </c>
      <c r="AE16" s="118" t="s">
        <v>397</v>
      </c>
      <c r="AF16" s="53"/>
      <c r="AG16" s="53">
        <v>0</v>
      </c>
      <c r="AH16" s="111"/>
      <c r="AI16" s="2"/>
      <c r="AJ16" s="2"/>
      <c r="AK16" s="2"/>
      <c r="AL16" s="2"/>
      <c r="AM16" s="2"/>
      <c r="AN16" s="111"/>
      <c r="AO16" s="111"/>
      <c r="AP16" s="112"/>
    </row>
    <row r="17" spans="1:42" ht="11.25" customHeight="1" x14ac:dyDescent="0.2">
      <c r="A17" s="131" t="s">
        <v>17</v>
      </c>
      <c r="B17" s="131"/>
      <c r="C17" s="131"/>
      <c r="D17" s="48">
        <v>15.007144808054177</v>
      </c>
      <c r="E17" s="48">
        <v>15.1771213940363</v>
      </c>
      <c r="F17" s="48"/>
      <c r="G17" s="48"/>
      <c r="H17" s="48">
        <v>13.597574517699467</v>
      </c>
      <c r="I17" s="48">
        <v>14.163722308289101</v>
      </c>
      <c r="J17" s="48"/>
      <c r="K17" s="48"/>
      <c r="L17" s="48">
        <v>1.4095702903547096</v>
      </c>
      <c r="M17" s="48">
        <v>1.0133990857471993</v>
      </c>
      <c r="N17" s="48"/>
      <c r="O17" s="48"/>
      <c r="P17" s="48">
        <v>25.731265197182161</v>
      </c>
      <c r="Q17" s="48">
        <v>23.287271984879666</v>
      </c>
      <c r="R17" s="48"/>
      <c r="S17" s="48"/>
      <c r="T17" s="48">
        <v>16.66036141028632</v>
      </c>
      <c r="U17" s="48">
        <v>13.461958885537447</v>
      </c>
      <c r="V17" s="48"/>
      <c r="W17" s="48"/>
      <c r="X17" s="48">
        <v>1.7797572794280629</v>
      </c>
      <c r="Y17" s="48">
        <v>1.6535022804856536</v>
      </c>
      <c r="Z17" s="48"/>
      <c r="AA17" s="48"/>
      <c r="AB17" s="48">
        <v>1.3227990621275239</v>
      </c>
      <c r="AC17" s="48">
        <v>0.38616942452643122</v>
      </c>
      <c r="AE17" s="78" t="s">
        <v>96</v>
      </c>
      <c r="AF17" s="48"/>
      <c r="AG17" s="48">
        <v>0</v>
      </c>
      <c r="AH17" s="111"/>
      <c r="AI17" s="2"/>
      <c r="AJ17" s="2"/>
      <c r="AK17" s="2"/>
      <c r="AL17" s="2"/>
      <c r="AM17" s="2"/>
      <c r="AN17" s="111"/>
      <c r="AO17" s="111"/>
      <c r="AP17" s="112"/>
    </row>
    <row r="18" spans="1:42" ht="11.25" customHeight="1" x14ac:dyDescent="0.2">
      <c r="A18" s="131" t="s">
        <v>958</v>
      </c>
      <c r="B18" s="131"/>
      <c r="C18" s="131"/>
      <c r="D18" s="48">
        <v>0</v>
      </c>
      <c r="E18" s="48">
        <v>0</v>
      </c>
      <c r="F18" s="48"/>
      <c r="G18" s="48"/>
      <c r="H18" s="48">
        <v>0</v>
      </c>
      <c r="I18" s="48">
        <v>0</v>
      </c>
      <c r="J18" s="48"/>
      <c r="K18" s="48"/>
      <c r="L18" s="48">
        <v>0</v>
      </c>
      <c r="M18" s="48">
        <v>0</v>
      </c>
      <c r="N18" s="48"/>
      <c r="O18" s="48"/>
      <c r="P18" s="48">
        <v>36.671546523903103</v>
      </c>
      <c r="Q18" s="48">
        <v>32.744332332278312</v>
      </c>
      <c r="R18" s="48"/>
      <c r="S18" s="48"/>
      <c r="T18" s="48">
        <v>0</v>
      </c>
      <c r="U18" s="48">
        <v>0</v>
      </c>
      <c r="V18" s="48"/>
      <c r="W18" s="48"/>
      <c r="X18" s="48">
        <v>0</v>
      </c>
      <c r="Y18" s="48">
        <v>0</v>
      </c>
      <c r="Z18" s="48"/>
      <c r="AA18" s="48"/>
      <c r="AB18" s="48">
        <v>0</v>
      </c>
      <c r="AC18" s="48">
        <v>0</v>
      </c>
      <c r="AE18" s="78" t="s">
        <v>498</v>
      </c>
      <c r="AF18" s="48"/>
      <c r="AG18" s="48">
        <v>0</v>
      </c>
      <c r="AH18" s="111"/>
      <c r="AI18" s="111"/>
      <c r="AJ18" s="111"/>
      <c r="AK18" s="111"/>
      <c r="AL18" s="111"/>
      <c r="AM18" s="111"/>
      <c r="AN18" s="111"/>
      <c r="AO18" s="111"/>
      <c r="AP18" s="112"/>
    </row>
    <row r="19" spans="1:42" ht="11.25" customHeight="1" x14ac:dyDescent="0.2">
      <c r="A19" s="131" t="s">
        <v>19</v>
      </c>
      <c r="B19" s="131"/>
      <c r="C19" s="131"/>
      <c r="D19" s="48">
        <v>21.505604164764446</v>
      </c>
      <c r="E19" s="48">
        <v>22.814031461022239</v>
      </c>
      <c r="F19" s="48"/>
      <c r="G19" s="48"/>
      <c r="H19" s="48">
        <v>19.008725505830117</v>
      </c>
      <c r="I19" s="48">
        <v>20.289550136639573</v>
      </c>
      <c r="J19" s="48"/>
      <c r="K19" s="48"/>
      <c r="L19" s="48">
        <v>2.4968786589343281</v>
      </c>
      <c r="M19" s="48">
        <v>2.5244813243826663</v>
      </c>
      <c r="N19" s="48"/>
      <c r="O19" s="48"/>
      <c r="P19" s="48">
        <v>32.807353067908316</v>
      </c>
      <c r="Q19" s="48">
        <v>26.195068543227922</v>
      </c>
      <c r="R19" s="48"/>
      <c r="S19" s="48"/>
      <c r="T19" s="48">
        <v>22.652136160770958</v>
      </c>
      <c r="U19" s="48">
        <v>22.294414221340304</v>
      </c>
      <c r="V19" s="48"/>
      <c r="W19" s="48"/>
      <c r="X19" s="48">
        <v>5.021659741300283</v>
      </c>
      <c r="Y19" s="48">
        <v>5.5204618522263935</v>
      </c>
      <c r="Z19" s="48"/>
      <c r="AA19" s="48"/>
      <c r="AB19" s="48">
        <v>0.94148955657059141</v>
      </c>
      <c r="AC19" s="48">
        <v>0.88508982432039751</v>
      </c>
      <c r="AE19" s="78" t="s">
        <v>305</v>
      </c>
      <c r="AF19" s="48"/>
      <c r="AG19" s="48">
        <v>0</v>
      </c>
      <c r="AH19" s="111"/>
      <c r="AI19" s="111"/>
      <c r="AJ19" s="111"/>
      <c r="AK19" s="111"/>
      <c r="AL19" s="111"/>
      <c r="AM19" s="111"/>
      <c r="AN19" s="111"/>
      <c r="AO19" s="111"/>
      <c r="AP19" s="112"/>
    </row>
    <row r="20" spans="1:42" ht="11.25" customHeight="1" x14ac:dyDescent="0.2">
      <c r="A20" s="131" t="s">
        <v>20</v>
      </c>
      <c r="B20" s="131"/>
      <c r="C20" s="131"/>
      <c r="D20" s="48">
        <v>22.954800689890849</v>
      </c>
      <c r="E20" s="48">
        <v>21.797365185594515</v>
      </c>
      <c r="F20" s="48"/>
      <c r="G20" s="48"/>
      <c r="H20" s="48">
        <v>18.99209197910432</v>
      </c>
      <c r="I20" s="48">
        <v>19.080701900123646</v>
      </c>
      <c r="J20" s="48"/>
      <c r="K20" s="48"/>
      <c r="L20" s="48">
        <v>3.9627087107865293</v>
      </c>
      <c r="M20" s="48">
        <v>2.7166632854708688</v>
      </c>
      <c r="N20" s="48"/>
      <c r="O20" s="48"/>
      <c r="P20" s="48">
        <v>27.225306025399419</v>
      </c>
      <c r="Q20" s="48">
        <v>31.902265935297368</v>
      </c>
      <c r="R20" s="48"/>
      <c r="S20" s="48"/>
      <c r="T20" s="48">
        <v>20.817549375434897</v>
      </c>
      <c r="U20" s="48">
        <v>20.094446488507153</v>
      </c>
      <c r="V20" s="48"/>
      <c r="W20" s="48"/>
      <c r="X20" s="48">
        <v>1.054646601547611</v>
      </c>
      <c r="Y20" s="48">
        <v>1.2096971386426605</v>
      </c>
      <c r="Z20" s="48"/>
      <c r="AA20" s="48"/>
      <c r="AB20" s="48">
        <v>3.466330116783451</v>
      </c>
      <c r="AC20" s="48">
        <v>3.342954673913924</v>
      </c>
      <c r="AE20" s="78" t="s">
        <v>99</v>
      </c>
      <c r="AF20" s="48"/>
      <c r="AG20" s="48">
        <v>0</v>
      </c>
      <c r="AH20" s="111"/>
      <c r="AI20" s="111"/>
      <c r="AJ20" s="111"/>
      <c r="AK20" s="111"/>
      <c r="AL20" s="111"/>
      <c r="AM20" s="111"/>
      <c r="AN20" s="111"/>
      <c r="AO20" s="111"/>
      <c r="AP20" s="112"/>
    </row>
    <row r="21" spans="1:42" ht="11.25" customHeight="1" x14ac:dyDescent="0.2">
      <c r="A21" s="131" t="s">
        <v>21</v>
      </c>
      <c r="B21" s="131"/>
      <c r="C21" s="131"/>
      <c r="D21" s="48">
        <v>18.703295663918226</v>
      </c>
      <c r="E21" s="48">
        <v>16.493932996841668</v>
      </c>
      <c r="F21" s="48"/>
      <c r="G21" s="48"/>
      <c r="H21" s="48">
        <v>16.609633339464498</v>
      </c>
      <c r="I21" s="48">
        <v>14.36025159318676</v>
      </c>
      <c r="J21" s="48"/>
      <c r="K21" s="48"/>
      <c r="L21" s="48">
        <v>2.093662324453728</v>
      </c>
      <c r="M21" s="48">
        <v>2.1336814036549079</v>
      </c>
      <c r="N21" s="48"/>
      <c r="O21" s="48"/>
      <c r="P21" s="48">
        <v>23.068434602484956</v>
      </c>
      <c r="Q21" s="48">
        <v>23.07559239657374</v>
      </c>
      <c r="R21" s="48"/>
      <c r="S21" s="48"/>
      <c r="T21" s="48">
        <v>16.450051829121545</v>
      </c>
      <c r="U21" s="48">
        <v>16.90258114644336</v>
      </c>
      <c r="V21" s="48"/>
      <c r="W21" s="48"/>
      <c r="X21" s="48">
        <v>3.8791858157722117</v>
      </c>
      <c r="Y21" s="48">
        <v>4.3488384440623262</v>
      </c>
      <c r="Z21" s="48"/>
      <c r="AA21" s="48"/>
      <c r="AB21" s="48">
        <v>2.6011930675431922</v>
      </c>
      <c r="AC21" s="48">
        <v>1.9616111277620987</v>
      </c>
      <c r="AE21" s="78" t="s">
        <v>100</v>
      </c>
      <c r="AF21" s="48"/>
      <c r="AG21" s="48">
        <v>0</v>
      </c>
      <c r="AH21" s="111"/>
      <c r="AI21" s="111"/>
      <c r="AJ21" s="111"/>
      <c r="AK21" s="111"/>
      <c r="AL21" s="111"/>
      <c r="AM21" s="111"/>
      <c r="AN21" s="111"/>
      <c r="AO21" s="111"/>
      <c r="AP21" s="112"/>
    </row>
    <row r="22" spans="1:42" ht="11.25" customHeight="1" x14ac:dyDescent="0.2">
      <c r="A22" s="131" t="s">
        <v>22</v>
      </c>
      <c r="B22" s="131"/>
      <c r="C22" s="131"/>
      <c r="D22" s="48">
        <v>15.262096538508862</v>
      </c>
      <c r="E22" s="48">
        <v>15.086878239704282</v>
      </c>
      <c r="F22" s="48"/>
      <c r="G22" s="48"/>
      <c r="H22" s="48">
        <v>14.826907513376216</v>
      </c>
      <c r="I22" s="48">
        <v>14.589294338351005</v>
      </c>
      <c r="J22" s="48"/>
      <c r="K22" s="48"/>
      <c r="L22" s="48">
        <v>0.43518902513264557</v>
      </c>
      <c r="M22" s="48">
        <v>0.49758390135327701</v>
      </c>
      <c r="N22" s="48"/>
      <c r="O22" s="48"/>
      <c r="P22" s="48">
        <v>21.049992032295549</v>
      </c>
      <c r="Q22" s="48">
        <v>20.668796039244047</v>
      </c>
      <c r="R22" s="48"/>
      <c r="S22" s="48"/>
      <c r="T22" s="48">
        <v>12.427705924094383</v>
      </c>
      <c r="U22" s="48">
        <v>12.586462794894977</v>
      </c>
      <c r="V22" s="48"/>
      <c r="W22" s="48"/>
      <c r="X22" s="48">
        <v>4.8063455353752387</v>
      </c>
      <c r="Y22" s="48">
        <v>4.8342755857354236</v>
      </c>
      <c r="Z22" s="48"/>
      <c r="AA22" s="48"/>
      <c r="AB22" s="48">
        <v>1.2837674745792498</v>
      </c>
      <c r="AC22" s="48">
        <v>1.4402795043001828</v>
      </c>
      <c r="AE22" s="78" t="s">
        <v>76</v>
      </c>
      <c r="AF22" s="48"/>
      <c r="AG22" s="48">
        <v>0</v>
      </c>
      <c r="AH22" s="111"/>
      <c r="AI22" s="111"/>
      <c r="AJ22" s="111"/>
      <c r="AK22" s="111"/>
      <c r="AL22" s="111"/>
      <c r="AM22" s="111"/>
      <c r="AN22" s="111"/>
      <c r="AO22" s="111"/>
      <c r="AP22" s="112"/>
    </row>
    <row r="23" spans="1:42" ht="11.25" customHeight="1" x14ac:dyDescent="0.2">
      <c r="A23" s="131" t="s">
        <v>24</v>
      </c>
      <c r="B23" s="131"/>
      <c r="C23" s="131"/>
      <c r="D23" s="48">
        <v>17.448038821629833</v>
      </c>
      <c r="E23" s="48">
        <v>19.277845638936299</v>
      </c>
      <c r="F23" s="48"/>
      <c r="G23" s="48"/>
      <c r="H23" s="48">
        <v>11.845844955558185</v>
      </c>
      <c r="I23" s="48">
        <v>13.235305637829326</v>
      </c>
      <c r="J23" s="48"/>
      <c r="K23" s="48"/>
      <c r="L23" s="48">
        <v>5.6021938660716479</v>
      </c>
      <c r="M23" s="48">
        <v>6.042540001106973</v>
      </c>
      <c r="N23" s="48"/>
      <c r="O23" s="48"/>
      <c r="P23" s="48">
        <v>24.068582314064592</v>
      </c>
      <c r="Q23" s="48">
        <v>21.997152434906774</v>
      </c>
      <c r="R23" s="48"/>
      <c r="S23" s="48"/>
      <c r="T23" s="48">
        <v>14.404690027157105</v>
      </c>
      <c r="U23" s="48">
        <v>14.178239701305785</v>
      </c>
      <c r="V23" s="48"/>
      <c r="W23" s="48"/>
      <c r="X23" s="48">
        <v>2.6563036118395607</v>
      </c>
      <c r="Y23" s="48">
        <v>2.8641993685220131</v>
      </c>
      <c r="Z23" s="48"/>
      <c r="AA23" s="48"/>
      <c r="AB23" s="48">
        <v>4.2827743582287114</v>
      </c>
      <c r="AC23" s="48">
        <v>3.8189193448779242</v>
      </c>
      <c r="AE23" s="78" t="s">
        <v>101</v>
      </c>
      <c r="AF23" s="48"/>
      <c r="AG23" s="48">
        <v>0</v>
      </c>
      <c r="AH23" s="111"/>
      <c r="AI23" s="111"/>
      <c r="AJ23" s="111"/>
      <c r="AK23" s="111"/>
      <c r="AL23" s="111"/>
      <c r="AM23" s="111"/>
      <c r="AN23" s="111"/>
      <c r="AO23" s="111"/>
      <c r="AP23" s="112"/>
    </row>
    <row r="24" spans="1:42" ht="11.25" customHeight="1" x14ac:dyDescent="0.2">
      <c r="A24" s="131" t="s">
        <v>25</v>
      </c>
      <c r="B24" s="131"/>
      <c r="C24" s="131"/>
      <c r="D24" s="48">
        <v>20.871507059727062</v>
      </c>
      <c r="E24" s="48">
        <v>21.497865120882231</v>
      </c>
      <c r="F24" s="48"/>
      <c r="G24" s="48"/>
      <c r="H24" s="48">
        <v>19.819696343120459</v>
      </c>
      <c r="I24" s="48">
        <v>20.582553371977948</v>
      </c>
      <c r="J24" s="48"/>
      <c r="K24" s="48"/>
      <c r="L24" s="48">
        <v>1.0518107166066031</v>
      </c>
      <c r="M24" s="48">
        <v>0.91531174890428346</v>
      </c>
      <c r="N24" s="48"/>
      <c r="O24" s="48"/>
      <c r="P24" s="48">
        <v>28.745997351631154</v>
      </c>
      <c r="Q24" s="48">
        <v>25.667148710532661</v>
      </c>
      <c r="R24" s="48"/>
      <c r="S24" s="48"/>
      <c r="T24" s="48">
        <v>15.779996455367167</v>
      </c>
      <c r="U24" s="48">
        <v>17.063735331542489</v>
      </c>
      <c r="V24" s="48"/>
      <c r="W24" s="48"/>
      <c r="X24" s="48">
        <v>3.5459620724286642</v>
      </c>
      <c r="Y24" s="48">
        <v>3.8828502756963106</v>
      </c>
      <c r="Z24" s="48"/>
      <c r="AA24" s="48"/>
      <c r="AB24" s="48">
        <v>3.8039818042181128</v>
      </c>
      <c r="AC24" s="48">
        <v>3.8520288420754984</v>
      </c>
      <c r="AE24" s="78" t="s">
        <v>92</v>
      </c>
      <c r="AF24" s="48"/>
      <c r="AG24" s="48">
        <v>0</v>
      </c>
      <c r="AH24" s="111"/>
      <c r="AI24" s="111"/>
      <c r="AJ24" s="111"/>
      <c r="AK24" s="111"/>
      <c r="AL24" s="111"/>
      <c r="AM24" s="111"/>
      <c r="AN24" s="111"/>
      <c r="AO24" s="111"/>
      <c r="AP24" s="112"/>
    </row>
    <row r="25" spans="1:42" ht="11.25" customHeight="1" x14ac:dyDescent="0.2">
      <c r="A25" s="131" t="s">
        <v>26</v>
      </c>
      <c r="B25" s="131"/>
      <c r="C25" s="131"/>
      <c r="D25" s="48">
        <v>12.480331017068485</v>
      </c>
      <c r="E25" s="48">
        <v>12.416703746303785</v>
      </c>
      <c r="F25" s="48"/>
      <c r="G25" s="48"/>
      <c r="H25" s="48">
        <v>12.062025963982713</v>
      </c>
      <c r="I25" s="48">
        <v>12.140848942698259</v>
      </c>
      <c r="J25" s="48"/>
      <c r="K25" s="48"/>
      <c r="L25" s="48">
        <v>0.41830505308577237</v>
      </c>
      <c r="M25" s="48">
        <v>0.27585480360552594</v>
      </c>
      <c r="N25" s="48"/>
      <c r="O25" s="48"/>
      <c r="P25" s="48">
        <v>15.584976373003535</v>
      </c>
      <c r="Q25" s="48">
        <v>13.469172152277398</v>
      </c>
      <c r="R25" s="48"/>
      <c r="S25" s="48"/>
      <c r="T25" s="48">
        <v>9.5688143775105132</v>
      </c>
      <c r="U25" s="48">
        <v>9.3962392014863436</v>
      </c>
      <c r="V25" s="48"/>
      <c r="W25" s="48"/>
      <c r="X25" s="48">
        <v>1.6327852334927389</v>
      </c>
      <c r="Y25" s="48">
        <v>1.6107753381185363</v>
      </c>
      <c r="Z25" s="48"/>
      <c r="AA25" s="48"/>
      <c r="AB25" s="48">
        <v>2.530312879598196</v>
      </c>
      <c r="AC25" s="48">
        <v>2.3700264320323186</v>
      </c>
      <c r="AE25" s="78" t="s">
        <v>93</v>
      </c>
      <c r="AF25" s="48"/>
      <c r="AG25" s="48">
        <v>0</v>
      </c>
      <c r="AH25" s="111"/>
      <c r="AI25" s="111"/>
      <c r="AJ25" s="111"/>
      <c r="AK25" s="111"/>
      <c r="AL25" s="111"/>
      <c r="AM25" s="111"/>
      <c r="AN25" s="111"/>
      <c r="AO25" s="111"/>
      <c r="AP25" s="112"/>
    </row>
    <row r="26" spans="1:42" ht="11.25" customHeight="1" x14ac:dyDescent="0.2">
      <c r="A26" s="131" t="s">
        <v>28</v>
      </c>
      <c r="B26" s="131"/>
      <c r="C26" s="131"/>
      <c r="D26" s="48">
        <v>19.526873602333978</v>
      </c>
      <c r="E26" s="48">
        <v>19.558975305430842</v>
      </c>
      <c r="F26" s="48"/>
      <c r="G26" s="48"/>
      <c r="H26" s="48">
        <v>17.612638619943706</v>
      </c>
      <c r="I26" s="48">
        <v>17.530569189789261</v>
      </c>
      <c r="J26" s="48"/>
      <c r="K26" s="48"/>
      <c r="L26" s="48">
        <v>1.9142349823902727</v>
      </c>
      <c r="M26" s="48">
        <v>2.0284061156415802</v>
      </c>
      <c r="N26" s="48"/>
      <c r="O26" s="48"/>
      <c r="P26" s="48">
        <v>24.07210283354474</v>
      </c>
      <c r="Q26" s="48">
        <v>24.355989364925023</v>
      </c>
      <c r="R26" s="48"/>
      <c r="S26" s="48"/>
      <c r="T26" s="48">
        <v>14.7161787786287</v>
      </c>
      <c r="U26" s="48">
        <v>14.795413336818292</v>
      </c>
      <c r="V26" s="48"/>
      <c r="W26" s="48"/>
      <c r="X26" s="48">
        <v>3.1851904953887753</v>
      </c>
      <c r="Y26" s="48">
        <v>2.9100352534065155</v>
      </c>
      <c r="Z26" s="48"/>
      <c r="AA26" s="48"/>
      <c r="AB26" s="48">
        <v>5.2253346856846949</v>
      </c>
      <c r="AC26" s="48">
        <v>3.6361636684074217</v>
      </c>
      <c r="AE26" s="78" t="s">
        <v>54</v>
      </c>
      <c r="AF26" s="48"/>
      <c r="AG26" s="48">
        <v>0</v>
      </c>
      <c r="AH26" s="111"/>
      <c r="AI26" s="111"/>
      <c r="AJ26" s="111"/>
      <c r="AK26" s="111"/>
      <c r="AL26" s="111"/>
      <c r="AM26" s="111"/>
      <c r="AN26" s="111"/>
      <c r="AO26" s="111"/>
      <c r="AP26" s="112"/>
    </row>
    <row r="27" spans="1:42" ht="11.25" customHeight="1" x14ac:dyDescent="0.2">
      <c r="A27" s="131" t="s">
        <v>960</v>
      </c>
      <c r="B27" s="131"/>
      <c r="C27" s="131"/>
      <c r="D27" s="48">
        <v>22.042212594055457</v>
      </c>
      <c r="E27" s="48">
        <v>22.050667099777698</v>
      </c>
      <c r="F27" s="48"/>
      <c r="G27" s="48"/>
      <c r="H27" s="48">
        <v>14.146282245264901</v>
      </c>
      <c r="I27" s="48">
        <v>14.580953483363066</v>
      </c>
      <c r="J27" s="48"/>
      <c r="K27" s="48"/>
      <c r="L27" s="48">
        <v>7.8959303487905554</v>
      </c>
      <c r="M27" s="48">
        <v>7.4697136164146318</v>
      </c>
      <c r="N27" s="48"/>
      <c r="O27" s="48"/>
      <c r="P27" s="48">
        <v>24.889301219861217</v>
      </c>
      <c r="Q27" s="48">
        <v>25.237209867582632</v>
      </c>
      <c r="R27" s="48"/>
      <c r="S27" s="48"/>
      <c r="T27" s="48">
        <v>18.543756534579845</v>
      </c>
      <c r="U27" s="48">
        <v>19.642798983301574</v>
      </c>
      <c r="V27" s="48"/>
      <c r="W27" s="48"/>
      <c r="X27" s="48">
        <v>3.2724574452198856</v>
      </c>
      <c r="Y27" s="48">
        <v>3.3855498755183442</v>
      </c>
      <c r="Z27" s="48"/>
      <c r="AA27" s="48"/>
      <c r="AB27" s="48">
        <v>3.6158872050947948</v>
      </c>
      <c r="AC27" s="48">
        <v>3.9405984688166389</v>
      </c>
      <c r="AE27" s="78" t="s">
        <v>500</v>
      </c>
      <c r="AF27" s="48"/>
      <c r="AG27" s="48">
        <v>0</v>
      </c>
      <c r="AH27" s="111"/>
      <c r="AI27" s="111"/>
      <c r="AJ27" s="111"/>
      <c r="AK27" s="111"/>
      <c r="AL27" s="111"/>
      <c r="AM27" s="111"/>
      <c r="AN27" s="111"/>
      <c r="AO27" s="111"/>
      <c r="AP27" s="112"/>
    </row>
    <row r="28" spans="1:42" ht="11.25" customHeight="1" x14ac:dyDescent="0.2">
      <c r="A28" s="131" t="s">
        <v>30</v>
      </c>
      <c r="B28" s="131"/>
      <c r="C28" s="131"/>
      <c r="D28" s="48">
        <v>21.653971235971682</v>
      </c>
      <c r="E28" s="48">
        <v>21.622414395004423</v>
      </c>
      <c r="F28" s="48"/>
      <c r="G28" s="48"/>
      <c r="H28" s="48">
        <v>19.942422626551554</v>
      </c>
      <c r="I28" s="48">
        <v>20.092447017654774</v>
      </c>
      <c r="J28" s="48"/>
      <c r="K28" s="48"/>
      <c r="L28" s="48">
        <v>1.7115486094201273</v>
      </c>
      <c r="M28" s="48">
        <v>1.5299673773496494</v>
      </c>
      <c r="N28" s="48"/>
      <c r="O28" s="48"/>
      <c r="P28" s="48">
        <v>19.997931895577544</v>
      </c>
      <c r="Q28" s="48">
        <v>21.709706330816054</v>
      </c>
      <c r="R28" s="48"/>
      <c r="S28" s="48"/>
      <c r="T28" s="48">
        <v>12.899679302043877</v>
      </c>
      <c r="U28" s="48">
        <v>12.310059810503022</v>
      </c>
      <c r="V28" s="48"/>
      <c r="W28" s="48"/>
      <c r="X28" s="48">
        <v>1.4994313155566787</v>
      </c>
      <c r="Y28" s="48">
        <v>1.5110262617187822</v>
      </c>
      <c r="Z28" s="48"/>
      <c r="AA28" s="48"/>
      <c r="AB28" s="48">
        <v>4.5958541517046658</v>
      </c>
      <c r="AC28" s="48">
        <v>5.4667670717809216</v>
      </c>
      <c r="AE28" s="78" t="s">
        <v>77</v>
      </c>
      <c r="AF28" s="48"/>
      <c r="AG28" s="48">
        <v>0</v>
      </c>
      <c r="AH28" s="111"/>
      <c r="AI28" s="111"/>
      <c r="AJ28" s="111"/>
      <c r="AK28" s="111"/>
      <c r="AL28" s="111"/>
      <c r="AM28" s="111"/>
      <c r="AN28" s="111"/>
      <c r="AO28" s="111"/>
      <c r="AP28" s="112"/>
    </row>
    <row r="29" spans="1:42" ht="11.25" customHeight="1" x14ac:dyDescent="0.2">
      <c r="A29" s="131" t="s">
        <v>31</v>
      </c>
      <c r="B29" s="131"/>
      <c r="C29" s="131"/>
      <c r="D29" s="48">
        <v>12.673263785102371</v>
      </c>
      <c r="E29" s="48">
        <v>10.966770754715453</v>
      </c>
      <c r="F29" s="48"/>
      <c r="G29" s="48"/>
      <c r="H29" s="48">
        <v>7.5070570677826574</v>
      </c>
      <c r="I29" s="48">
        <v>6.6877339875410291</v>
      </c>
      <c r="J29" s="48"/>
      <c r="K29" s="48"/>
      <c r="L29" s="48">
        <v>5.1662067173197137</v>
      </c>
      <c r="M29" s="48">
        <v>4.279036767174424</v>
      </c>
      <c r="N29" s="48"/>
      <c r="O29" s="48"/>
      <c r="P29" s="48">
        <v>20.423884507413245</v>
      </c>
      <c r="Q29" s="48">
        <v>18.440413984390762</v>
      </c>
      <c r="R29" s="48"/>
      <c r="S29" s="48"/>
      <c r="T29" s="48">
        <v>9.8868521756141039</v>
      </c>
      <c r="U29" s="48">
        <v>11.47872916824004</v>
      </c>
      <c r="V29" s="48"/>
      <c r="W29" s="48"/>
      <c r="X29" s="48">
        <v>2.5616848930702045</v>
      </c>
      <c r="Y29" s="48">
        <v>2.9117688285435257</v>
      </c>
      <c r="Z29" s="48"/>
      <c r="AA29" s="48"/>
      <c r="AB29" s="48">
        <v>4.1818921527704918</v>
      </c>
      <c r="AC29" s="48">
        <v>4.4053696763641144</v>
      </c>
      <c r="AE29" s="78" t="s">
        <v>309</v>
      </c>
      <c r="AF29" s="48"/>
      <c r="AG29" s="48">
        <v>0</v>
      </c>
      <c r="AH29" s="111"/>
      <c r="AI29" s="111"/>
      <c r="AJ29" s="111"/>
      <c r="AK29" s="111"/>
      <c r="AL29" s="111"/>
      <c r="AM29" s="111"/>
      <c r="AN29" s="111"/>
      <c r="AO29" s="111"/>
      <c r="AP29" s="112"/>
    </row>
    <row r="30" spans="1:42" ht="11.25" customHeight="1" x14ac:dyDescent="0.2">
      <c r="A30" s="131" t="s">
        <v>32</v>
      </c>
      <c r="B30" s="131"/>
      <c r="C30" s="131"/>
      <c r="D30" s="48">
        <v>13.981717953963907</v>
      </c>
      <c r="E30" s="48">
        <v>15.13840719444133</v>
      </c>
      <c r="F30" s="48"/>
      <c r="G30" s="48"/>
      <c r="H30" s="48">
        <v>11.282603437375647</v>
      </c>
      <c r="I30" s="48">
        <v>12.332174042855748</v>
      </c>
      <c r="J30" s="48"/>
      <c r="K30" s="48"/>
      <c r="L30" s="48">
        <v>2.69911451658826</v>
      </c>
      <c r="M30" s="48">
        <v>2.8062331515855821</v>
      </c>
      <c r="N30" s="48"/>
      <c r="O30" s="48"/>
      <c r="P30" s="48">
        <v>19.683285950838332</v>
      </c>
      <c r="Q30" s="48">
        <v>17.340218382022627</v>
      </c>
      <c r="R30" s="48"/>
      <c r="S30" s="48"/>
      <c r="T30" s="48">
        <v>12.801967486348635</v>
      </c>
      <c r="U30" s="48">
        <v>12.836709523175951</v>
      </c>
      <c r="V30" s="48"/>
      <c r="W30" s="48"/>
      <c r="X30" s="48">
        <v>1.660070587387142</v>
      </c>
      <c r="Y30" s="48">
        <v>1.9735277058944771</v>
      </c>
      <c r="Z30" s="48"/>
      <c r="AA30" s="48"/>
      <c r="AB30" s="48">
        <v>3.6013807825725981</v>
      </c>
      <c r="AC30" s="48">
        <v>2.880986564801324</v>
      </c>
      <c r="AE30" s="78" t="s">
        <v>78</v>
      </c>
      <c r="AF30" s="48"/>
      <c r="AG30" s="48">
        <v>0</v>
      </c>
      <c r="AH30" s="111"/>
      <c r="AI30" s="111"/>
      <c r="AJ30" s="111"/>
      <c r="AK30" s="111"/>
      <c r="AL30" s="111"/>
      <c r="AM30" s="111"/>
      <c r="AN30" s="111"/>
      <c r="AO30" s="111"/>
      <c r="AP30" s="112"/>
    </row>
    <row r="31" spans="1:42" ht="11.25" customHeight="1" x14ac:dyDescent="0.2">
      <c r="A31" s="131" t="s">
        <v>961</v>
      </c>
      <c r="B31" s="131"/>
      <c r="C31" s="131"/>
      <c r="D31" s="48">
        <v>19.336230996587538</v>
      </c>
      <c r="E31" s="48">
        <v>18.73043084212178</v>
      </c>
      <c r="F31" s="48"/>
      <c r="G31" s="48"/>
      <c r="H31" s="48">
        <v>16.769243834366033</v>
      </c>
      <c r="I31" s="48">
        <v>16.34258939778212</v>
      </c>
      <c r="J31" s="48"/>
      <c r="K31" s="48"/>
      <c r="L31" s="48">
        <v>2.5669871622215048</v>
      </c>
      <c r="M31" s="48">
        <v>2.3878414443396601</v>
      </c>
      <c r="N31" s="48"/>
      <c r="O31" s="48"/>
      <c r="P31" s="48">
        <v>25.656097020761372</v>
      </c>
      <c r="Q31" s="48">
        <v>23.149371535343469</v>
      </c>
      <c r="R31" s="48"/>
      <c r="S31" s="48"/>
      <c r="T31" s="48">
        <v>15.365338238436994</v>
      </c>
      <c r="U31" s="48">
        <v>14.678960882985695</v>
      </c>
      <c r="V31" s="48"/>
      <c r="W31" s="48"/>
      <c r="X31" s="48">
        <v>1.5243384361572332</v>
      </c>
      <c r="Y31" s="48">
        <v>1.513470694497663</v>
      </c>
      <c r="Z31" s="48"/>
      <c r="AA31" s="48"/>
      <c r="AB31" s="48">
        <v>5.2008898089016906</v>
      </c>
      <c r="AC31" s="48">
        <v>6.0963400344433714</v>
      </c>
      <c r="AE31" s="78" t="s">
        <v>501</v>
      </c>
      <c r="AF31" s="48"/>
      <c r="AG31" s="48">
        <v>0</v>
      </c>
      <c r="AH31" s="111"/>
      <c r="AI31" s="111"/>
      <c r="AJ31" s="111"/>
      <c r="AK31" s="111"/>
      <c r="AL31" s="111"/>
      <c r="AM31" s="111"/>
      <c r="AN31" s="111"/>
      <c r="AO31" s="111"/>
      <c r="AP31" s="112"/>
    </row>
    <row r="32" spans="1:42" ht="11.25" customHeight="1" x14ac:dyDescent="0.2">
      <c r="A32" s="131" t="s">
        <v>34</v>
      </c>
      <c r="B32" s="131"/>
      <c r="C32" s="131"/>
      <c r="D32" s="48">
        <v>15.845493083856047</v>
      </c>
      <c r="E32" s="48">
        <v>16.378372898900402</v>
      </c>
      <c r="F32" s="48"/>
      <c r="G32" s="48"/>
      <c r="H32" s="48">
        <v>14.387435387775477</v>
      </c>
      <c r="I32" s="48">
        <v>14.611553562749293</v>
      </c>
      <c r="J32" s="48"/>
      <c r="K32" s="48"/>
      <c r="L32" s="48">
        <v>1.4580576960805693</v>
      </c>
      <c r="M32" s="48">
        <v>1.7668193361511086</v>
      </c>
      <c r="N32" s="48"/>
      <c r="O32" s="48"/>
      <c r="P32" s="48">
        <v>22.569720115245893</v>
      </c>
      <c r="Q32" s="48">
        <v>18.198691027329986</v>
      </c>
      <c r="R32" s="48"/>
      <c r="S32" s="48"/>
      <c r="T32" s="48">
        <v>13.031583049027001</v>
      </c>
      <c r="U32" s="48">
        <v>13.489362356032363</v>
      </c>
      <c r="V32" s="48"/>
      <c r="W32" s="48"/>
      <c r="X32" s="48">
        <v>3.1593484502848219</v>
      </c>
      <c r="Y32" s="48">
        <v>3.3830367164777506</v>
      </c>
      <c r="Z32" s="48"/>
      <c r="AA32" s="48"/>
      <c r="AB32" s="48">
        <v>3.0286788862458587</v>
      </c>
      <c r="AC32" s="48">
        <v>2.5267979933498581</v>
      </c>
      <c r="AE32" s="78" t="s">
        <v>306</v>
      </c>
      <c r="AF32" s="48"/>
      <c r="AG32" s="48">
        <v>0</v>
      </c>
      <c r="AH32" s="111"/>
      <c r="AI32" s="111"/>
      <c r="AJ32" s="111"/>
      <c r="AK32" s="111"/>
      <c r="AL32" s="111"/>
      <c r="AM32" s="111"/>
      <c r="AN32" s="111"/>
      <c r="AO32" s="111"/>
      <c r="AP32" s="112"/>
    </row>
    <row r="33" spans="1:42" ht="11.25" customHeight="1" x14ac:dyDescent="0.2">
      <c r="A33" s="131" t="s">
        <v>35</v>
      </c>
      <c r="B33" s="131"/>
      <c r="C33" s="131"/>
      <c r="D33" s="48">
        <v>26.646794879847768</v>
      </c>
      <c r="E33" s="48">
        <v>27.28724259826199</v>
      </c>
      <c r="F33" s="48"/>
      <c r="G33" s="48"/>
      <c r="H33" s="48">
        <v>24.825574296846405</v>
      </c>
      <c r="I33" s="48">
        <v>24.846900137602841</v>
      </c>
      <c r="J33" s="48"/>
      <c r="K33" s="48"/>
      <c r="L33" s="48">
        <v>1.821220583001363</v>
      </c>
      <c r="M33" s="48">
        <v>2.4403424606591493</v>
      </c>
      <c r="N33" s="48"/>
      <c r="O33" s="48"/>
      <c r="P33" s="48">
        <v>32.176918502226798</v>
      </c>
      <c r="Q33" s="48">
        <v>29.636288594258332</v>
      </c>
      <c r="R33" s="48"/>
      <c r="S33" s="48"/>
      <c r="T33" s="48">
        <v>26.279658861201074</v>
      </c>
      <c r="U33" s="48">
        <v>26.807972004608558</v>
      </c>
      <c r="V33" s="48"/>
      <c r="W33" s="48"/>
      <c r="X33" s="48">
        <v>2.3251738035249976</v>
      </c>
      <c r="Y33" s="48">
        <v>2.4280693899304979</v>
      </c>
      <c r="Z33" s="48"/>
      <c r="AA33" s="48"/>
      <c r="AB33" s="48">
        <v>1.1965643255834075</v>
      </c>
      <c r="AC33" s="48">
        <v>1.2450178490008406</v>
      </c>
      <c r="AE33" s="78" t="s">
        <v>107</v>
      </c>
      <c r="AF33" s="48"/>
      <c r="AG33" s="48">
        <v>0</v>
      </c>
      <c r="AH33" s="111"/>
      <c r="AI33" s="111"/>
      <c r="AJ33" s="111"/>
      <c r="AK33" s="111"/>
      <c r="AL33" s="111"/>
      <c r="AM33" s="111"/>
      <c r="AN33" s="111"/>
      <c r="AO33" s="111"/>
      <c r="AP33" s="112"/>
    </row>
    <row r="34" spans="1:42" ht="11.25" customHeight="1" x14ac:dyDescent="0.2">
      <c r="A34" s="131"/>
      <c r="B34" s="131"/>
      <c r="C34" s="131"/>
      <c r="AE34" s="78"/>
      <c r="AH34" s="111"/>
      <c r="AI34" s="111"/>
      <c r="AJ34" s="111"/>
      <c r="AK34" s="111"/>
      <c r="AL34" s="111"/>
      <c r="AM34" s="111"/>
      <c r="AN34" s="111"/>
      <c r="AO34" s="111"/>
      <c r="AP34" s="112"/>
    </row>
    <row r="35" spans="1:42" ht="11.25" customHeight="1" x14ac:dyDescent="0.2">
      <c r="A35" s="122" t="s">
        <v>962</v>
      </c>
      <c r="B35" s="131"/>
      <c r="C35" s="131"/>
      <c r="D35" s="53">
        <v>26.864214134601514</v>
      </c>
      <c r="E35" s="53">
        <v>27.005930136467317</v>
      </c>
      <c r="F35" s="53"/>
      <c r="G35" s="53"/>
      <c r="H35" s="53">
        <v>19.849991771240646</v>
      </c>
      <c r="I35" s="53">
        <v>20.340851556667399</v>
      </c>
      <c r="J35" s="53"/>
      <c r="K35" s="53"/>
      <c r="L35" s="53">
        <v>6.94</v>
      </c>
      <c r="M35" s="53">
        <v>6.64</v>
      </c>
      <c r="N35" s="53"/>
      <c r="O35" s="53"/>
      <c r="P35" s="53">
        <v>31.715567617513205</v>
      </c>
      <c r="Q35" s="53">
        <v>29.511848684078927</v>
      </c>
      <c r="R35" s="53"/>
      <c r="S35" s="53"/>
      <c r="T35" s="53">
        <v>20.258071348731935</v>
      </c>
      <c r="U35" s="53">
        <v>20.802919275210328</v>
      </c>
      <c r="V35" s="53"/>
      <c r="W35" s="53"/>
      <c r="X35" s="53">
        <v>2.880518302126029</v>
      </c>
      <c r="Y35" s="53">
        <v>3.1031293392026957</v>
      </c>
      <c r="Z35" s="53"/>
      <c r="AA35" s="53"/>
      <c r="AB35" s="53">
        <v>5.5203516640406365</v>
      </c>
      <c r="AC35" s="53">
        <v>5.8538870811985255</v>
      </c>
      <c r="AE35" s="118" t="s">
        <v>508</v>
      </c>
      <c r="AF35" s="53"/>
      <c r="AG35" s="53">
        <v>0</v>
      </c>
      <c r="AH35" s="111"/>
      <c r="AI35" s="111"/>
      <c r="AJ35" s="111"/>
      <c r="AK35" s="111"/>
      <c r="AL35" s="111"/>
      <c r="AM35" s="111"/>
      <c r="AN35" s="111"/>
      <c r="AO35" s="111"/>
      <c r="AP35" s="112"/>
    </row>
    <row r="36" spans="1:42" ht="11.25" customHeight="1" x14ac:dyDescent="0.2">
      <c r="A36" s="131" t="s">
        <v>38</v>
      </c>
      <c r="B36" s="131"/>
      <c r="C36" s="131"/>
      <c r="D36" s="48">
        <v>17.149741506646972</v>
      </c>
      <c r="E36" s="48">
        <v>22.020634121791645</v>
      </c>
      <c r="F36" s="48"/>
      <c r="G36" s="48"/>
      <c r="H36" s="48">
        <v>14.969534711964549</v>
      </c>
      <c r="I36" s="48">
        <v>16.470390874014427</v>
      </c>
      <c r="J36" s="48"/>
      <c r="K36" s="48"/>
      <c r="L36" s="48">
        <v>2.1802067946824231</v>
      </c>
      <c r="M36" s="48">
        <v>5.5502432477772174</v>
      </c>
      <c r="N36" s="48"/>
      <c r="O36" s="48"/>
      <c r="P36" s="48">
        <v>25.96798740488061</v>
      </c>
      <c r="Q36" s="48">
        <v>23.10933888118354</v>
      </c>
      <c r="R36" s="48"/>
      <c r="S36" s="48"/>
      <c r="T36" s="48">
        <v>14.703471196454947</v>
      </c>
      <c r="U36" s="48">
        <v>16.968293910417717</v>
      </c>
      <c r="V36" s="48"/>
      <c r="W36" s="48"/>
      <c r="X36" s="48">
        <v>2.4117429837518465</v>
      </c>
      <c r="Y36" s="48">
        <v>2.3194094950511657</v>
      </c>
      <c r="Z36" s="48"/>
      <c r="AA36" s="48"/>
      <c r="AB36" s="48">
        <v>1.7728951255539143</v>
      </c>
      <c r="AC36" s="48">
        <v>1.3033048146284179</v>
      </c>
      <c r="AE36" s="78" t="s">
        <v>312</v>
      </c>
      <c r="AF36" s="48"/>
      <c r="AG36" s="48">
        <v>0</v>
      </c>
      <c r="AH36" s="111"/>
      <c r="AI36" s="111"/>
      <c r="AJ36" s="111"/>
      <c r="AK36" s="111"/>
      <c r="AL36" s="111"/>
      <c r="AM36" s="111"/>
      <c r="AN36" s="111"/>
      <c r="AO36" s="111"/>
      <c r="AP36" s="112"/>
    </row>
    <row r="37" spans="1:42" ht="11.25" customHeight="1" x14ac:dyDescent="0.2">
      <c r="A37" s="131" t="s">
        <v>1010</v>
      </c>
      <c r="B37" s="131"/>
      <c r="C37" s="131"/>
      <c r="D37" s="48">
        <v>19.563202247191011</v>
      </c>
      <c r="E37" s="48">
        <v>19.728135244584433</v>
      </c>
      <c r="F37" s="48"/>
      <c r="G37" s="48"/>
      <c r="H37" s="48">
        <v>16.947423951767608</v>
      </c>
      <c r="I37" s="48">
        <v>17.587581153178633</v>
      </c>
      <c r="J37" s="48"/>
      <c r="K37" s="48"/>
      <c r="L37" s="48">
        <v>2.6157782954234037</v>
      </c>
      <c r="M37" s="48">
        <v>2.1405540914058001</v>
      </c>
      <c r="N37" s="48"/>
      <c r="O37" s="48"/>
      <c r="P37" s="48">
        <v>24.760610428147523</v>
      </c>
      <c r="Q37" s="48">
        <v>28.921827909050378</v>
      </c>
      <c r="R37" s="48"/>
      <c r="S37" s="48"/>
      <c r="T37" s="48">
        <v>17.055412441764869</v>
      </c>
      <c r="U37" s="48">
        <v>15.094581217458378</v>
      </c>
      <c r="V37" s="48"/>
      <c r="W37" s="48"/>
      <c r="X37" s="48">
        <v>3.9265209646478487</v>
      </c>
      <c r="Y37" s="48">
        <v>3.9409783377257823</v>
      </c>
      <c r="Z37" s="48"/>
      <c r="AA37" s="48"/>
      <c r="AB37" s="48">
        <v>2.2437928199506714</v>
      </c>
      <c r="AC37" s="48">
        <v>1.938863534100405</v>
      </c>
      <c r="AE37" s="78" t="s">
        <v>1007</v>
      </c>
      <c r="AF37" s="48"/>
      <c r="AG37" s="48">
        <v>0</v>
      </c>
      <c r="AH37" s="111"/>
      <c r="AI37" s="111"/>
      <c r="AJ37" s="111"/>
      <c r="AK37" s="111"/>
      <c r="AL37" s="111"/>
      <c r="AM37" s="111"/>
      <c r="AN37" s="111"/>
      <c r="AO37" s="111"/>
      <c r="AP37" s="112"/>
    </row>
    <row r="38" spans="1:42" ht="11.25" customHeight="1" x14ac:dyDescent="0.2">
      <c r="A38" s="131" t="s">
        <v>503</v>
      </c>
      <c r="B38" s="131"/>
      <c r="C38" s="131"/>
      <c r="D38" s="48">
        <v>24.696593069162159</v>
      </c>
      <c r="E38" s="48">
        <v>27.127630312199148</v>
      </c>
      <c r="F38" s="48"/>
      <c r="G38" s="48"/>
      <c r="H38" s="48">
        <v>23.435443778330164</v>
      </c>
      <c r="I38" s="48">
        <v>25.668408747077432</v>
      </c>
      <c r="J38" s="48"/>
      <c r="K38" s="48"/>
      <c r="L38" s="48">
        <v>1.2611492908319946</v>
      </c>
      <c r="M38" s="48">
        <v>1.459221565121716</v>
      </c>
      <c r="N38" s="48"/>
      <c r="O38" s="48"/>
      <c r="P38" s="48">
        <v>31.15981259760542</v>
      </c>
      <c r="Q38" s="48">
        <v>29.343957503320052</v>
      </c>
      <c r="R38" s="48"/>
      <c r="S38" s="48"/>
      <c r="T38" s="48">
        <v>18.596286006726125</v>
      </c>
      <c r="U38" s="48">
        <v>18.218952001100259</v>
      </c>
      <c r="V38" s="48"/>
      <c r="W38" s="48"/>
      <c r="X38" s="48">
        <v>5.1710776429302525</v>
      </c>
      <c r="Y38" s="48">
        <v>5.1567872369687802</v>
      </c>
      <c r="Z38" s="48"/>
      <c r="AA38" s="48"/>
      <c r="AB38" s="48">
        <v>2.6144173124725842</v>
      </c>
      <c r="AC38" s="48">
        <v>4.3515334892036854</v>
      </c>
      <c r="AE38" s="78" t="s">
        <v>503</v>
      </c>
      <c r="AF38" s="48"/>
      <c r="AG38" s="48">
        <v>0</v>
      </c>
      <c r="AH38" s="111"/>
      <c r="AI38" s="111"/>
      <c r="AJ38" s="111"/>
      <c r="AK38" s="111"/>
      <c r="AL38" s="111"/>
      <c r="AM38" s="111"/>
      <c r="AN38" s="111"/>
      <c r="AO38" s="111"/>
      <c r="AP38" s="112"/>
    </row>
    <row r="39" spans="1:42" ht="11.25" customHeight="1" x14ac:dyDescent="0.2">
      <c r="A39" s="131" t="s">
        <v>963</v>
      </c>
      <c r="B39" s="131"/>
      <c r="C39" s="131"/>
      <c r="D39" s="48">
        <v>23.936986076986077</v>
      </c>
      <c r="E39" s="48">
        <v>25.843077883564852</v>
      </c>
      <c r="F39" s="48"/>
      <c r="G39" s="48"/>
      <c r="H39" s="48">
        <v>22.09072891072891</v>
      </c>
      <c r="I39" s="48">
        <v>23.406789449040115</v>
      </c>
      <c r="J39" s="48"/>
      <c r="K39" s="48"/>
      <c r="L39" s="48">
        <v>1.8462571662571676</v>
      </c>
      <c r="M39" s="48">
        <v>2.4362884345247373</v>
      </c>
      <c r="N39" s="48"/>
      <c r="O39" s="48"/>
      <c r="P39" s="48">
        <v>33.576078559218558</v>
      </c>
      <c r="Q39" s="48">
        <v>24.735526497838173</v>
      </c>
      <c r="R39" s="48"/>
      <c r="S39" s="48"/>
      <c r="T39" s="48">
        <v>17.332956592956592</v>
      </c>
      <c r="U39" s="48">
        <v>17.398735757764943</v>
      </c>
      <c r="V39" s="48"/>
      <c r="W39" s="48"/>
      <c r="X39" s="48">
        <v>2.2967239967239967</v>
      </c>
      <c r="Y39" s="48">
        <v>2.509520836584985</v>
      </c>
      <c r="Z39" s="48"/>
      <c r="AA39" s="48"/>
      <c r="AB39" s="48">
        <v>6.6010810810810812</v>
      </c>
      <c r="AC39" s="48">
        <v>6.5404713594506001</v>
      </c>
      <c r="AE39" s="78" t="s">
        <v>504</v>
      </c>
      <c r="AF39" s="48"/>
      <c r="AG39" s="48">
        <v>0</v>
      </c>
      <c r="AH39" s="111"/>
      <c r="AI39" s="111"/>
      <c r="AJ39" s="111"/>
      <c r="AK39" s="111"/>
      <c r="AL39" s="111"/>
      <c r="AM39" s="111"/>
      <c r="AN39" s="111"/>
      <c r="AO39" s="111"/>
      <c r="AP39" s="112"/>
    </row>
    <row r="40" spans="1:42" ht="11.25" customHeight="1" x14ac:dyDescent="0.2">
      <c r="A40" s="131" t="s">
        <v>41</v>
      </c>
      <c r="B40" s="131"/>
      <c r="C40" s="131"/>
      <c r="D40" s="48">
        <v>0</v>
      </c>
      <c r="E40" s="48">
        <v>0</v>
      </c>
      <c r="F40" s="48"/>
      <c r="G40" s="48"/>
      <c r="H40" s="48">
        <v>0</v>
      </c>
      <c r="I40" s="48">
        <v>0</v>
      </c>
      <c r="J40" s="48"/>
      <c r="K40" s="48"/>
      <c r="L40" s="48">
        <v>0</v>
      </c>
      <c r="M40" s="48">
        <v>0</v>
      </c>
      <c r="N40" s="48"/>
      <c r="O40" s="48"/>
      <c r="P40" s="48">
        <v>54.107692307692311</v>
      </c>
      <c r="Q40" s="48">
        <v>65.503505417463344</v>
      </c>
      <c r="R40" s="48"/>
      <c r="S40" s="48"/>
      <c r="T40" s="48">
        <v>0</v>
      </c>
      <c r="U40" s="48">
        <v>0</v>
      </c>
      <c r="V40" s="48"/>
      <c r="W40" s="48"/>
      <c r="X40" s="48">
        <v>0</v>
      </c>
      <c r="Y40" s="48">
        <v>0</v>
      </c>
      <c r="Z40" s="48"/>
      <c r="AA40" s="48"/>
      <c r="AB40" s="48">
        <v>0</v>
      </c>
      <c r="AC40" s="48">
        <v>0</v>
      </c>
      <c r="AE40" s="78" t="s">
        <v>314</v>
      </c>
      <c r="AF40" s="48"/>
      <c r="AG40" s="48">
        <v>0</v>
      </c>
      <c r="AH40" s="111"/>
      <c r="AI40" s="111"/>
      <c r="AJ40" s="111"/>
      <c r="AK40" s="111"/>
      <c r="AL40" s="111"/>
      <c r="AM40" s="111"/>
      <c r="AN40" s="111"/>
      <c r="AO40" s="111"/>
      <c r="AP40" s="112"/>
    </row>
    <row r="41" spans="1:42" ht="11.25" customHeight="1" x14ac:dyDescent="0.2">
      <c r="A41" s="131" t="s">
        <v>42</v>
      </c>
      <c r="B41" s="131"/>
      <c r="C41" s="131"/>
      <c r="D41" s="48">
        <v>36.59562084257206</v>
      </c>
      <c r="E41" s="48">
        <v>43.749469214437369</v>
      </c>
      <c r="F41" s="48"/>
      <c r="G41" s="48"/>
      <c r="H41" s="48">
        <v>24.105044345898005</v>
      </c>
      <c r="I41" s="48">
        <v>24.217356687898089</v>
      </c>
      <c r="J41" s="48"/>
      <c r="K41" s="48"/>
      <c r="L41" s="48">
        <v>12.490576496674056</v>
      </c>
      <c r="M41" s="48">
        <v>19.532112526539279</v>
      </c>
      <c r="N41" s="48"/>
      <c r="O41" s="48"/>
      <c r="P41" s="48">
        <v>32.68512602058928</v>
      </c>
      <c r="Q41" s="48">
        <v>31.260726072607266</v>
      </c>
      <c r="R41" s="48"/>
      <c r="S41" s="48"/>
      <c r="T41" s="48">
        <v>17.983370288248334</v>
      </c>
      <c r="U41" s="48">
        <v>21.76725053078556</v>
      </c>
      <c r="V41" s="48"/>
      <c r="W41" s="48"/>
      <c r="X41" s="48">
        <v>1.4783813747228383</v>
      </c>
      <c r="Y41" s="48">
        <v>3.2980360934182591</v>
      </c>
      <c r="Z41" s="48"/>
      <c r="AA41" s="48"/>
      <c r="AB41" s="48">
        <v>9.207039911308204</v>
      </c>
      <c r="AC41" s="48">
        <v>12.024946921443737</v>
      </c>
      <c r="AE41" s="78" t="s">
        <v>315</v>
      </c>
      <c r="AF41" s="48"/>
      <c r="AG41" s="48">
        <v>0</v>
      </c>
      <c r="AH41" s="111"/>
      <c r="AI41" s="111"/>
      <c r="AJ41" s="111"/>
      <c r="AK41" s="111"/>
      <c r="AL41" s="111"/>
      <c r="AM41" s="111"/>
      <c r="AN41" s="111"/>
      <c r="AO41" s="111"/>
      <c r="AP41" s="112"/>
    </row>
    <row r="42" spans="1:42" ht="11.25" customHeight="1" x14ac:dyDescent="0.2">
      <c r="A42" s="131" t="s">
        <v>43</v>
      </c>
      <c r="B42" s="131"/>
      <c r="C42" s="131"/>
      <c r="D42" s="48">
        <v>17.043371694692119</v>
      </c>
      <c r="E42" s="48">
        <v>15.314285102993678</v>
      </c>
      <c r="F42" s="48"/>
      <c r="G42" s="48"/>
      <c r="H42" s="48">
        <v>10.393031000921898</v>
      </c>
      <c r="I42" s="48">
        <v>8.1725913600261411</v>
      </c>
      <c r="J42" s="48"/>
      <c r="K42" s="48"/>
      <c r="L42" s="48">
        <v>6.6503406937702216</v>
      </c>
      <c r="M42" s="48">
        <v>7.1416937429675365</v>
      </c>
      <c r="N42" s="48"/>
      <c r="O42" s="48"/>
      <c r="P42" s="48">
        <v>28.531177104326339</v>
      </c>
      <c r="Q42" s="48">
        <v>23.098416818559205</v>
      </c>
      <c r="R42" s="48"/>
      <c r="S42" s="48"/>
      <c r="T42" s="48">
        <v>10.48869910429686</v>
      </c>
      <c r="U42" s="48">
        <v>9.7391805824751714</v>
      </c>
      <c r="V42" s="48"/>
      <c r="W42" s="48"/>
      <c r="X42" s="48">
        <v>0.34981635760996144</v>
      </c>
      <c r="Y42" s="48">
        <v>0.32985012647493306</v>
      </c>
      <c r="Z42" s="48"/>
      <c r="AA42" s="48"/>
      <c r="AB42" s="48">
        <v>11.957999811765134</v>
      </c>
      <c r="AC42" s="48">
        <v>12.566475438772226</v>
      </c>
      <c r="AE42" s="78" t="s">
        <v>316</v>
      </c>
      <c r="AF42" s="48"/>
      <c r="AG42" s="48">
        <v>0</v>
      </c>
      <c r="AH42" s="111"/>
      <c r="AI42" s="111"/>
      <c r="AJ42" s="111"/>
      <c r="AK42" s="111"/>
      <c r="AL42" s="111"/>
      <c r="AM42" s="111"/>
      <c r="AN42" s="111"/>
      <c r="AO42" s="111"/>
      <c r="AP42" s="112"/>
    </row>
    <row r="43" spans="1:42" ht="11.25" customHeight="1" x14ac:dyDescent="0.2">
      <c r="A43" s="131" t="s">
        <v>505</v>
      </c>
      <c r="B43" s="131"/>
      <c r="C43" s="131"/>
      <c r="D43" s="48">
        <v>27.710601864697932</v>
      </c>
      <c r="E43" s="48">
        <v>30.780338979755957</v>
      </c>
      <c r="F43" s="48"/>
      <c r="G43" s="48"/>
      <c r="H43" s="48">
        <v>24.904178197086427</v>
      </c>
      <c r="I43" s="48">
        <v>25.64226020428438</v>
      </c>
      <c r="J43" s="48"/>
      <c r="K43" s="48"/>
      <c r="L43" s="48">
        <v>2.8064236676115044</v>
      </c>
      <c r="M43" s="48">
        <v>5.1380787754715769</v>
      </c>
      <c r="N43" s="48"/>
      <c r="O43" s="48"/>
      <c r="P43" s="48">
        <v>30.127211762353628</v>
      </c>
      <c r="Q43" s="48">
        <v>27.563306617760052</v>
      </c>
      <c r="R43" s="48"/>
      <c r="S43" s="48"/>
      <c r="T43" s="48">
        <v>20.846432401556832</v>
      </c>
      <c r="U43" s="48">
        <v>23.5728210128912</v>
      </c>
      <c r="V43" s="48"/>
      <c r="W43" s="48"/>
      <c r="X43" s="48">
        <v>5.1560474193667511</v>
      </c>
      <c r="Y43" s="48">
        <v>5.2129365428547496</v>
      </c>
      <c r="Z43" s="48"/>
      <c r="AA43" s="48"/>
      <c r="AB43" s="48">
        <v>1.6730144616728369</v>
      </c>
      <c r="AC43" s="48">
        <v>1.7649165929810084</v>
      </c>
      <c r="AE43" s="78" t="s">
        <v>505</v>
      </c>
      <c r="AF43" s="48"/>
      <c r="AG43" s="48">
        <v>0</v>
      </c>
      <c r="AH43" s="111"/>
      <c r="AI43" s="111"/>
      <c r="AJ43" s="111"/>
      <c r="AK43" s="111"/>
      <c r="AL43" s="111"/>
      <c r="AM43" s="111"/>
      <c r="AN43" s="111"/>
      <c r="AO43" s="111"/>
      <c r="AP43" s="112"/>
    </row>
    <row r="44" spans="1:42" ht="11.25" customHeight="1" x14ac:dyDescent="0.2">
      <c r="A44" s="131" t="s">
        <v>45</v>
      </c>
      <c r="B44" s="131"/>
      <c r="C44" s="131"/>
      <c r="D44" s="48">
        <v>47.909122684376094</v>
      </c>
      <c r="E44" s="48">
        <v>34.151338366506515</v>
      </c>
      <c r="F44" s="48"/>
      <c r="G44" s="48"/>
      <c r="H44" s="48">
        <v>18.795526039846209</v>
      </c>
      <c r="I44" s="48">
        <v>18.787920384351409</v>
      </c>
      <c r="J44" s="48"/>
      <c r="K44" s="48"/>
      <c r="L44" s="48">
        <v>29.113596644529885</v>
      </c>
      <c r="M44" s="48">
        <v>15.363417982155106</v>
      </c>
      <c r="N44" s="48"/>
      <c r="O44" s="48"/>
      <c r="P44" s="48">
        <v>39.918307498952657</v>
      </c>
      <c r="Q44" s="48">
        <v>44.905090595340816</v>
      </c>
      <c r="R44" s="48"/>
      <c r="S44" s="48"/>
      <c r="T44" s="48">
        <v>35.393568682278911</v>
      </c>
      <c r="U44" s="48">
        <v>35.22889498970487</v>
      </c>
      <c r="V44" s="48"/>
      <c r="W44" s="48"/>
      <c r="X44" s="48">
        <v>1.1957357567284166</v>
      </c>
      <c r="Y44" s="48">
        <v>1.2292381606039808</v>
      </c>
      <c r="Z44" s="48"/>
      <c r="AA44" s="48"/>
      <c r="AB44" s="48">
        <v>10.534778049632996</v>
      </c>
      <c r="AC44" s="48">
        <v>5.9577899794097462</v>
      </c>
      <c r="AE44" s="78" t="s">
        <v>317</v>
      </c>
      <c r="AF44" s="48"/>
      <c r="AG44" s="48">
        <v>0</v>
      </c>
      <c r="AH44" s="111"/>
      <c r="AI44" s="111"/>
      <c r="AJ44" s="111"/>
      <c r="AK44" s="111"/>
      <c r="AL44" s="111"/>
      <c r="AM44" s="111"/>
      <c r="AN44" s="111"/>
      <c r="AO44" s="111"/>
      <c r="AP44" s="112"/>
    </row>
    <row r="45" spans="1:42" ht="11.25" customHeight="1" x14ac:dyDescent="0.2">
      <c r="A45" s="131" t="s">
        <v>46</v>
      </c>
      <c r="B45" s="131"/>
      <c r="C45" s="131"/>
      <c r="D45" s="48">
        <v>26.781975736568459</v>
      </c>
      <c r="E45" s="48">
        <v>28.220522625876356</v>
      </c>
      <c r="F45" s="48"/>
      <c r="G45" s="48"/>
      <c r="H45" s="48">
        <v>22.301213171577121</v>
      </c>
      <c r="I45" s="48">
        <v>23.542702358189928</v>
      </c>
      <c r="J45" s="48"/>
      <c r="K45" s="48"/>
      <c r="L45" s="48">
        <v>4.4807625649913376</v>
      </c>
      <c r="M45" s="48">
        <v>4.6778202676864282</v>
      </c>
      <c r="N45" s="48"/>
      <c r="O45" s="48"/>
      <c r="P45" s="48">
        <v>36.577615780445974</v>
      </c>
      <c r="Q45" s="48">
        <v>38.597164303586318</v>
      </c>
      <c r="R45" s="48"/>
      <c r="S45" s="48"/>
      <c r="T45" s="48">
        <v>23.039168110918546</v>
      </c>
      <c r="U45" s="48">
        <v>23.892925430210333</v>
      </c>
      <c r="V45" s="48"/>
      <c r="W45" s="48"/>
      <c r="X45" s="48">
        <v>2.5764298093587521</v>
      </c>
      <c r="Y45" s="48">
        <v>3.1845124282982793</v>
      </c>
      <c r="Z45" s="48"/>
      <c r="AA45" s="48"/>
      <c r="AB45" s="48">
        <v>9.4336221837088399</v>
      </c>
      <c r="AC45" s="48">
        <v>14.758763543658382</v>
      </c>
      <c r="AE45" s="78" t="s">
        <v>319</v>
      </c>
      <c r="AF45" s="48"/>
      <c r="AG45" s="48">
        <v>0</v>
      </c>
      <c r="AH45" s="111"/>
      <c r="AI45" s="111"/>
      <c r="AJ45" s="111"/>
      <c r="AK45" s="113"/>
      <c r="AL45" s="113"/>
      <c r="AM45" s="113"/>
      <c r="AN45" s="113"/>
      <c r="AO45" s="113"/>
      <c r="AP45" s="114"/>
    </row>
    <row r="46" spans="1:42" ht="11.25" customHeight="1" x14ac:dyDescent="0.2">
      <c r="A46" s="131" t="s">
        <v>47</v>
      </c>
      <c r="B46" s="131"/>
      <c r="C46" s="131"/>
      <c r="D46" s="48">
        <v>22.075557578516158</v>
      </c>
      <c r="E46" s="48">
        <v>22.554223744292237</v>
      </c>
      <c r="F46" s="48"/>
      <c r="G46" s="48"/>
      <c r="H46" s="48">
        <v>18.713397056592324</v>
      </c>
      <c r="I46" s="48">
        <v>19.680365296803654</v>
      </c>
      <c r="J46" s="48"/>
      <c r="K46" s="48"/>
      <c r="L46" s="48">
        <v>3.3621605219238333</v>
      </c>
      <c r="M46" s="48">
        <v>2.8738584474885833</v>
      </c>
      <c r="N46" s="48"/>
      <c r="O46" s="48"/>
      <c r="P46" s="48">
        <v>32.820453493752893</v>
      </c>
      <c r="Q46" s="48">
        <v>26.317164179104473</v>
      </c>
      <c r="R46" s="48"/>
      <c r="S46" s="48"/>
      <c r="T46" s="48">
        <v>17.238658777120314</v>
      </c>
      <c r="U46" s="48">
        <v>17.862442922374431</v>
      </c>
      <c r="V46" s="48"/>
      <c r="W46" s="48"/>
      <c r="X46" s="48">
        <v>3.3925049309664694</v>
      </c>
      <c r="Y46" s="48">
        <v>3.2605593607305936</v>
      </c>
      <c r="Z46" s="48"/>
      <c r="AA46" s="48"/>
      <c r="AB46" s="48">
        <v>4.6214534971931425</v>
      </c>
      <c r="AC46" s="48">
        <v>3.2391552511415527</v>
      </c>
      <c r="AE46" s="78" t="s">
        <v>318</v>
      </c>
      <c r="AF46" s="48"/>
      <c r="AG46" s="48">
        <v>0</v>
      </c>
      <c r="AH46" s="113"/>
      <c r="AI46" s="113"/>
      <c r="AJ46" s="113"/>
      <c r="AK46" s="111"/>
      <c r="AL46" s="111"/>
      <c r="AM46" s="111"/>
      <c r="AN46" s="111"/>
      <c r="AO46" s="111"/>
      <c r="AP46" s="112"/>
    </row>
    <row r="47" spans="1:42" ht="11.25" customHeight="1" x14ac:dyDescent="0.2">
      <c r="A47" s="131" t="s">
        <v>506</v>
      </c>
      <c r="B47" s="131"/>
      <c r="C47" s="131"/>
      <c r="D47" s="48">
        <v>27.590059643515382</v>
      </c>
      <c r="E47" s="48">
        <v>26.771200502843641</v>
      </c>
      <c r="F47" s="48"/>
      <c r="G47" s="48"/>
      <c r="H47" s="48">
        <v>17.550049868537716</v>
      </c>
      <c r="I47" s="48">
        <v>18.93941836520969</v>
      </c>
      <c r="J47" s="48"/>
      <c r="K47" s="48"/>
      <c r="L47" s="48">
        <v>10.040009774977666</v>
      </c>
      <c r="M47" s="48">
        <v>7.8317821376339509</v>
      </c>
      <c r="N47" s="48"/>
      <c r="O47" s="48"/>
      <c r="P47" s="48">
        <v>29.348373170602915</v>
      </c>
      <c r="Q47" s="48">
        <v>24.894059948257652</v>
      </c>
      <c r="R47" s="48"/>
      <c r="S47" s="48"/>
      <c r="T47" s="48">
        <v>23.020287252869188</v>
      </c>
      <c r="U47" s="48">
        <v>23.075857379280801</v>
      </c>
      <c r="V47" s="48"/>
      <c r="W47" s="48"/>
      <c r="X47" s="48">
        <v>3.301175963872728</v>
      </c>
      <c r="Y47" s="48">
        <v>2.9696294183301561</v>
      </c>
      <c r="Z47" s="48"/>
      <c r="AA47" s="48"/>
      <c r="AB47" s="48">
        <v>3.1580905500682821</v>
      </c>
      <c r="AC47" s="48">
        <v>3.3690772607723645</v>
      </c>
      <c r="AE47" s="78" t="s">
        <v>506</v>
      </c>
      <c r="AF47" s="48"/>
      <c r="AG47" s="48">
        <v>0</v>
      </c>
      <c r="AH47" s="111"/>
      <c r="AI47" s="111"/>
      <c r="AJ47" s="111"/>
      <c r="AK47" s="111"/>
      <c r="AL47" s="111"/>
      <c r="AM47" s="111"/>
      <c r="AN47" s="111"/>
      <c r="AO47" s="111"/>
      <c r="AP47" s="112"/>
    </row>
    <row r="48" spans="1:42" ht="11.25" customHeight="1" x14ac:dyDescent="0.2">
      <c r="A48" s="131" t="s">
        <v>964</v>
      </c>
      <c r="B48" s="131"/>
      <c r="C48" s="131"/>
      <c r="D48" s="48">
        <v>31.317736670293801</v>
      </c>
      <c r="E48" s="48">
        <v>27.810305538762037</v>
      </c>
      <c r="F48" s="48"/>
      <c r="G48" s="48"/>
      <c r="H48" s="48">
        <v>23.99433022163679</v>
      </c>
      <c r="I48" s="48">
        <v>21.974433799934896</v>
      </c>
      <c r="J48" s="48"/>
      <c r="K48" s="48"/>
      <c r="L48" s="48">
        <v>7.3234064486570105</v>
      </c>
      <c r="M48" s="48">
        <v>5.8358717388271408</v>
      </c>
      <c r="N48" s="48"/>
      <c r="O48" s="48"/>
      <c r="P48" s="48">
        <v>35.114057589282645</v>
      </c>
      <c r="Q48" s="48">
        <v>31.395604882339175</v>
      </c>
      <c r="R48" s="48"/>
      <c r="S48" s="48"/>
      <c r="T48" s="48">
        <v>27.398545329591666</v>
      </c>
      <c r="U48" s="48">
        <v>26.815095568060272</v>
      </c>
      <c r="V48" s="48"/>
      <c r="W48" s="48"/>
      <c r="X48" s="48">
        <v>3.3100624248324837</v>
      </c>
      <c r="Y48" s="48">
        <v>3.8260940333906897</v>
      </c>
      <c r="Z48" s="48"/>
      <c r="AA48" s="48"/>
      <c r="AB48" s="48">
        <v>2.4260351640799498</v>
      </c>
      <c r="AC48" s="48">
        <v>2.4313467888201648</v>
      </c>
      <c r="AE48" s="78" t="s">
        <v>507</v>
      </c>
      <c r="AF48" s="48"/>
      <c r="AG48" s="48">
        <v>0</v>
      </c>
      <c r="AH48" s="2"/>
      <c r="AI48" s="2"/>
      <c r="AJ48" s="2"/>
      <c r="AK48" s="2"/>
      <c r="AL48" s="2"/>
      <c r="AM48" s="2"/>
      <c r="AN48" s="2"/>
      <c r="AO48" s="2"/>
      <c r="AP48" s="3"/>
    </row>
    <row r="49" spans="1:42" ht="11.25" customHeight="1" x14ac:dyDescent="0.2">
      <c r="A49" s="64"/>
      <c r="B49" s="64"/>
      <c r="C49" s="64"/>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2"/>
      <c r="AI49" s="2"/>
      <c r="AJ49" s="2"/>
      <c r="AK49" s="2"/>
      <c r="AL49" s="2"/>
      <c r="AM49" s="2"/>
      <c r="AN49" s="2"/>
      <c r="AO49" s="2"/>
      <c r="AP49" s="3"/>
    </row>
    <row r="50" spans="1:42" ht="11.25" customHeight="1" x14ac:dyDescent="0.2">
      <c r="A50" s="131"/>
      <c r="B50" s="131"/>
      <c r="C50" s="131"/>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2"/>
      <c r="AI50" s="2"/>
      <c r="AJ50" s="2"/>
      <c r="AK50" s="2"/>
      <c r="AL50" s="2"/>
      <c r="AM50" s="2"/>
      <c r="AN50" s="2"/>
      <c r="AO50" s="2"/>
      <c r="AP50" s="3"/>
    </row>
    <row r="51" spans="1:42" ht="11.25" customHeight="1" x14ac:dyDescent="0.2">
      <c r="A51" s="131" t="s">
        <v>14</v>
      </c>
      <c r="B51" s="131"/>
      <c r="C51" s="131"/>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2"/>
      <c r="AI51" s="2"/>
      <c r="AJ51" s="2"/>
      <c r="AK51" s="2"/>
      <c r="AL51" s="2"/>
      <c r="AM51" s="2"/>
      <c r="AN51" s="2"/>
      <c r="AO51" s="2"/>
      <c r="AP51" s="3"/>
    </row>
    <row r="52" spans="1:42" ht="11.25" customHeight="1" x14ac:dyDescent="0.2">
      <c r="A52" s="320" t="s">
        <v>213</v>
      </c>
      <c r="B52" s="131"/>
      <c r="C52" s="131"/>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2"/>
      <c r="AI52" s="2"/>
      <c r="AJ52" s="2"/>
      <c r="AK52" s="2"/>
      <c r="AL52" s="2"/>
      <c r="AM52" s="2"/>
      <c r="AN52" s="2"/>
      <c r="AO52" s="2"/>
      <c r="AP52" s="3"/>
    </row>
    <row r="53" spans="1:42" ht="11.25" customHeight="1" x14ac:dyDescent="0.2">
      <c r="A53" s="320" t="s">
        <v>214</v>
      </c>
      <c r="B53" s="131"/>
      <c r="C53" s="131"/>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2"/>
      <c r="AI53" s="2"/>
      <c r="AJ53" s="2"/>
      <c r="AK53" s="2"/>
      <c r="AL53" s="2"/>
      <c r="AM53" s="2"/>
      <c r="AN53" s="2"/>
      <c r="AO53" s="2"/>
      <c r="AP53" s="3"/>
    </row>
    <row r="54" spans="1:42" ht="11.25" customHeight="1" x14ac:dyDescent="0.2">
      <c r="A54" s="320" t="s">
        <v>122</v>
      </c>
      <c r="B54" s="131"/>
      <c r="C54" s="131"/>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2"/>
      <c r="AI54" s="2"/>
      <c r="AJ54" s="2"/>
      <c r="AK54" s="2"/>
      <c r="AL54" s="2"/>
      <c r="AM54" s="2"/>
      <c r="AN54" s="2"/>
      <c r="AO54" s="2"/>
      <c r="AP54" s="3"/>
    </row>
    <row r="55" spans="1:42" ht="11.25" customHeight="1" x14ac:dyDescent="0.2">
      <c r="A55" s="320" t="s">
        <v>170</v>
      </c>
      <c r="B55" s="131"/>
      <c r="C55" s="131"/>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2"/>
      <c r="AI55" s="2"/>
      <c r="AJ55" s="2"/>
      <c r="AK55" s="2"/>
      <c r="AL55" s="2"/>
      <c r="AM55" s="2"/>
      <c r="AN55" s="2"/>
      <c r="AO55" s="2"/>
      <c r="AP55" s="3"/>
    </row>
    <row r="56" spans="1:42" ht="11.25" customHeight="1" x14ac:dyDescent="0.2">
      <c r="A56" s="320" t="s">
        <v>171</v>
      </c>
      <c r="B56" s="131"/>
      <c r="C56" s="131"/>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2"/>
      <c r="AI56" s="2"/>
      <c r="AJ56" s="2"/>
      <c r="AK56" s="2"/>
      <c r="AL56" s="2"/>
      <c r="AM56" s="2"/>
      <c r="AN56" s="2"/>
      <c r="AO56" s="2"/>
      <c r="AP56" s="109"/>
    </row>
    <row r="57" spans="1:42" ht="11.25" customHeight="1" x14ac:dyDescent="0.2">
      <c r="A57" s="320" t="s">
        <v>172</v>
      </c>
      <c r="B57" s="131"/>
      <c r="C57" s="131"/>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2"/>
      <c r="AI57" s="2"/>
      <c r="AJ57" s="2"/>
      <c r="AK57" s="2"/>
      <c r="AL57" s="2"/>
      <c r="AM57" s="2"/>
      <c r="AN57" s="2"/>
      <c r="AO57" s="2"/>
      <c r="AP57" s="109"/>
    </row>
    <row r="58" spans="1:42" ht="11.25" customHeight="1" x14ac:dyDescent="0.2">
      <c r="A58" s="320" t="s">
        <v>173</v>
      </c>
      <c r="B58" s="131"/>
      <c r="C58" s="131"/>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2"/>
      <c r="AI58" s="2"/>
      <c r="AJ58" s="2"/>
      <c r="AK58" s="2"/>
      <c r="AL58" s="2"/>
      <c r="AM58" s="2"/>
      <c r="AN58" s="2"/>
      <c r="AO58" s="2"/>
      <c r="AP58" s="3"/>
    </row>
    <row r="59" spans="1:42" ht="11.25" customHeight="1" x14ac:dyDescent="0.2">
      <c r="A59" s="320" t="s">
        <v>174</v>
      </c>
      <c r="B59" s="131"/>
      <c r="C59" s="131"/>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2"/>
      <c r="AI59" s="2"/>
      <c r="AJ59" s="2"/>
      <c r="AK59" s="2"/>
      <c r="AL59" s="2"/>
      <c r="AM59" s="2"/>
      <c r="AN59" s="2"/>
      <c r="AO59" s="2"/>
      <c r="AP59" s="3"/>
    </row>
    <row r="60" spans="1:42" ht="11.25" customHeight="1" x14ac:dyDescent="0.2">
      <c r="A60" s="320" t="s">
        <v>211</v>
      </c>
      <c r="B60" s="131"/>
      <c r="C60" s="131"/>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2"/>
      <c r="AI60" s="2"/>
      <c r="AJ60" s="2"/>
      <c r="AK60" s="2"/>
      <c r="AL60" s="2"/>
      <c r="AM60" s="2"/>
      <c r="AN60" s="2"/>
      <c r="AO60" s="2"/>
      <c r="AP60" s="3"/>
    </row>
    <row r="61" spans="1:42" ht="11.25" customHeight="1" x14ac:dyDescent="0.2">
      <c r="A61" s="320" t="s">
        <v>175</v>
      </c>
      <c r="B61" s="131"/>
      <c r="C61" s="131"/>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2"/>
      <c r="AI61" s="2"/>
      <c r="AJ61" s="2"/>
      <c r="AK61" s="2"/>
      <c r="AL61" s="2"/>
      <c r="AM61" s="2"/>
      <c r="AN61" s="2"/>
      <c r="AO61" s="2"/>
      <c r="AP61" s="3"/>
    </row>
    <row r="62" spans="1:42" ht="11.25" customHeight="1" x14ac:dyDescent="0.2">
      <c r="A62" s="320"/>
      <c r="B62" s="131"/>
      <c r="C62" s="131"/>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2"/>
      <c r="AI62" s="2"/>
      <c r="AJ62" s="2"/>
      <c r="AK62" s="2"/>
      <c r="AL62" s="2"/>
      <c r="AM62" s="2"/>
      <c r="AN62" s="2"/>
      <c r="AO62" s="2"/>
      <c r="AP62" s="3"/>
    </row>
    <row r="63" spans="1:42" ht="11.25" customHeight="1" x14ac:dyDescent="0.2">
      <c r="A63" s="131" t="s">
        <v>299</v>
      </c>
      <c r="B63" s="131"/>
      <c r="C63" s="131"/>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2"/>
      <c r="AI63" s="2"/>
      <c r="AJ63" s="2"/>
      <c r="AK63" s="2"/>
      <c r="AL63" s="2"/>
      <c r="AM63" s="2"/>
      <c r="AN63" s="2"/>
      <c r="AO63" s="2"/>
      <c r="AP63" s="3"/>
    </row>
    <row r="64" spans="1:42" ht="11.25" customHeight="1" x14ac:dyDescent="0.2">
      <c r="A64" s="320" t="s">
        <v>618</v>
      </c>
      <c r="B64" s="131"/>
      <c r="C64" s="131"/>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2"/>
      <c r="AI64" s="2"/>
      <c r="AJ64" s="2"/>
      <c r="AK64" s="2"/>
      <c r="AL64" s="2"/>
      <c r="AM64" s="2"/>
      <c r="AN64" s="2"/>
      <c r="AO64" s="2"/>
      <c r="AP64" s="3"/>
    </row>
    <row r="65" spans="1:42" ht="11.25" customHeight="1" x14ac:dyDescent="0.2">
      <c r="A65" s="320" t="s">
        <v>619</v>
      </c>
      <c r="B65" s="131"/>
      <c r="C65" s="131"/>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2"/>
      <c r="AI65" s="2"/>
      <c r="AJ65" s="2"/>
      <c r="AK65" s="2"/>
      <c r="AL65" s="2"/>
      <c r="AM65" s="2"/>
      <c r="AN65" s="2"/>
      <c r="AO65" s="2"/>
      <c r="AP65" s="3"/>
    </row>
    <row r="66" spans="1:42" ht="11.25" customHeight="1" x14ac:dyDescent="0.2">
      <c r="A66" s="320" t="s">
        <v>620</v>
      </c>
      <c r="B66" s="131"/>
      <c r="C66" s="131"/>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2"/>
      <c r="AI66" s="2"/>
      <c r="AJ66" s="2"/>
      <c r="AK66" s="2"/>
      <c r="AL66" s="2"/>
      <c r="AM66" s="2"/>
      <c r="AN66" s="2"/>
      <c r="AO66" s="2"/>
      <c r="AP66" s="3"/>
    </row>
    <row r="67" spans="1:42" ht="11.25" customHeight="1" x14ac:dyDescent="0.2">
      <c r="A67" s="312" t="s">
        <v>621</v>
      </c>
      <c r="B67" s="78"/>
      <c r="C67" s="78"/>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3"/>
    </row>
    <row r="68" spans="1:42" ht="11.25" customHeight="1" x14ac:dyDescent="0.2">
      <c r="A68" s="312" t="s">
        <v>622</v>
      </c>
      <c r="B68" s="78"/>
      <c r="C68" s="78"/>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3"/>
    </row>
    <row r="69" spans="1:42" ht="11.25" customHeight="1" x14ac:dyDescent="0.2">
      <c r="A69" s="312" t="s">
        <v>623</v>
      </c>
      <c r="B69" s="78"/>
      <c r="C69" s="78"/>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3"/>
    </row>
    <row r="70" spans="1:42" ht="11.25" customHeight="1" x14ac:dyDescent="0.2">
      <c r="A70" s="312" t="s">
        <v>624</v>
      </c>
      <c r="B70" s="78"/>
      <c r="C70" s="78"/>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3"/>
    </row>
    <row r="71" spans="1:42" ht="11.25" customHeight="1" x14ac:dyDescent="0.2">
      <c r="A71" s="312" t="s">
        <v>625</v>
      </c>
      <c r="B71" s="78"/>
      <c r="C71" s="78"/>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3"/>
    </row>
    <row r="72" spans="1:42" ht="11.25" customHeight="1" x14ac:dyDescent="0.2">
      <c r="A72" s="312" t="s">
        <v>626</v>
      </c>
      <c r="B72" s="78"/>
      <c r="C72" s="78"/>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3"/>
    </row>
    <row r="73" spans="1:42" ht="11.25" customHeight="1" x14ac:dyDescent="0.2">
      <c r="A73" s="312" t="s">
        <v>627</v>
      </c>
      <c r="B73" s="78"/>
      <c r="C73" s="78"/>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3"/>
    </row>
    <row r="74" spans="1:42" ht="11.25" customHeight="1" x14ac:dyDescent="0.2">
      <c r="A74" s="78"/>
      <c r="B74" s="78"/>
      <c r="C74" s="78"/>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3"/>
    </row>
    <row r="75" spans="1:42" ht="11.25" customHeight="1" x14ac:dyDescent="0.2">
      <c r="A75" s="78"/>
      <c r="B75" s="78"/>
      <c r="C75" s="78"/>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3"/>
    </row>
    <row r="76" spans="1:42" ht="11.25" customHeight="1" x14ac:dyDescent="0.2">
      <c r="A76" s="78"/>
      <c r="B76" s="78"/>
      <c r="C76" s="78"/>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3"/>
    </row>
    <row r="77" spans="1:42" ht="11.25" customHeight="1" x14ac:dyDescent="0.2">
      <c r="A77" s="78"/>
      <c r="B77" s="78"/>
      <c r="C77" s="78"/>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3"/>
    </row>
    <row r="78" spans="1:42" ht="11.25" customHeight="1" x14ac:dyDescent="0.2">
      <c r="A78" s="78"/>
      <c r="B78" s="78"/>
      <c r="C78" s="78"/>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3"/>
    </row>
    <row r="79" spans="1:42" ht="11.25" customHeight="1" x14ac:dyDescent="0.2">
      <c r="A79" s="78"/>
      <c r="B79" s="78"/>
      <c r="C79" s="78"/>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3"/>
    </row>
    <row r="80" spans="1:42" ht="11.25" customHeight="1" x14ac:dyDescent="0.2">
      <c r="A80" s="78"/>
      <c r="B80" s="78"/>
      <c r="C80" s="78"/>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3"/>
    </row>
    <row r="81" spans="1:42" ht="11.25" customHeight="1" x14ac:dyDescent="0.2">
      <c r="A81" s="78"/>
      <c r="B81" s="78"/>
      <c r="C81" s="78"/>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3"/>
    </row>
    <row r="82" spans="1:42" ht="11.25" customHeight="1" x14ac:dyDescent="0.2">
      <c r="A82" s="78"/>
      <c r="B82" s="78"/>
      <c r="C82" s="78"/>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3"/>
    </row>
    <row r="83" spans="1:42" ht="11.25" customHeight="1" x14ac:dyDescent="0.2">
      <c r="A83" s="78"/>
      <c r="B83" s="78"/>
      <c r="C83" s="78"/>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3"/>
    </row>
    <row r="84" spans="1:42" ht="11.25" customHeight="1" x14ac:dyDescent="0.2">
      <c r="A84" s="78"/>
      <c r="B84" s="78"/>
      <c r="C84" s="78"/>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3"/>
    </row>
    <row r="85" spans="1:42" ht="11.25" customHeight="1" x14ac:dyDescent="0.2">
      <c r="A85" s="78"/>
      <c r="B85" s="78"/>
      <c r="C85" s="78"/>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3"/>
    </row>
    <row r="86" spans="1:42" ht="11.25" customHeight="1" x14ac:dyDescent="0.2">
      <c r="A86" s="78"/>
      <c r="B86" s="78"/>
      <c r="C86" s="78"/>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3"/>
    </row>
    <row r="87" spans="1:42" ht="11.25" customHeight="1" x14ac:dyDescent="0.2">
      <c r="A87" s="78"/>
      <c r="B87" s="78"/>
      <c r="C87" s="78"/>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3"/>
    </row>
    <row r="88" spans="1:42" ht="11.25" customHeight="1" x14ac:dyDescent="0.2">
      <c r="A88" s="78"/>
      <c r="B88" s="78"/>
      <c r="C88" s="78"/>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3"/>
    </row>
    <row r="89" spans="1:42" ht="11.25" customHeight="1" x14ac:dyDescent="0.2">
      <c r="A89" s="78"/>
      <c r="B89" s="78"/>
      <c r="C89" s="78"/>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3"/>
    </row>
    <row r="90" spans="1:42" ht="11.25" customHeight="1" x14ac:dyDescent="0.2">
      <c r="A90" s="78"/>
      <c r="B90" s="78"/>
      <c r="C90" s="78"/>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3"/>
    </row>
    <row r="91" spans="1:42" ht="11.25" customHeight="1" x14ac:dyDescent="0.2">
      <c r="A91" s="78"/>
      <c r="B91" s="78"/>
      <c r="C91" s="78"/>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3"/>
    </row>
    <row r="92" spans="1:42" ht="11.25" customHeight="1" x14ac:dyDescent="0.2">
      <c r="A92" s="78"/>
      <c r="B92" s="78"/>
      <c r="C92" s="78"/>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3"/>
    </row>
    <row r="93" spans="1:42" ht="11.25" customHeight="1" x14ac:dyDescent="0.2">
      <c r="A93" s="78"/>
      <c r="B93" s="78"/>
      <c r="C93" s="78"/>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3"/>
    </row>
    <row r="94" spans="1:42" ht="11.25" customHeight="1" x14ac:dyDescent="0.2">
      <c r="A94" s="78"/>
      <c r="B94" s="78"/>
      <c r="C94" s="78"/>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3"/>
    </row>
    <row r="95" spans="1:42" ht="11.25" customHeight="1" x14ac:dyDescent="0.2">
      <c r="A95" s="78"/>
      <c r="B95" s="78"/>
      <c r="C95" s="78"/>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3"/>
    </row>
    <row r="96" spans="1:42" ht="11.25" customHeight="1" x14ac:dyDescent="0.2">
      <c r="A96" s="78"/>
      <c r="B96" s="78"/>
      <c r="C96" s="78"/>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3"/>
    </row>
    <row r="97" spans="1:42" ht="11.25" customHeight="1" x14ac:dyDescent="0.2">
      <c r="A97" s="78"/>
      <c r="B97" s="78"/>
      <c r="C97" s="78"/>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3"/>
    </row>
    <row r="98" spans="1:42" ht="11.25" customHeight="1" x14ac:dyDescent="0.2">
      <c r="A98" s="78"/>
      <c r="B98" s="78"/>
      <c r="C98" s="78"/>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3"/>
    </row>
    <row r="99" spans="1:42" ht="11.25" customHeight="1" x14ac:dyDescent="0.2">
      <c r="A99" s="78"/>
      <c r="B99" s="78"/>
      <c r="C99" s="78"/>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3"/>
    </row>
    <row r="100" spans="1:42" ht="11.25" customHeight="1" x14ac:dyDescent="0.2">
      <c r="A100" s="78"/>
      <c r="B100" s="78"/>
      <c r="C100" s="78"/>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3"/>
    </row>
    <row r="101" spans="1:42" ht="11.25" customHeight="1" x14ac:dyDescent="0.2">
      <c r="A101" s="78"/>
      <c r="B101" s="78"/>
      <c r="C101" s="78"/>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3"/>
    </row>
    <row r="102" spans="1:42" ht="11.25" customHeight="1" x14ac:dyDescent="0.2">
      <c r="A102" s="78"/>
      <c r="B102" s="78"/>
      <c r="C102" s="78"/>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3"/>
    </row>
    <row r="103" spans="1:42" ht="11.25" customHeight="1" x14ac:dyDescent="0.2">
      <c r="A103" s="78"/>
      <c r="B103" s="78"/>
      <c r="C103" s="78"/>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row>
    <row r="104" spans="1:42" ht="11.25" customHeight="1" x14ac:dyDescent="0.2">
      <c r="A104" s="78"/>
      <c r="B104" s="78"/>
      <c r="C104" s="78"/>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3"/>
    </row>
    <row r="105" spans="1:42" ht="11.25" customHeight="1" x14ac:dyDescent="0.2">
      <c r="A105" s="78"/>
      <c r="B105" s="78"/>
      <c r="C105" s="78"/>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row>
    <row r="106" spans="1:42" ht="11.25" customHeight="1" x14ac:dyDescent="0.2">
      <c r="A106" s="78"/>
      <c r="B106" s="78"/>
      <c r="C106" s="78"/>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row>
    <row r="107" spans="1:42" ht="11.25" customHeight="1" x14ac:dyDescent="0.2">
      <c r="A107" s="78"/>
      <c r="B107" s="78"/>
      <c r="C107" s="78"/>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row>
    <row r="108" spans="1:42" ht="11.25" customHeight="1" x14ac:dyDescent="0.2">
      <c r="A108" s="78"/>
      <c r="B108" s="78"/>
      <c r="C108" s="78"/>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row>
    <row r="109" spans="1:42" ht="11.25" customHeight="1" x14ac:dyDescent="0.2">
      <c r="A109" s="78"/>
      <c r="B109" s="78"/>
      <c r="C109" s="78"/>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row>
    <row r="110" spans="1:42" ht="11.25" customHeight="1" x14ac:dyDescent="0.2">
      <c r="A110" s="78"/>
      <c r="B110" s="78"/>
      <c r="C110" s="78"/>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3"/>
    </row>
    <row r="111" spans="1:42" ht="11.25" customHeight="1" x14ac:dyDescent="0.2">
      <c r="A111" s="78"/>
      <c r="B111" s="78"/>
      <c r="C111" s="78"/>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3"/>
    </row>
    <row r="112" spans="1:42" ht="11.25" customHeight="1" x14ac:dyDescent="0.2">
      <c r="A112" s="78"/>
      <c r="B112" s="78"/>
      <c r="C112" s="78"/>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3"/>
    </row>
    <row r="113" spans="1:42" ht="11.25" customHeight="1" x14ac:dyDescent="0.2">
      <c r="A113" s="78"/>
      <c r="B113" s="78"/>
      <c r="C113" s="78"/>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3"/>
    </row>
    <row r="114" spans="1:42" ht="11.25" customHeight="1" x14ac:dyDescent="0.2">
      <c r="A114" s="78"/>
      <c r="B114" s="78"/>
      <c r="C114" s="78"/>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row>
    <row r="115" spans="1:42" ht="11.25" customHeight="1" x14ac:dyDescent="0.2">
      <c r="A115" s="78"/>
      <c r="B115" s="78"/>
      <c r="C115" s="78"/>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3"/>
    </row>
    <row r="116" spans="1:42" ht="11.25" customHeight="1" x14ac:dyDescent="0.2">
      <c r="A116" s="78"/>
      <c r="B116" s="78"/>
      <c r="C116" s="78"/>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row>
    <row r="117" spans="1:42" ht="11.25" customHeight="1" x14ac:dyDescent="0.2">
      <c r="A117" s="78"/>
      <c r="B117" s="78"/>
      <c r="C117" s="78"/>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row>
    <row r="118" spans="1:42" ht="11.25" customHeight="1" x14ac:dyDescent="0.2">
      <c r="A118" s="78"/>
      <c r="B118" s="78"/>
      <c r="C118" s="78"/>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row>
    <row r="119" spans="1:42" ht="11.25" customHeight="1" x14ac:dyDescent="0.2">
      <c r="A119" s="78"/>
      <c r="B119" s="78"/>
      <c r="C119" s="78"/>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row>
    <row r="120" spans="1:42" ht="11.25" customHeight="1" x14ac:dyDescent="0.2">
      <c r="A120" s="78"/>
      <c r="B120" s="78"/>
      <c r="C120" s="78"/>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row>
    <row r="121" spans="1:42" ht="11.25" customHeight="1" x14ac:dyDescent="0.2">
      <c r="A121" s="78"/>
      <c r="B121" s="78"/>
      <c r="C121" s="78"/>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3"/>
    </row>
    <row r="122" spans="1:42" ht="11.25" customHeight="1" x14ac:dyDescent="0.2">
      <c r="A122" s="78"/>
      <c r="B122" s="78"/>
      <c r="C122" s="78"/>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3"/>
    </row>
    <row r="123" spans="1:42" ht="11.25" customHeight="1" x14ac:dyDescent="0.2">
      <c r="A123" s="78"/>
      <c r="B123" s="78"/>
      <c r="C123" s="78"/>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3"/>
    </row>
    <row r="124" spans="1:42" ht="11.25" customHeight="1" x14ac:dyDescent="0.2">
      <c r="A124" s="78"/>
      <c r="B124" s="78"/>
      <c r="C124" s="78"/>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3"/>
    </row>
    <row r="125" spans="1:42" ht="11.25" customHeight="1" x14ac:dyDescent="0.2">
      <c r="A125" s="78"/>
      <c r="B125" s="78"/>
      <c r="C125" s="78"/>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row>
    <row r="126" spans="1:42" ht="11.25" customHeight="1" x14ac:dyDescent="0.2">
      <c r="A126" s="78"/>
      <c r="B126" s="78"/>
      <c r="C126" s="78"/>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3"/>
    </row>
    <row r="127" spans="1:42" ht="11.25" customHeight="1" x14ac:dyDescent="0.2">
      <c r="A127" s="78"/>
      <c r="B127" s="78"/>
      <c r="C127" s="78"/>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row>
    <row r="128" spans="1:42" ht="11.25" customHeight="1" x14ac:dyDescent="0.2">
      <c r="A128" s="78"/>
      <c r="B128" s="78"/>
      <c r="C128" s="78"/>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row>
    <row r="129" spans="1:42" ht="11.25" customHeight="1" x14ac:dyDescent="0.2">
      <c r="A129" s="78"/>
      <c r="B129" s="78"/>
      <c r="C129" s="78"/>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row>
    <row r="130" spans="1:42" ht="11.25" customHeight="1" x14ac:dyDescent="0.2">
      <c r="A130" s="78"/>
      <c r="B130" s="78"/>
      <c r="C130" s="78"/>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row>
    <row r="131" spans="1:42" ht="11.25" customHeight="1" x14ac:dyDescent="0.2">
      <c r="A131" s="78"/>
      <c r="B131" s="78"/>
      <c r="C131" s="78"/>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row>
    <row r="132" spans="1:42" ht="11.25" customHeight="1" x14ac:dyDescent="0.2">
      <c r="A132" s="78"/>
      <c r="B132" s="78"/>
      <c r="C132" s="78"/>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3"/>
    </row>
    <row r="133" spans="1:42" ht="11.25" customHeight="1" x14ac:dyDescent="0.2">
      <c r="A133" s="78"/>
      <c r="B133" s="78"/>
      <c r="C133" s="78"/>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3"/>
    </row>
    <row r="134" spans="1:42" ht="11.25" customHeight="1" x14ac:dyDescent="0.2">
      <c r="A134" s="78"/>
      <c r="B134" s="78"/>
      <c r="C134" s="78"/>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3"/>
    </row>
    <row r="135" spans="1:42" ht="11.25" customHeight="1" x14ac:dyDescent="0.2">
      <c r="A135" s="78"/>
      <c r="B135" s="78"/>
      <c r="C135" s="78"/>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row>
    <row r="136" spans="1:42" ht="11.25" customHeight="1" x14ac:dyDescent="0.2">
      <c r="A136" s="78"/>
      <c r="B136" s="78"/>
      <c r="C136" s="78"/>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3"/>
    </row>
    <row r="137" spans="1:42" ht="11.25" customHeight="1" x14ac:dyDescent="0.2">
      <c r="A137" s="78"/>
      <c r="B137" s="78"/>
      <c r="C137" s="78"/>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row>
    <row r="138" spans="1:42" ht="11.25" customHeight="1" x14ac:dyDescent="0.2">
      <c r="A138" s="78"/>
      <c r="B138" s="78"/>
      <c r="C138" s="78"/>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row>
    <row r="139" spans="1:42" ht="11.25" customHeight="1" x14ac:dyDescent="0.2">
      <c r="A139" s="78"/>
      <c r="B139" s="78"/>
      <c r="C139" s="78"/>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row>
    <row r="140" spans="1:42" ht="11.25" customHeight="1" x14ac:dyDescent="0.2">
      <c r="A140" s="78"/>
      <c r="B140" s="78"/>
      <c r="C140" s="78"/>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row>
    <row r="141" spans="1:42" ht="11.25" customHeight="1" x14ac:dyDescent="0.2">
      <c r="A141" s="78"/>
      <c r="B141" s="78"/>
      <c r="C141" s="78"/>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3"/>
    </row>
    <row r="142" spans="1:42" ht="11.25" customHeight="1" x14ac:dyDescent="0.2">
      <c r="A142" s="78"/>
      <c r="B142" s="78"/>
      <c r="C142" s="78"/>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3"/>
    </row>
    <row r="143" spans="1:42" ht="11.25" customHeight="1" x14ac:dyDescent="0.2">
      <c r="A143" s="78"/>
      <c r="B143" s="78"/>
      <c r="C143" s="78"/>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3"/>
    </row>
    <row r="144" spans="1:42" ht="11.25" customHeight="1" x14ac:dyDescent="0.2">
      <c r="A144" s="78"/>
      <c r="B144" s="78"/>
      <c r="C144" s="78"/>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3"/>
    </row>
    <row r="145" spans="1:42" ht="11.25" customHeight="1" x14ac:dyDescent="0.2">
      <c r="A145" s="78"/>
      <c r="B145" s="78"/>
      <c r="C145" s="78"/>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3"/>
    </row>
    <row r="146" spans="1:42" ht="11.25" customHeight="1" x14ac:dyDescent="0.2">
      <c r="A146" s="78"/>
      <c r="B146" s="78"/>
      <c r="C146" s="78"/>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3"/>
    </row>
    <row r="147" spans="1:42" ht="11.25" customHeight="1" x14ac:dyDescent="0.2">
      <c r="A147" s="78"/>
      <c r="B147" s="78"/>
      <c r="C147" s="78"/>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3"/>
    </row>
    <row r="148" spans="1:42" ht="11.25" customHeight="1" x14ac:dyDescent="0.2">
      <c r="A148" s="78"/>
      <c r="B148" s="78"/>
      <c r="C148" s="78"/>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3"/>
    </row>
    <row r="149" spans="1:42" ht="11.25" customHeight="1" x14ac:dyDescent="0.2">
      <c r="A149" s="78"/>
      <c r="B149" s="78"/>
      <c r="C149" s="78"/>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3"/>
    </row>
    <row r="150" spans="1:42" ht="11.25" customHeight="1" x14ac:dyDescent="0.2">
      <c r="A150" s="78"/>
      <c r="B150" s="78"/>
      <c r="C150" s="78"/>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3"/>
    </row>
    <row r="151" spans="1:42" ht="11.25" customHeight="1" x14ac:dyDescent="0.2">
      <c r="A151" s="78"/>
      <c r="B151" s="78"/>
      <c r="C151" s="78"/>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3"/>
    </row>
    <row r="152" spans="1:42" ht="11.25" customHeight="1" x14ac:dyDescent="0.2">
      <c r="A152" s="78"/>
      <c r="B152" s="78"/>
      <c r="C152" s="78"/>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3"/>
    </row>
    <row r="153" spans="1:42" ht="11.25" customHeight="1" x14ac:dyDescent="0.2">
      <c r="A153" s="78"/>
      <c r="B153" s="78"/>
      <c r="C153" s="78"/>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3"/>
    </row>
  </sheetData>
  <pageMargins left="0.17" right="0.17" top="0.18" bottom="0.25" header="0" footer="0"/>
  <pageSetup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P157"/>
  <sheetViews>
    <sheetView view="pageBreakPreview" topLeftCell="A16" zoomScaleNormal="100" zoomScaleSheetLayoutView="100" workbookViewId="0">
      <selection activeCell="A34" sqref="A34"/>
    </sheetView>
  </sheetViews>
  <sheetFormatPr defaultColWidth="0" defaultRowHeight="12.95" customHeight="1" x14ac:dyDescent="0.2"/>
  <cols>
    <col min="1" max="1" width="30.5" style="149" customWidth="1"/>
    <col min="2" max="3" width="3.33203125" style="149" customWidth="1"/>
    <col min="4" max="4" width="9" style="79" customWidth="1"/>
    <col min="5" max="14" width="9" style="15" customWidth="1"/>
    <col min="15" max="15" width="5" style="15" customWidth="1"/>
    <col min="16" max="16" width="26.6640625" style="15" customWidth="1"/>
    <col min="17" max="18" width="9" style="15" customWidth="1"/>
    <col min="19" max="19" width="2.5" style="15" customWidth="1"/>
    <col min="20" max="20" width="3" style="15" customWidth="1"/>
    <col min="21" max="33" width="5.83203125" style="15" customWidth="1"/>
    <col min="34" max="34" width="5.83203125" style="16" customWidth="1"/>
    <col min="35" max="35" width="3.5" customWidth="1"/>
    <col min="36" max="42" width="0" hidden="1" customWidth="1"/>
    <col min="43" max="16384" width="9.33203125" hidden="1"/>
  </cols>
  <sheetData>
    <row r="1" spans="1:34" ht="30" customHeight="1" x14ac:dyDescent="0.2">
      <c r="A1" s="78"/>
      <c r="B1" s="78"/>
      <c r="C1" s="78"/>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
    </row>
    <row r="2" spans="1:34" ht="10.5" customHeight="1" x14ac:dyDescent="0.2">
      <c r="A2" s="78" t="s">
        <v>355</v>
      </c>
      <c r="B2" s="78"/>
      <c r="C2" s="78"/>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row>
    <row r="3" spans="1:34" ht="12.75" customHeight="1" x14ac:dyDescent="0.2">
      <c r="A3" s="156" t="s">
        <v>180</v>
      </c>
      <c r="B3" s="78"/>
      <c r="C3" s="118"/>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3"/>
    </row>
    <row r="4" spans="1:34" ht="12.75" customHeight="1" x14ac:dyDescent="0.2">
      <c r="A4" s="156" t="s">
        <v>509</v>
      </c>
      <c r="B4" s="78"/>
      <c r="C4" s="118"/>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3"/>
    </row>
    <row r="5" spans="1:34" ht="10.5" customHeight="1" x14ac:dyDescent="0.2">
      <c r="A5" s="136" t="s">
        <v>118</v>
      </c>
      <c r="B5" s="78"/>
      <c r="C5" s="136"/>
      <c r="D5" s="2"/>
      <c r="E5" s="2"/>
      <c r="F5" s="2"/>
      <c r="G5" s="2"/>
      <c r="H5" s="2"/>
      <c r="I5" s="2"/>
      <c r="J5" s="2"/>
      <c r="K5" s="2"/>
      <c r="L5" s="2"/>
      <c r="M5" s="2"/>
      <c r="N5" s="2"/>
      <c r="O5" s="2"/>
      <c r="P5" s="2"/>
      <c r="Q5" s="2"/>
      <c r="R5" s="2"/>
      <c r="S5" s="2"/>
      <c r="T5" s="2"/>
      <c r="U5" s="2"/>
      <c r="V5" s="2"/>
      <c r="W5" s="110"/>
      <c r="X5" s="2"/>
      <c r="Y5" s="2"/>
      <c r="Z5" s="2"/>
      <c r="AA5" s="2"/>
      <c r="AB5" s="2"/>
      <c r="AC5" s="2"/>
      <c r="AD5" s="2"/>
      <c r="AE5" s="2"/>
      <c r="AF5" s="2"/>
      <c r="AG5" s="2"/>
      <c r="AH5" s="3"/>
    </row>
    <row r="6" spans="1:34" ht="10.5" customHeight="1" x14ac:dyDescent="0.2">
      <c r="A6" s="136" t="s">
        <v>496</v>
      </c>
      <c r="B6" s="78"/>
      <c r="C6" s="136"/>
      <c r="D6" s="2"/>
      <c r="E6" s="2"/>
      <c r="F6" s="2"/>
      <c r="G6" s="2"/>
      <c r="H6" s="2"/>
      <c r="I6" s="2"/>
      <c r="J6" s="2"/>
      <c r="K6" s="2"/>
      <c r="L6" s="2"/>
      <c r="M6" s="2"/>
      <c r="N6" s="2"/>
      <c r="O6" s="2"/>
      <c r="P6" s="2"/>
      <c r="Q6" s="2"/>
      <c r="R6" s="2"/>
      <c r="S6" s="2"/>
      <c r="T6" s="2"/>
      <c r="U6" s="2"/>
      <c r="V6" s="2"/>
      <c r="W6" s="110"/>
      <c r="X6" s="2"/>
      <c r="Y6" s="2"/>
      <c r="Z6" s="2"/>
      <c r="AA6" s="2"/>
      <c r="AB6" s="2"/>
      <c r="AC6" s="2"/>
      <c r="AD6" s="2"/>
      <c r="AE6" s="2"/>
      <c r="AF6" s="2"/>
      <c r="AG6" s="2"/>
      <c r="AH6" s="3"/>
    </row>
    <row r="7" spans="1:34" ht="6" customHeight="1" x14ac:dyDescent="0.2">
      <c r="A7" s="78"/>
      <c r="B7" s="78"/>
      <c r="C7" s="78"/>
      <c r="D7" s="2"/>
      <c r="E7" s="2"/>
      <c r="F7" s="2"/>
      <c r="G7" s="2"/>
      <c r="H7" s="2"/>
      <c r="I7" s="2"/>
      <c r="J7" s="2"/>
      <c r="K7" s="2"/>
      <c r="L7" s="2"/>
      <c r="M7" s="2"/>
      <c r="N7" s="2"/>
      <c r="O7" s="2"/>
      <c r="P7" s="2"/>
      <c r="Q7" s="2"/>
      <c r="R7" s="2"/>
      <c r="S7" s="2"/>
      <c r="T7" s="2"/>
      <c r="U7" s="2"/>
      <c r="V7" s="2"/>
      <c r="W7" s="110"/>
      <c r="X7" s="2"/>
      <c r="Y7" s="2"/>
      <c r="Z7" s="2"/>
      <c r="AA7" s="2"/>
      <c r="AB7" s="2"/>
      <c r="AC7" s="2"/>
      <c r="AD7" s="2"/>
      <c r="AE7" s="2"/>
      <c r="AF7" s="2"/>
      <c r="AG7" s="2"/>
      <c r="AH7" s="3"/>
    </row>
    <row r="8" spans="1:34" ht="11.25" customHeight="1" x14ac:dyDescent="0.2">
      <c r="A8" s="120"/>
      <c r="B8" s="120"/>
      <c r="C8" s="120"/>
      <c r="D8" s="6">
        <v>2015</v>
      </c>
      <c r="E8" s="6">
        <f t="shared" ref="E8:N8" si="0">D8+1</f>
        <v>2016</v>
      </c>
      <c r="F8" s="6">
        <f t="shared" si="0"/>
        <v>2017</v>
      </c>
      <c r="G8" s="6">
        <f t="shared" si="0"/>
        <v>2018</v>
      </c>
      <c r="H8" s="6">
        <f t="shared" si="0"/>
        <v>2019</v>
      </c>
      <c r="I8" s="6">
        <f t="shared" si="0"/>
        <v>2020</v>
      </c>
      <c r="J8" s="6">
        <f t="shared" si="0"/>
        <v>2021</v>
      </c>
      <c r="K8" s="6">
        <f t="shared" si="0"/>
        <v>2022</v>
      </c>
      <c r="L8" s="6">
        <f t="shared" si="0"/>
        <v>2023</v>
      </c>
      <c r="M8" s="6">
        <f t="shared" si="0"/>
        <v>2024</v>
      </c>
      <c r="N8" s="6">
        <f t="shared" si="0"/>
        <v>2025</v>
      </c>
      <c r="O8" s="6"/>
      <c r="P8" s="6"/>
      <c r="Q8" s="6"/>
      <c r="R8" s="2"/>
      <c r="S8" s="2"/>
      <c r="T8" s="115"/>
      <c r="U8" s="2"/>
      <c r="V8" s="2"/>
      <c r="W8" s="110"/>
      <c r="X8" s="2"/>
      <c r="Y8" s="2"/>
      <c r="Z8" s="2"/>
      <c r="AA8" s="2"/>
      <c r="AB8" s="2"/>
      <c r="AC8" s="2"/>
      <c r="AD8" s="2"/>
      <c r="AE8" s="2"/>
      <c r="AF8" s="2"/>
      <c r="AG8" s="2"/>
      <c r="AH8" s="3"/>
    </row>
    <row r="9" spans="1:34" ht="11.25" customHeight="1" x14ac:dyDescent="0.2">
      <c r="A9" s="78"/>
      <c r="B9" s="78"/>
      <c r="C9" s="78"/>
      <c r="D9" s="116"/>
      <c r="E9" s="116"/>
      <c r="F9" s="117"/>
      <c r="G9" s="117"/>
      <c r="H9" s="117"/>
      <c r="I9" s="117"/>
      <c r="J9" s="117"/>
      <c r="K9" s="117"/>
      <c r="L9" s="117"/>
      <c r="M9" s="117"/>
      <c r="N9" s="117"/>
      <c r="O9" s="498"/>
      <c r="P9" s="117"/>
      <c r="Q9" s="117"/>
      <c r="R9" s="2"/>
      <c r="S9" s="2"/>
      <c r="T9" s="115"/>
      <c r="U9" s="2"/>
      <c r="V9" s="2"/>
      <c r="W9" s="110"/>
      <c r="X9" s="2"/>
      <c r="Y9" s="2"/>
      <c r="Z9" s="2"/>
      <c r="AA9" s="2"/>
      <c r="AB9" s="2"/>
      <c r="AC9" s="2"/>
      <c r="AD9" s="2"/>
      <c r="AE9" s="2"/>
      <c r="AF9" s="2"/>
      <c r="AG9" s="2"/>
      <c r="AH9" s="3"/>
    </row>
    <row r="10" spans="1:34" ht="11.25" customHeight="1" x14ac:dyDescent="0.2">
      <c r="A10" s="118" t="s">
        <v>121</v>
      </c>
      <c r="B10" s="118"/>
      <c r="C10" s="118"/>
      <c r="D10" s="53">
        <v>56.335161427164493</v>
      </c>
      <c r="E10" s="53">
        <v>58.652241683404867</v>
      </c>
      <c r="F10" s="53">
        <v>58.99751222322903</v>
      </c>
      <c r="G10" s="53">
        <v>60.847769245115742</v>
      </c>
      <c r="H10" s="53">
        <v>60.132462597608352</v>
      </c>
      <c r="I10" s="53">
        <v>74.393260009562994</v>
      </c>
      <c r="J10" s="53">
        <v>71.273564607740639</v>
      </c>
      <c r="K10" s="53">
        <v>65.925200952862667</v>
      </c>
      <c r="L10" s="53">
        <v>66.48172195390444</v>
      </c>
      <c r="M10" s="53">
        <v>63.569045457817147</v>
      </c>
      <c r="N10" s="53">
        <v>62.90196039036303</v>
      </c>
      <c r="O10" s="334"/>
      <c r="P10" s="118" t="s">
        <v>497</v>
      </c>
      <c r="Q10" s="53"/>
      <c r="R10" s="2"/>
      <c r="S10" s="2"/>
      <c r="T10" s="10"/>
      <c r="U10" s="2"/>
      <c r="V10" s="2"/>
      <c r="W10" s="110"/>
      <c r="X10" s="2"/>
      <c r="Y10" s="2"/>
      <c r="Z10" s="2"/>
      <c r="AA10" s="2"/>
      <c r="AB10" s="2"/>
      <c r="AC10" s="113"/>
      <c r="AD10" s="10"/>
      <c r="AE10" s="10"/>
      <c r="AF10" s="10"/>
      <c r="AG10" s="10"/>
      <c r="AH10" s="11"/>
    </row>
    <row r="11" spans="1:34" ht="11.25" customHeight="1" x14ac:dyDescent="0.2">
      <c r="A11" s="118"/>
      <c r="B11" s="78"/>
      <c r="C11" s="78"/>
      <c r="D11" s="53"/>
      <c r="E11" s="53"/>
      <c r="F11" s="53"/>
      <c r="G11" s="53"/>
      <c r="H11" s="53"/>
      <c r="I11" s="53"/>
      <c r="J11" s="53"/>
      <c r="K11" s="53"/>
      <c r="L11" s="53"/>
      <c r="M11" s="53"/>
      <c r="N11" s="53"/>
      <c r="O11" s="334"/>
      <c r="P11" s="118"/>
      <c r="Q11" s="53"/>
      <c r="R11" s="2"/>
      <c r="S11" s="2"/>
      <c r="T11" s="14"/>
      <c r="U11" s="2"/>
      <c r="V11" s="2"/>
      <c r="W11" s="110"/>
      <c r="X11" s="2"/>
      <c r="Y11" s="2"/>
      <c r="Z11" s="2"/>
      <c r="AA11" s="2"/>
      <c r="AB11" s="2"/>
      <c r="AC11" s="113"/>
      <c r="AD11" s="2"/>
      <c r="AE11" s="2"/>
      <c r="AF11" s="2"/>
      <c r="AG11" s="2"/>
      <c r="AH11" s="3"/>
    </row>
    <row r="12" spans="1:34" ht="11.25" customHeight="1" x14ac:dyDescent="0.2">
      <c r="A12" s="118" t="s">
        <v>131</v>
      </c>
      <c r="B12" s="118"/>
      <c r="C12" s="118"/>
      <c r="D12" s="53">
        <v>39.421980547796984</v>
      </c>
      <c r="E12" s="53">
        <v>41.618536416627158</v>
      </c>
      <c r="F12" s="53">
        <v>43.276499702103706</v>
      </c>
      <c r="G12" s="53">
        <v>46.29960424078169</v>
      </c>
      <c r="H12" s="53">
        <v>49.085345894486792</v>
      </c>
      <c r="I12" s="53">
        <v>59.684961355452899</v>
      </c>
      <c r="J12" s="53">
        <v>56.227430144324344</v>
      </c>
      <c r="K12" s="53">
        <v>54.560601644928589</v>
      </c>
      <c r="L12" s="53">
        <v>58.005247111074347</v>
      </c>
      <c r="M12" s="53">
        <v>54.395040148548567</v>
      </c>
      <c r="N12" s="53">
        <v>54.321212059104106</v>
      </c>
      <c r="O12" s="334"/>
      <c r="P12" s="118" t="s">
        <v>397</v>
      </c>
      <c r="Q12" s="53"/>
      <c r="R12" s="2"/>
      <c r="S12" s="2"/>
      <c r="T12" s="55"/>
      <c r="U12" s="2"/>
      <c r="V12" s="2"/>
      <c r="W12" s="110"/>
      <c r="X12" s="2"/>
      <c r="Y12" s="2"/>
      <c r="Z12" s="2"/>
      <c r="AA12" s="2"/>
      <c r="AB12" s="2"/>
      <c r="AC12" s="113"/>
      <c r="AD12" s="10"/>
      <c r="AE12" s="10"/>
      <c r="AF12" s="10"/>
      <c r="AG12" s="10"/>
      <c r="AH12" s="11"/>
    </row>
    <row r="13" spans="1:34" ht="11.25" customHeight="1" x14ac:dyDescent="0.2">
      <c r="A13" s="78" t="s">
        <v>646</v>
      </c>
      <c r="B13" s="78"/>
      <c r="C13" s="78"/>
      <c r="D13" s="48">
        <v>52.6</v>
      </c>
      <c r="E13" s="48">
        <v>53.3</v>
      </c>
      <c r="F13" s="48">
        <v>56.5</v>
      </c>
      <c r="G13" s="48">
        <v>85.2</v>
      </c>
      <c r="H13" s="48">
        <v>89.8</v>
      </c>
      <c r="I13" s="48">
        <v>103.8</v>
      </c>
      <c r="J13" s="48">
        <v>80.8</v>
      </c>
      <c r="K13" s="48">
        <v>84.8</v>
      </c>
      <c r="L13" s="48">
        <v>155.69999999999999</v>
      </c>
      <c r="M13" s="48">
        <v>82.6</v>
      </c>
      <c r="N13" s="48">
        <v>76.273888551294405</v>
      </c>
      <c r="O13" s="335" t="s">
        <v>817</v>
      </c>
      <c r="P13" s="78" t="s">
        <v>646</v>
      </c>
      <c r="Q13" s="48"/>
      <c r="R13" s="2"/>
      <c r="S13" s="2"/>
      <c r="T13" s="14"/>
      <c r="U13" s="2"/>
      <c r="V13" s="2"/>
      <c r="W13" s="110"/>
      <c r="X13" s="2"/>
      <c r="Y13" s="2"/>
      <c r="Z13" s="2"/>
      <c r="AA13" s="2"/>
      <c r="AB13" s="2"/>
      <c r="AC13" s="113"/>
      <c r="AD13" s="2"/>
      <c r="AE13" s="2"/>
      <c r="AF13" s="2"/>
      <c r="AG13" s="2"/>
      <c r="AH13" s="3"/>
    </row>
    <row r="14" spans="1:34" ht="11.25" customHeight="1" x14ac:dyDescent="0.2">
      <c r="A14" s="78" t="s">
        <v>958</v>
      </c>
      <c r="B14" s="78"/>
      <c r="C14" s="78"/>
      <c r="D14" s="48">
        <v>31.21446119168008</v>
      </c>
      <c r="E14" s="48">
        <v>34.814581358609793</v>
      </c>
      <c r="F14" s="48">
        <v>36.692510058770324</v>
      </c>
      <c r="G14" s="48">
        <v>36.840306519299098</v>
      </c>
      <c r="H14" s="48">
        <v>43.023511568000487</v>
      </c>
      <c r="I14" s="48">
        <v>61.142244073641855</v>
      </c>
      <c r="J14" s="48">
        <v>65.643315301151418</v>
      </c>
      <c r="K14" s="48">
        <v>65.543474355484307</v>
      </c>
      <c r="L14" s="48">
        <v>74.24817243032777</v>
      </c>
      <c r="M14" s="48" t="s">
        <v>134</v>
      </c>
      <c r="N14" s="48" t="s">
        <v>134</v>
      </c>
      <c r="O14" s="335"/>
      <c r="P14" s="78" t="s">
        <v>498</v>
      </c>
      <c r="Q14" s="48"/>
      <c r="R14" s="2"/>
      <c r="S14" s="2"/>
      <c r="T14" s="14"/>
      <c r="U14" s="2"/>
      <c r="V14" s="2"/>
      <c r="W14" s="110"/>
      <c r="X14" s="2"/>
      <c r="Y14" s="2"/>
      <c r="Z14" s="2"/>
      <c r="AA14" s="2"/>
      <c r="AB14" s="2"/>
      <c r="AC14" s="113"/>
      <c r="AD14" s="2"/>
      <c r="AE14" s="2"/>
      <c r="AF14" s="2"/>
      <c r="AG14" s="2"/>
      <c r="AH14" s="3"/>
    </row>
    <row r="15" spans="1:34" ht="11.25" customHeight="1" x14ac:dyDescent="0.2">
      <c r="A15" s="78" t="s">
        <v>965</v>
      </c>
      <c r="B15" s="78"/>
      <c r="C15" s="78"/>
      <c r="D15" s="48">
        <v>66.519355367738001</v>
      </c>
      <c r="E15" s="48">
        <v>70</v>
      </c>
      <c r="F15" s="48">
        <v>74.004920688974167</v>
      </c>
      <c r="G15" s="48">
        <v>77.215905154190594</v>
      </c>
      <c r="H15" s="48">
        <v>74.25525384078216</v>
      </c>
      <c r="I15" s="48">
        <v>88.6</v>
      </c>
      <c r="J15" s="48">
        <v>78.291252645666503</v>
      </c>
      <c r="K15" s="48">
        <v>71.677718049142285</v>
      </c>
      <c r="L15" s="48">
        <v>73.828160125629395</v>
      </c>
      <c r="M15" s="48">
        <v>76.496027253631595</v>
      </c>
      <c r="N15" s="48">
        <v>78.09960756640551</v>
      </c>
      <c r="O15" s="335"/>
      <c r="P15" s="78" t="s">
        <v>887</v>
      </c>
      <c r="Q15" s="48"/>
      <c r="R15" s="2"/>
      <c r="S15" s="2"/>
      <c r="T15" s="14"/>
      <c r="U15" s="2"/>
      <c r="V15" s="2"/>
      <c r="W15" s="110"/>
      <c r="X15" s="2"/>
      <c r="Y15" s="2"/>
      <c r="Z15" s="2"/>
      <c r="AA15" s="2"/>
      <c r="AB15" s="2"/>
      <c r="AC15" s="113"/>
      <c r="AD15" s="2"/>
      <c r="AE15" s="2"/>
      <c r="AF15" s="2"/>
      <c r="AG15" s="2"/>
      <c r="AH15" s="3"/>
    </row>
    <row r="16" spans="1:34" ht="11.25" customHeight="1" x14ac:dyDescent="0.2">
      <c r="A16" s="78" t="s">
        <v>20</v>
      </c>
      <c r="B16" s="78"/>
      <c r="C16" s="78"/>
      <c r="D16" s="48">
        <v>27.531672483005998</v>
      </c>
      <c r="E16" s="48">
        <v>30.427368298618401</v>
      </c>
      <c r="F16" s="48">
        <v>32.257754617797097</v>
      </c>
      <c r="G16" s="48">
        <v>35.123394495152297</v>
      </c>
      <c r="H16" s="48">
        <v>38.566883423507001</v>
      </c>
      <c r="I16" s="48">
        <v>42.565883051651994</v>
      </c>
      <c r="J16" s="48">
        <v>46.740474032704</v>
      </c>
      <c r="K16" s="48">
        <v>47.462443616110896</v>
      </c>
      <c r="L16" s="48">
        <v>49.455621902817001</v>
      </c>
      <c r="M16" s="48">
        <v>51.5</v>
      </c>
      <c r="N16" s="48">
        <v>52.267536960517006</v>
      </c>
      <c r="O16" s="335" t="s">
        <v>817</v>
      </c>
      <c r="P16" s="78" t="s">
        <v>99</v>
      </c>
      <c r="Q16" s="48"/>
      <c r="R16" s="2"/>
      <c r="S16" s="2"/>
      <c r="T16" s="14"/>
      <c r="U16" s="2"/>
      <c r="V16" s="2"/>
      <c r="W16" s="110"/>
      <c r="X16" s="2"/>
      <c r="Y16" s="2"/>
      <c r="Z16" s="2"/>
      <c r="AA16" s="2"/>
      <c r="AB16" s="2"/>
      <c r="AC16" s="113"/>
      <c r="AD16" s="2"/>
      <c r="AE16" s="2"/>
      <c r="AF16" s="2"/>
      <c r="AG16" s="2"/>
      <c r="AH16" s="3"/>
    </row>
    <row r="17" spans="1:34" ht="11.25" customHeight="1" x14ac:dyDescent="0.2">
      <c r="A17" s="78" t="s">
        <v>21</v>
      </c>
      <c r="B17" s="78"/>
      <c r="C17" s="78"/>
      <c r="D17" s="48">
        <v>50.8</v>
      </c>
      <c r="E17" s="48">
        <v>51.6</v>
      </c>
      <c r="F17" s="48">
        <v>52.2</v>
      </c>
      <c r="G17" s="48">
        <v>54.8</v>
      </c>
      <c r="H17" s="48">
        <v>55.7</v>
      </c>
      <c r="I17" s="48">
        <v>71.400000000000006</v>
      </c>
      <c r="J17" s="48">
        <v>69.400000000000006</v>
      </c>
      <c r="K17" s="48">
        <v>67.8</v>
      </c>
      <c r="L17" s="48">
        <v>62.9</v>
      </c>
      <c r="M17" s="48">
        <v>67.900000000000006</v>
      </c>
      <c r="N17" s="48">
        <v>65.900000000000006</v>
      </c>
      <c r="O17" s="335" t="s">
        <v>817</v>
      </c>
      <c r="P17" s="78" t="s">
        <v>100</v>
      </c>
      <c r="Q17" s="48"/>
      <c r="R17" s="2"/>
      <c r="S17" s="2"/>
      <c r="T17" s="14"/>
      <c r="U17" s="2"/>
      <c r="V17" s="113"/>
      <c r="W17" s="113"/>
      <c r="X17" s="113"/>
      <c r="Y17" s="113"/>
      <c r="Z17" s="113"/>
      <c r="AA17" s="113"/>
      <c r="AB17" s="113"/>
      <c r="AC17" s="113"/>
      <c r="AD17" s="2"/>
      <c r="AE17" s="2"/>
      <c r="AF17" s="2"/>
      <c r="AG17" s="2"/>
      <c r="AH17" s="3"/>
    </row>
    <row r="18" spans="1:34" ht="11.25" customHeight="1" x14ac:dyDescent="0.2">
      <c r="A18" s="78" t="s">
        <v>22</v>
      </c>
      <c r="B18" s="78"/>
      <c r="C18" s="78"/>
      <c r="D18" s="48">
        <v>47.776197012711222</v>
      </c>
      <c r="E18" s="48">
        <v>51.292691293819203</v>
      </c>
      <c r="F18" s="48">
        <v>58.011706182101094</v>
      </c>
      <c r="G18" s="48">
        <v>61.8</v>
      </c>
      <c r="H18" s="48">
        <v>71.873810520269103</v>
      </c>
      <c r="I18" s="48">
        <v>77.135800000000003</v>
      </c>
      <c r="J18" s="48">
        <v>75.5</v>
      </c>
      <c r="K18" s="48">
        <v>68.850000000000009</v>
      </c>
      <c r="L18" s="48">
        <v>65.336500000000001</v>
      </c>
      <c r="M18" s="48">
        <v>65.3</v>
      </c>
      <c r="N18" s="48">
        <v>64.2</v>
      </c>
      <c r="O18" s="335"/>
      <c r="P18" s="78" t="s">
        <v>76</v>
      </c>
      <c r="Q18" s="48"/>
      <c r="R18" s="2"/>
      <c r="S18" s="2"/>
      <c r="T18" s="14"/>
      <c r="U18" s="2"/>
      <c r="V18" s="113"/>
      <c r="W18" s="113"/>
      <c r="X18" s="113"/>
      <c r="Y18" s="113"/>
      <c r="Z18" s="113"/>
      <c r="AA18" s="113"/>
      <c r="AB18" s="113"/>
      <c r="AC18" s="113"/>
      <c r="AD18" s="2"/>
      <c r="AE18" s="2"/>
      <c r="AF18" s="2"/>
      <c r="AG18" s="2"/>
      <c r="AH18" s="3"/>
    </row>
    <row r="19" spans="1:34" ht="11.25" customHeight="1" x14ac:dyDescent="0.2">
      <c r="A19" s="78" t="s">
        <v>24</v>
      </c>
      <c r="B19" s="78"/>
      <c r="C19" s="78"/>
      <c r="D19" s="48">
        <v>33.003222882465508</v>
      </c>
      <c r="E19" s="48">
        <v>38.180066969611957</v>
      </c>
      <c r="F19" s="48">
        <v>44.518326414654581</v>
      </c>
      <c r="G19" s="48">
        <v>45.040220741002798</v>
      </c>
      <c r="H19" s="48">
        <v>52.31</v>
      </c>
      <c r="I19" s="48">
        <v>63.12</v>
      </c>
      <c r="J19" s="48">
        <v>61.764282207935942</v>
      </c>
      <c r="K19" s="48">
        <v>65.058898999042341</v>
      </c>
      <c r="L19" s="48">
        <v>65.548600658942121</v>
      </c>
      <c r="M19" s="48">
        <v>65.667312490513623</v>
      </c>
      <c r="N19" s="48">
        <v>64.28</v>
      </c>
      <c r="O19" s="335" t="s">
        <v>817</v>
      </c>
      <c r="P19" s="78" t="s">
        <v>101</v>
      </c>
      <c r="Q19" s="48"/>
      <c r="R19" s="2"/>
      <c r="S19" s="2"/>
      <c r="T19" s="14"/>
      <c r="U19" s="2"/>
      <c r="V19" s="113"/>
      <c r="W19" s="113"/>
      <c r="X19" s="113"/>
      <c r="Y19" s="113"/>
      <c r="Z19" s="113"/>
      <c r="AA19" s="113"/>
      <c r="AB19" s="113"/>
      <c r="AC19" s="113"/>
      <c r="AD19" s="2"/>
      <c r="AE19" s="2"/>
      <c r="AF19" s="2"/>
      <c r="AG19" s="2"/>
      <c r="AH19" s="3"/>
    </row>
    <row r="20" spans="1:34" ht="11.25" customHeight="1" x14ac:dyDescent="0.2">
      <c r="A20" s="78" t="s">
        <v>25</v>
      </c>
      <c r="B20" s="78"/>
      <c r="C20" s="78"/>
      <c r="D20" s="48">
        <v>52.196433142759624</v>
      </c>
      <c r="E20" s="48">
        <v>52.748418833450458</v>
      </c>
      <c r="F20" s="48">
        <v>52.216784471387179</v>
      </c>
      <c r="G20" s="48">
        <v>51.439644902194381</v>
      </c>
      <c r="H20" s="48">
        <v>51.74516408158285</v>
      </c>
      <c r="I20" s="48">
        <v>65.835983744944357</v>
      </c>
      <c r="J20" s="48">
        <v>60.668935953482439</v>
      </c>
      <c r="K20" s="48">
        <v>57.720841539279128</v>
      </c>
      <c r="L20" s="48">
        <v>56.976628645343361</v>
      </c>
      <c r="M20" s="48">
        <v>59.3</v>
      </c>
      <c r="N20" s="48">
        <v>59.49309864159401</v>
      </c>
      <c r="O20" s="335"/>
      <c r="P20" s="78" t="s">
        <v>92</v>
      </c>
      <c r="Q20" s="48"/>
      <c r="R20" s="2"/>
      <c r="S20" s="2"/>
      <c r="T20" s="14"/>
      <c r="U20" s="2"/>
      <c r="V20" s="113"/>
      <c r="W20" s="113"/>
      <c r="X20" s="113"/>
      <c r="Y20" s="113"/>
      <c r="Z20" s="113"/>
      <c r="AA20" s="113"/>
      <c r="AB20" s="113"/>
      <c r="AC20" s="113"/>
      <c r="AD20" s="2"/>
      <c r="AE20" s="2"/>
      <c r="AF20" s="2"/>
      <c r="AG20" s="2"/>
      <c r="AH20" s="3"/>
    </row>
    <row r="21" spans="1:34" ht="11.25" customHeight="1" x14ac:dyDescent="0.2">
      <c r="A21" s="78" t="s">
        <v>886</v>
      </c>
      <c r="B21" s="78"/>
      <c r="C21" s="78"/>
      <c r="D21" s="48">
        <v>24.776929916016851</v>
      </c>
      <c r="E21" s="48">
        <v>24.910407494545009</v>
      </c>
      <c r="F21" s="48">
        <v>25.110608721286329</v>
      </c>
      <c r="G21" s="48">
        <v>26.413849922150213</v>
      </c>
      <c r="H21" s="48">
        <v>26.415757494697235</v>
      </c>
      <c r="I21" s="48">
        <v>31.493616037305369</v>
      </c>
      <c r="J21" s="48">
        <v>30.735026064029796</v>
      </c>
      <c r="K21" s="48">
        <v>29.009655663927099</v>
      </c>
      <c r="L21" s="48">
        <v>27.204816104439804</v>
      </c>
      <c r="M21" s="48">
        <v>26.5</v>
      </c>
      <c r="N21" s="48">
        <v>26.9</v>
      </c>
      <c r="O21" s="335"/>
      <c r="P21" s="78" t="s">
        <v>886</v>
      </c>
      <c r="Q21" s="48"/>
      <c r="R21" s="2"/>
      <c r="S21" s="2"/>
      <c r="T21" s="14"/>
      <c r="U21" s="2"/>
      <c r="V21" s="113"/>
      <c r="W21" s="113"/>
      <c r="X21" s="113"/>
      <c r="Y21" s="113"/>
      <c r="Z21" s="113"/>
      <c r="AA21" s="113"/>
      <c r="AB21" s="113"/>
      <c r="AC21" s="113"/>
      <c r="AD21" s="2"/>
      <c r="AE21" s="2"/>
      <c r="AF21" s="2"/>
      <c r="AG21" s="2"/>
      <c r="AH21" s="3"/>
    </row>
    <row r="22" spans="1:34" ht="11.25" customHeight="1" x14ac:dyDescent="0.2">
      <c r="A22" s="78" t="s">
        <v>966</v>
      </c>
      <c r="B22" s="78"/>
      <c r="C22" s="78"/>
      <c r="D22" s="48">
        <v>23.337513005404041</v>
      </c>
      <c r="E22" s="48">
        <v>23.271646232281572</v>
      </c>
      <c r="F22" s="48">
        <v>38.299999999999997</v>
      </c>
      <c r="G22" s="48">
        <v>39.9</v>
      </c>
      <c r="H22" s="48">
        <v>47</v>
      </c>
      <c r="I22" s="48" t="s">
        <v>134</v>
      </c>
      <c r="J22" s="48" t="s">
        <v>134</v>
      </c>
      <c r="K22" s="48" t="s">
        <v>134</v>
      </c>
      <c r="L22" s="48" t="s">
        <v>134</v>
      </c>
      <c r="M22" s="48" t="s">
        <v>134</v>
      </c>
      <c r="N22" s="48" t="s">
        <v>134</v>
      </c>
      <c r="O22" s="335"/>
      <c r="P22" s="78" t="s">
        <v>885</v>
      </c>
      <c r="Q22" s="48"/>
      <c r="R22" s="2"/>
      <c r="S22" s="2"/>
      <c r="T22" s="14"/>
      <c r="U22" s="2"/>
      <c r="V22" s="113"/>
      <c r="W22" s="113"/>
      <c r="X22" s="113"/>
      <c r="Y22" s="113"/>
      <c r="Z22" s="113"/>
      <c r="AA22" s="113"/>
      <c r="AB22" s="113"/>
      <c r="AC22" s="113"/>
      <c r="AD22" s="2"/>
      <c r="AE22" s="2"/>
      <c r="AF22" s="2"/>
      <c r="AG22" s="2"/>
      <c r="AH22" s="3"/>
    </row>
    <row r="23" spans="1:34" ht="11.25" customHeight="1" x14ac:dyDescent="0.2">
      <c r="A23" s="78" t="s">
        <v>884</v>
      </c>
      <c r="B23" s="78"/>
      <c r="C23" s="78"/>
      <c r="D23" s="48">
        <v>44.7</v>
      </c>
      <c r="E23" s="48">
        <v>46.3</v>
      </c>
      <c r="F23" s="48">
        <v>47.3</v>
      </c>
      <c r="G23" s="48">
        <v>48.5</v>
      </c>
      <c r="H23" s="48">
        <v>48.7</v>
      </c>
      <c r="I23" s="48">
        <v>58.9</v>
      </c>
      <c r="J23" s="48">
        <v>55.8</v>
      </c>
      <c r="K23" s="48">
        <v>53.8</v>
      </c>
      <c r="L23" s="48">
        <v>48.6</v>
      </c>
      <c r="M23" s="48">
        <v>47.9</v>
      </c>
      <c r="N23" s="48">
        <v>43.5</v>
      </c>
      <c r="O23" s="335" t="s">
        <v>817</v>
      </c>
      <c r="P23" s="78" t="s">
        <v>884</v>
      </c>
      <c r="Q23" s="48"/>
      <c r="R23" s="2"/>
      <c r="S23" s="2"/>
      <c r="T23" s="14"/>
      <c r="U23" s="2"/>
      <c r="V23" s="113"/>
      <c r="W23" s="113"/>
      <c r="X23" s="113"/>
      <c r="Y23" s="113"/>
      <c r="Z23" s="113"/>
      <c r="AA23" s="113"/>
      <c r="AB23" s="113"/>
      <c r="AC23" s="113"/>
      <c r="AD23" s="2"/>
      <c r="AE23" s="2"/>
      <c r="AF23" s="2"/>
      <c r="AG23" s="2"/>
      <c r="AH23" s="3"/>
    </row>
    <row r="24" spans="1:34" ht="11.25" customHeight="1" x14ac:dyDescent="0.2">
      <c r="A24" s="78" t="s">
        <v>967</v>
      </c>
      <c r="B24" s="78"/>
      <c r="C24" s="78"/>
      <c r="D24" s="48">
        <v>44.2</v>
      </c>
      <c r="E24" s="48">
        <v>49.4</v>
      </c>
      <c r="F24" s="48">
        <v>46.9</v>
      </c>
      <c r="G24" s="48">
        <v>46.9</v>
      </c>
      <c r="H24" s="48">
        <v>46.7</v>
      </c>
      <c r="I24" s="48">
        <v>53.1</v>
      </c>
      <c r="J24" s="48">
        <v>50.7</v>
      </c>
      <c r="K24" s="48">
        <v>48.3</v>
      </c>
      <c r="L24" s="48">
        <v>47.4</v>
      </c>
      <c r="M24" s="48">
        <v>53.3</v>
      </c>
      <c r="N24" s="48">
        <v>54.3</v>
      </c>
      <c r="O24" s="335"/>
      <c r="P24" s="78" t="s">
        <v>883</v>
      </c>
      <c r="Q24" s="48"/>
      <c r="R24" s="2"/>
      <c r="S24" s="2"/>
      <c r="T24" s="14"/>
      <c r="U24" s="2"/>
      <c r="V24" s="113"/>
      <c r="W24" s="113"/>
      <c r="X24" s="113"/>
      <c r="Y24" s="113"/>
      <c r="Z24" s="113"/>
      <c r="AA24" s="113"/>
      <c r="AB24" s="113"/>
      <c r="AC24" s="113"/>
      <c r="AD24" s="2"/>
      <c r="AE24" s="2"/>
      <c r="AF24" s="2"/>
      <c r="AG24" s="2"/>
      <c r="AH24" s="3"/>
    </row>
    <row r="25" spans="1:34" ht="11.25" customHeight="1" x14ac:dyDescent="0.2">
      <c r="A25" s="78" t="s">
        <v>30</v>
      </c>
      <c r="B25" s="78"/>
      <c r="C25" s="78"/>
      <c r="D25" s="48">
        <v>30.407456499443942</v>
      </c>
      <c r="E25" s="48">
        <v>31.188693771062137</v>
      </c>
      <c r="F25" s="48">
        <v>34.47203684002622</v>
      </c>
      <c r="G25" s="48">
        <v>37.728708775571199</v>
      </c>
      <c r="H25" s="48">
        <v>41.701624505553163</v>
      </c>
      <c r="I25" s="48">
        <v>47.908445483152079</v>
      </c>
      <c r="J25" s="48">
        <v>46.836022326992904</v>
      </c>
      <c r="K25" s="48">
        <v>45.183814644551127</v>
      </c>
      <c r="L25" s="48">
        <v>44.330539973896045</v>
      </c>
      <c r="M25" s="48">
        <v>37.066917928709714</v>
      </c>
      <c r="N25" s="48">
        <v>34.900478641595427</v>
      </c>
      <c r="O25" s="335" t="s">
        <v>817</v>
      </c>
      <c r="P25" s="78" t="s">
        <v>77</v>
      </c>
      <c r="Q25" s="48"/>
      <c r="R25" s="2"/>
      <c r="S25" s="2"/>
      <c r="T25" s="14"/>
      <c r="U25" s="2"/>
      <c r="V25" s="113"/>
      <c r="W25" s="113"/>
      <c r="X25" s="113"/>
      <c r="Y25" s="113"/>
      <c r="Z25" s="113"/>
      <c r="AA25" s="113"/>
      <c r="AB25" s="113"/>
      <c r="AC25" s="113"/>
      <c r="AD25" s="2"/>
      <c r="AE25" s="2"/>
      <c r="AF25" s="2"/>
      <c r="AG25" s="2"/>
      <c r="AH25" s="3"/>
    </row>
    <row r="26" spans="1:34" ht="11.25" customHeight="1" x14ac:dyDescent="0.2">
      <c r="A26" s="78" t="s">
        <v>31</v>
      </c>
      <c r="B26" s="78"/>
      <c r="C26" s="78"/>
      <c r="D26" s="48">
        <v>37.436959254603266</v>
      </c>
      <c r="E26" s="48">
        <v>37.416246459901913</v>
      </c>
      <c r="F26" s="48">
        <v>37.566566431553241</v>
      </c>
      <c r="G26" s="48">
        <v>38.171099949475433</v>
      </c>
      <c r="H26" s="48">
        <v>44.4887840279969</v>
      </c>
      <c r="I26" s="48">
        <v>64.743111391385071</v>
      </c>
      <c r="J26" s="48">
        <v>63.541000218920175</v>
      </c>
      <c r="K26" s="48">
        <v>62.149964912280701</v>
      </c>
      <c r="L26" s="48">
        <v>58.005275202034966</v>
      </c>
      <c r="M26" s="48">
        <v>61.269386917252085</v>
      </c>
      <c r="N26" s="48">
        <v>64.788440865527789</v>
      </c>
      <c r="O26" s="335"/>
      <c r="P26" s="78" t="s">
        <v>309</v>
      </c>
      <c r="Q26" s="48"/>
      <c r="R26" s="2"/>
      <c r="S26" s="2"/>
      <c r="T26" s="14"/>
      <c r="U26" s="2"/>
      <c r="V26" s="113"/>
      <c r="W26" s="113"/>
      <c r="X26" s="113"/>
      <c r="Y26" s="113"/>
      <c r="Z26" s="113"/>
      <c r="AA26" s="113"/>
      <c r="AB26" s="113"/>
      <c r="AC26" s="113"/>
      <c r="AD26" s="2"/>
      <c r="AE26" s="2"/>
      <c r="AF26" s="2"/>
      <c r="AG26" s="2"/>
      <c r="AH26" s="3"/>
    </row>
    <row r="27" spans="1:34" ht="11.25" customHeight="1" x14ac:dyDescent="0.2">
      <c r="A27" s="78" t="s">
        <v>32</v>
      </c>
      <c r="B27" s="78"/>
      <c r="C27" s="78"/>
      <c r="D27" s="48">
        <v>15.059272328596457</v>
      </c>
      <c r="E27" s="48">
        <v>17.346132545111299</v>
      </c>
      <c r="F27" s="48">
        <v>18.21661516866893</v>
      </c>
      <c r="G27" s="48">
        <v>19.682368027969719</v>
      </c>
      <c r="H27" s="48">
        <v>22.9</v>
      </c>
      <c r="I27" s="48">
        <v>33.799999999999997</v>
      </c>
      <c r="J27" s="48">
        <v>33.837989498578011</v>
      </c>
      <c r="K27" s="48">
        <v>36</v>
      </c>
      <c r="L27" s="48">
        <v>38.516977137447832</v>
      </c>
      <c r="M27" s="48">
        <v>40.241093227458947</v>
      </c>
      <c r="N27" s="48">
        <v>41.1</v>
      </c>
      <c r="O27" s="335"/>
      <c r="P27" s="78" t="s">
        <v>78</v>
      </c>
      <c r="Q27" s="48"/>
      <c r="R27" s="2"/>
      <c r="S27" s="2"/>
      <c r="T27" s="14"/>
      <c r="U27" s="2"/>
      <c r="V27" s="113"/>
      <c r="W27" s="113"/>
      <c r="X27" s="113"/>
      <c r="Y27" s="113"/>
      <c r="Z27" s="113"/>
      <c r="AA27" s="113"/>
      <c r="AB27" s="113"/>
      <c r="AC27" s="113"/>
      <c r="AD27" s="2"/>
      <c r="AE27" s="2"/>
      <c r="AF27" s="2"/>
      <c r="AG27" s="2"/>
      <c r="AH27" s="3"/>
    </row>
    <row r="28" spans="1:34" ht="11.25" customHeight="1" x14ac:dyDescent="0.2">
      <c r="A28" s="78" t="s">
        <v>33</v>
      </c>
      <c r="B28" s="78"/>
      <c r="C28" s="78"/>
      <c r="D28" s="48">
        <v>20.94900546087095</v>
      </c>
      <c r="E28" s="48">
        <v>22.720350313976212</v>
      </c>
      <c r="F28" s="48">
        <v>24.913809685660699</v>
      </c>
      <c r="G28" s="48">
        <v>25.761257225043899</v>
      </c>
      <c r="H28" s="48">
        <v>26.778898824399899</v>
      </c>
      <c r="I28" s="48">
        <v>34.634839650940897</v>
      </c>
      <c r="J28" s="48">
        <v>35.928492374173999</v>
      </c>
      <c r="K28" s="48">
        <v>33.8572865892816</v>
      </c>
      <c r="L28" s="48">
        <v>32.8796115375658</v>
      </c>
      <c r="M28" s="48">
        <v>32.1</v>
      </c>
      <c r="N28" s="48">
        <v>31</v>
      </c>
      <c r="O28" s="335"/>
      <c r="P28" s="78" t="s">
        <v>501</v>
      </c>
      <c r="Q28" s="48"/>
      <c r="R28" s="2"/>
      <c r="S28" s="2"/>
      <c r="T28" s="14"/>
      <c r="U28" s="2"/>
      <c r="V28" s="113"/>
      <c r="W28" s="113"/>
      <c r="X28" s="113"/>
      <c r="Y28" s="113"/>
      <c r="Z28" s="113"/>
      <c r="AA28" s="113"/>
      <c r="AB28" s="113"/>
      <c r="AC28" s="113"/>
      <c r="AD28" s="2"/>
      <c r="AE28" s="2"/>
      <c r="AF28" s="2"/>
      <c r="AG28" s="2"/>
      <c r="AH28" s="3"/>
    </row>
    <row r="29" spans="1:34" ht="11.25" customHeight="1" x14ac:dyDescent="0.2">
      <c r="A29" s="78" t="s">
        <v>34</v>
      </c>
      <c r="B29" s="78"/>
      <c r="C29" s="78"/>
      <c r="D29" s="48">
        <v>35.1</v>
      </c>
      <c r="E29" s="48">
        <v>35.319508699574179</v>
      </c>
      <c r="F29" s="48">
        <v>36.918208285609126</v>
      </c>
      <c r="G29" s="48">
        <v>37.595665770695</v>
      </c>
      <c r="H29" s="48">
        <v>40.406248404015201</v>
      </c>
      <c r="I29" s="48">
        <v>56.7</v>
      </c>
      <c r="J29" s="48">
        <v>50.4</v>
      </c>
      <c r="K29" s="48">
        <v>45.48457154209877</v>
      </c>
      <c r="L29" s="48">
        <v>45.0554877496755</v>
      </c>
      <c r="M29" s="48">
        <v>46.2</v>
      </c>
      <c r="N29" s="48">
        <v>47.001878565996954</v>
      </c>
      <c r="O29" s="335"/>
      <c r="P29" s="78" t="s">
        <v>306</v>
      </c>
      <c r="Q29" s="48"/>
      <c r="R29" s="2"/>
      <c r="S29" s="2"/>
      <c r="T29" s="14"/>
      <c r="U29" s="2"/>
      <c r="V29" s="113"/>
      <c r="W29" s="113"/>
      <c r="X29" s="113"/>
      <c r="Y29" s="113"/>
      <c r="Z29" s="113"/>
      <c r="AA29" s="113"/>
      <c r="AB29" s="113"/>
      <c r="AC29" s="113"/>
      <c r="AD29" s="2"/>
      <c r="AE29" s="2"/>
      <c r="AF29" s="2"/>
      <c r="AG29" s="2"/>
      <c r="AH29" s="3"/>
    </row>
    <row r="30" spans="1:34" ht="11.25" customHeight="1" x14ac:dyDescent="0.2">
      <c r="A30" s="78" t="s">
        <v>35</v>
      </c>
      <c r="B30" s="78"/>
      <c r="C30" s="78"/>
      <c r="D30" s="48">
        <v>47.695184416539973</v>
      </c>
      <c r="E30" s="48">
        <v>53.746697986363749</v>
      </c>
      <c r="F30" s="48">
        <v>51.316657725940622</v>
      </c>
      <c r="G30" s="48">
        <v>49.421552889061481</v>
      </c>
      <c r="H30" s="48">
        <v>53.023109188985238</v>
      </c>
      <c r="I30" s="48">
        <v>61.221702327866801</v>
      </c>
      <c r="J30" s="48">
        <v>58.695406986705763</v>
      </c>
      <c r="K30" s="48">
        <v>55.814430763143449</v>
      </c>
      <c r="L30" s="48">
        <v>56.345734739397592</v>
      </c>
      <c r="M30" s="48">
        <v>56.97990455921115</v>
      </c>
      <c r="N30" s="48">
        <v>65.134463152734526</v>
      </c>
      <c r="O30" s="335" t="s">
        <v>817</v>
      </c>
      <c r="P30" s="78" t="s">
        <v>107</v>
      </c>
      <c r="Q30" s="48"/>
      <c r="R30" s="2"/>
      <c r="S30" s="2"/>
      <c r="T30" s="14"/>
      <c r="U30" s="2"/>
      <c r="V30" s="113"/>
      <c r="W30" s="113"/>
      <c r="X30" s="113"/>
      <c r="Y30" s="113"/>
      <c r="Z30" s="113"/>
      <c r="AA30" s="113"/>
      <c r="AB30" s="113"/>
      <c r="AC30" s="113"/>
      <c r="AD30" s="2"/>
      <c r="AE30" s="2"/>
      <c r="AF30" s="2"/>
      <c r="AG30" s="2"/>
      <c r="AH30" s="3"/>
    </row>
    <row r="31" spans="1:34" ht="11.25" customHeight="1" x14ac:dyDescent="0.2">
      <c r="A31" s="118"/>
      <c r="B31" s="78"/>
      <c r="C31" s="78"/>
      <c r="D31" s="53"/>
      <c r="E31" s="53"/>
      <c r="F31" s="53"/>
      <c r="G31" s="53"/>
      <c r="H31" s="53"/>
      <c r="I31" s="53"/>
      <c r="J31" s="53"/>
      <c r="K31" s="53"/>
      <c r="L31" s="53"/>
      <c r="M31" s="53"/>
      <c r="N31" s="53"/>
      <c r="O31" s="334"/>
      <c r="Q31" s="53"/>
      <c r="R31" s="2"/>
      <c r="S31" s="2"/>
      <c r="T31" s="14"/>
      <c r="U31" s="2"/>
      <c r="V31" s="113"/>
      <c r="W31" s="113"/>
      <c r="X31" s="113"/>
      <c r="Y31" s="113"/>
      <c r="Z31" s="113"/>
      <c r="AA31" s="113"/>
      <c r="AB31" s="113"/>
      <c r="AC31" s="113"/>
      <c r="AD31" s="2"/>
      <c r="AE31" s="2"/>
      <c r="AF31" s="2"/>
      <c r="AG31" s="2"/>
      <c r="AH31" s="3"/>
    </row>
    <row r="32" spans="1:34" ht="11.25" customHeight="1" x14ac:dyDescent="0.2">
      <c r="A32" s="118" t="s">
        <v>968</v>
      </c>
      <c r="B32" s="118"/>
      <c r="C32" s="118"/>
      <c r="D32" s="53">
        <v>77.151384047924481</v>
      </c>
      <c r="E32" s="53">
        <v>79.616802011746671</v>
      </c>
      <c r="F32" s="53">
        <v>78.346450710767911</v>
      </c>
      <c r="G32" s="53">
        <v>78.753203096603798</v>
      </c>
      <c r="H32" s="53">
        <v>73.728913924527163</v>
      </c>
      <c r="I32" s="53">
        <v>92.49578143000619</v>
      </c>
      <c r="J32" s="53">
        <v>89.791883947329936</v>
      </c>
      <c r="K32" s="53">
        <v>79.912400101089233</v>
      </c>
      <c r="L32" s="53">
        <v>76.914306375849165</v>
      </c>
      <c r="M32" s="53">
        <v>74.860128915378496</v>
      </c>
      <c r="N32" s="53">
        <v>73.462881413450916</v>
      </c>
      <c r="O32" s="334"/>
      <c r="P32" s="118" t="s">
        <v>882</v>
      </c>
      <c r="Q32" s="53"/>
      <c r="R32" s="2"/>
      <c r="S32" s="2"/>
      <c r="T32" s="55"/>
      <c r="U32" s="10"/>
      <c r="V32" s="113"/>
      <c r="W32" s="113"/>
      <c r="X32" s="113"/>
      <c r="Y32" s="113"/>
      <c r="Z32" s="113"/>
      <c r="AA32" s="113"/>
      <c r="AB32" s="113"/>
      <c r="AC32" s="113"/>
      <c r="AD32" s="10"/>
      <c r="AE32" s="10"/>
      <c r="AF32" s="10"/>
      <c r="AG32" s="10"/>
      <c r="AH32" s="11"/>
    </row>
    <row r="33" spans="1:34" ht="11.25" customHeight="1" x14ac:dyDescent="0.2">
      <c r="A33" s="78" t="s">
        <v>38</v>
      </c>
      <c r="B33" s="78"/>
      <c r="C33" s="78"/>
      <c r="D33" s="48">
        <v>80.81</v>
      </c>
      <c r="E33" s="48">
        <v>79.67</v>
      </c>
      <c r="F33" s="48">
        <v>80.400000000000006</v>
      </c>
      <c r="G33" s="48">
        <v>76.25</v>
      </c>
      <c r="H33" s="48">
        <v>76.8</v>
      </c>
      <c r="I33" s="48">
        <v>87.87</v>
      </c>
      <c r="J33" s="48">
        <v>87.21</v>
      </c>
      <c r="K33" s="48">
        <v>78.75</v>
      </c>
      <c r="L33" s="48">
        <v>77.42</v>
      </c>
      <c r="M33" s="48">
        <v>71.40786374343179</v>
      </c>
      <c r="N33" s="48">
        <v>58.800121599027207</v>
      </c>
      <c r="O33" s="335"/>
      <c r="P33" s="78" t="s">
        <v>312</v>
      </c>
      <c r="Q33" s="48"/>
      <c r="R33" s="2"/>
      <c r="S33" s="2"/>
      <c r="T33" s="14"/>
      <c r="U33" s="2"/>
      <c r="V33" s="113"/>
      <c r="W33" s="113"/>
      <c r="X33" s="113"/>
      <c r="Y33" s="113"/>
      <c r="Z33" s="113"/>
      <c r="AA33" s="113"/>
      <c r="AB33" s="113"/>
      <c r="AC33" s="113"/>
      <c r="AD33" s="2"/>
      <c r="AE33" s="2"/>
      <c r="AF33" s="2"/>
      <c r="AG33" s="2"/>
      <c r="AH33" s="3"/>
    </row>
    <row r="34" spans="1:34" ht="11.25" customHeight="1" x14ac:dyDescent="0.2">
      <c r="A34" s="78" t="s">
        <v>1002</v>
      </c>
      <c r="B34" s="78"/>
      <c r="C34" s="78"/>
      <c r="D34" s="48">
        <v>69.749109565807331</v>
      </c>
      <c r="E34" s="48">
        <v>72.000040509586768</v>
      </c>
      <c r="F34" s="48">
        <v>77.52113514688952</v>
      </c>
      <c r="G34" s="48">
        <v>79.019234367788897</v>
      </c>
      <c r="H34" s="48">
        <v>77.845200520594091</v>
      </c>
      <c r="I34" s="48">
        <v>115.36546548322532</v>
      </c>
      <c r="J34" s="48">
        <v>105.1</v>
      </c>
      <c r="K34" s="48">
        <v>92.9</v>
      </c>
      <c r="L34" s="48">
        <v>91.983254289301172</v>
      </c>
      <c r="M34" s="48">
        <v>91.136161888701508</v>
      </c>
      <c r="N34" s="48">
        <v>87.727154217181592</v>
      </c>
      <c r="O34" s="335"/>
      <c r="P34" s="78" t="s">
        <v>1003</v>
      </c>
      <c r="Q34" s="48"/>
      <c r="R34" s="2"/>
      <c r="S34" s="2"/>
      <c r="T34" s="14"/>
      <c r="U34" s="2"/>
      <c r="V34" s="113"/>
      <c r="W34" s="113"/>
      <c r="X34" s="113"/>
      <c r="Y34" s="113"/>
      <c r="Z34" s="113"/>
      <c r="AA34" s="113"/>
      <c r="AB34" s="113"/>
      <c r="AC34" s="113"/>
      <c r="AD34" s="2"/>
      <c r="AE34" s="2"/>
      <c r="AF34" s="2"/>
      <c r="AG34" s="2"/>
      <c r="AH34" s="3"/>
    </row>
    <row r="35" spans="1:34" ht="11.25" customHeight="1" x14ac:dyDescent="0.2">
      <c r="A35" s="78" t="s">
        <v>97</v>
      </c>
      <c r="B35" s="78"/>
      <c r="C35" s="78"/>
      <c r="D35" s="48">
        <v>142.37037037037038</v>
      </c>
      <c r="E35" s="48">
        <v>150.5</v>
      </c>
      <c r="F35" s="48">
        <v>148.9</v>
      </c>
      <c r="G35" s="48">
        <v>178.9</v>
      </c>
      <c r="H35" s="48">
        <v>125</v>
      </c>
      <c r="I35" s="48">
        <v>113.6</v>
      </c>
      <c r="J35" s="48">
        <v>135.1</v>
      </c>
      <c r="K35" s="48">
        <v>120.3</v>
      </c>
      <c r="L35" s="48">
        <v>109.8</v>
      </c>
      <c r="M35" s="48">
        <v>108.9</v>
      </c>
      <c r="N35" s="48" t="s">
        <v>134</v>
      </c>
      <c r="O35" s="335" t="s">
        <v>871</v>
      </c>
      <c r="P35" s="78" t="s">
        <v>97</v>
      </c>
      <c r="Q35" s="48"/>
      <c r="R35" s="2"/>
      <c r="S35" s="2"/>
      <c r="T35" s="14"/>
      <c r="U35" s="2"/>
      <c r="V35" s="113"/>
      <c r="W35" s="113"/>
      <c r="X35" s="113"/>
      <c r="Y35" s="113"/>
      <c r="Z35" s="113"/>
      <c r="AA35" s="113"/>
      <c r="AB35" s="113"/>
      <c r="AC35" s="113"/>
      <c r="AD35" s="2"/>
      <c r="AE35" s="2"/>
      <c r="AF35" s="2"/>
      <c r="AG35" s="2"/>
      <c r="AH35" s="3"/>
    </row>
    <row r="36" spans="1:34" ht="11.25" customHeight="1" x14ac:dyDescent="0.2">
      <c r="A36" s="78" t="s">
        <v>40</v>
      </c>
      <c r="B36" s="78"/>
      <c r="C36" s="78"/>
      <c r="D36" s="48">
        <v>80.900779625921729</v>
      </c>
      <c r="E36" s="48">
        <v>87.324806211676801</v>
      </c>
      <c r="F36" s="48">
        <v>95.014936651019852</v>
      </c>
      <c r="G36" s="48">
        <v>93.634632448259737</v>
      </c>
      <c r="H36" s="48">
        <v>77.757635805917644</v>
      </c>
      <c r="I36" s="48">
        <v>101.43252403846154</v>
      </c>
      <c r="J36" s="48">
        <v>80.08890226771021</v>
      </c>
      <c r="K36" s="48">
        <v>68.599999999999994</v>
      </c>
      <c r="L36" s="48">
        <v>70.5</v>
      </c>
      <c r="M36" s="48">
        <v>64.900000000000006</v>
      </c>
      <c r="N36" s="48" t="s">
        <v>134</v>
      </c>
      <c r="O36" s="335"/>
      <c r="P36" s="78" t="s">
        <v>370</v>
      </c>
      <c r="Q36" s="48"/>
      <c r="R36" s="2"/>
      <c r="S36" s="2"/>
      <c r="T36" s="14"/>
      <c r="U36" s="2"/>
      <c r="V36" s="113"/>
      <c r="W36" s="113"/>
      <c r="X36" s="113"/>
      <c r="Y36" s="113"/>
      <c r="Z36" s="113"/>
      <c r="AA36" s="113"/>
      <c r="AB36" s="113"/>
      <c r="AC36" s="113"/>
      <c r="AD36" s="2"/>
      <c r="AE36" s="2"/>
      <c r="AF36" s="2"/>
      <c r="AG36" s="2"/>
      <c r="AH36" s="3"/>
    </row>
    <row r="37" spans="1:34" ht="11.25" customHeight="1" x14ac:dyDescent="0.2">
      <c r="A37" s="78" t="s">
        <v>41</v>
      </c>
      <c r="B37" s="78"/>
      <c r="C37" s="78"/>
      <c r="D37" s="48">
        <v>74.16</v>
      </c>
      <c r="E37" s="48">
        <v>68.28</v>
      </c>
      <c r="F37" s="48">
        <v>74.12</v>
      </c>
      <c r="G37" s="48">
        <v>73.94</v>
      </c>
      <c r="H37" s="48">
        <v>78.040000000000006</v>
      </c>
      <c r="I37" s="48">
        <v>109.1</v>
      </c>
      <c r="J37" s="48">
        <v>109.19</v>
      </c>
      <c r="K37" s="48">
        <v>105.09</v>
      </c>
      <c r="L37" s="48">
        <v>96.99</v>
      </c>
      <c r="M37" s="48">
        <v>90.253951527924116</v>
      </c>
      <c r="N37" s="48">
        <v>94.203070827142142</v>
      </c>
      <c r="O37" s="335"/>
      <c r="P37" s="78" t="s">
        <v>314</v>
      </c>
      <c r="Q37" s="48"/>
      <c r="R37" s="2"/>
      <c r="S37" s="2"/>
      <c r="T37" s="14"/>
      <c r="U37" s="2"/>
      <c r="V37" s="113"/>
      <c r="W37" s="113"/>
      <c r="X37" s="113"/>
      <c r="Y37" s="113"/>
      <c r="Z37" s="113"/>
      <c r="AA37" s="113"/>
      <c r="AB37" s="113"/>
      <c r="AC37" s="113"/>
      <c r="AD37" s="2"/>
      <c r="AE37" s="2"/>
      <c r="AF37" s="2"/>
      <c r="AG37" s="2"/>
      <c r="AH37" s="3"/>
    </row>
    <row r="38" spans="1:34" ht="11.25" customHeight="1" x14ac:dyDescent="0.2">
      <c r="A38" s="78" t="s">
        <v>42</v>
      </c>
      <c r="B38" s="78"/>
      <c r="C38" s="78"/>
      <c r="D38" s="48">
        <v>88.580556484267603</v>
      </c>
      <c r="E38" s="48">
        <v>79.989999999999995</v>
      </c>
      <c r="F38" s="48">
        <v>69.72</v>
      </c>
      <c r="G38" s="48">
        <v>66.400000000000006</v>
      </c>
      <c r="H38" s="48">
        <v>59.67</v>
      </c>
      <c r="I38" s="48">
        <v>72.88</v>
      </c>
      <c r="J38" s="48">
        <v>71.400000000000006</v>
      </c>
      <c r="K38" s="48">
        <v>64.5</v>
      </c>
      <c r="L38" s="48">
        <v>62.21</v>
      </c>
      <c r="M38" s="48">
        <v>72.391015417331204</v>
      </c>
      <c r="N38" s="48">
        <v>70.678938141748077</v>
      </c>
      <c r="O38" s="335"/>
      <c r="P38" s="78" t="s">
        <v>315</v>
      </c>
      <c r="Q38" s="48"/>
      <c r="R38" s="2"/>
      <c r="S38" s="2"/>
      <c r="T38" s="14"/>
      <c r="U38" s="2"/>
      <c r="V38" s="113"/>
      <c r="W38" s="113"/>
      <c r="X38" s="113"/>
      <c r="Y38" s="113"/>
      <c r="Z38" s="113"/>
      <c r="AA38" s="113"/>
      <c r="AB38" s="113"/>
      <c r="AC38" s="113"/>
      <c r="AD38" s="2"/>
      <c r="AE38" s="2"/>
      <c r="AF38" s="2"/>
      <c r="AG38" s="2"/>
      <c r="AH38" s="3"/>
    </row>
    <row r="39" spans="1:34" ht="11.25" customHeight="1" x14ac:dyDescent="0.2">
      <c r="A39" s="78" t="s">
        <v>43</v>
      </c>
      <c r="B39" s="78"/>
      <c r="C39" s="78"/>
      <c r="D39" s="48">
        <v>35.952164831571409</v>
      </c>
      <c r="E39" s="48">
        <v>35.717142372555436</v>
      </c>
      <c r="F39" s="48">
        <v>35.186211496606823</v>
      </c>
      <c r="G39" s="48">
        <v>35.862287977890389</v>
      </c>
      <c r="H39" s="48">
        <v>32.506766846420973</v>
      </c>
      <c r="I39" s="48">
        <v>47.413118131205849</v>
      </c>
      <c r="J39" s="48">
        <v>40.819261454956909</v>
      </c>
      <c r="K39" s="48">
        <v>25.213078352419853</v>
      </c>
      <c r="L39" s="48">
        <v>26.7</v>
      </c>
      <c r="M39" s="48">
        <v>26.045272532555707</v>
      </c>
      <c r="N39" s="48">
        <v>25.493051364322266</v>
      </c>
      <c r="O39" s="335" t="s">
        <v>871</v>
      </c>
      <c r="P39" s="78" t="s">
        <v>316</v>
      </c>
      <c r="Q39" s="48"/>
      <c r="R39" s="2"/>
      <c r="S39" s="2"/>
      <c r="T39" s="14"/>
      <c r="U39" s="2"/>
      <c r="V39" s="113"/>
      <c r="W39" s="113"/>
      <c r="X39" s="113"/>
      <c r="Y39" s="113"/>
      <c r="Z39" s="113"/>
      <c r="AA39" s="113"/>
      <c r="AB39" s="113"/>
      <c r="AC39" s="113"/>
      <c r="AD39" s="2"/>
      <c r="AE39" s="2"/>
      <c r="AF39" s="2"/>
      <c r="AG39" s="2"/>
      <c r="AH39" s="3"/>
    </row>
    <row r="40" spans="1:34" ht="11.25" customHeight="1" x14ac:dyDescent="0.2">
      <c r="A40" s="78" t="s">
        <v>881</v>
      </c>
      <c r="B40" s="78"/>
      <c r="C40" s="78"/>
      <c r="D40" s="48">
        <v>112.94935729277064</v>
      </c>
      <c r="E40" s="48">
        <v>108.40888655001935</v>
      </c>
      <c r="F40" s="48">
        <v>104.41840819315071</v>
      </c>
      <c r="G40" s="48">
        <v>97.075485461910262</v>
      </c>
      <c r="H40" s="48">
        <v>92.377311146562747</v>
      </c>
      <c r="I40" s="48">
        <v>103.34405093718757</v>
      </c>
      <c r="J40" s="48">
        <v>97.486327592622118</v>
      </c>
      <c r="K40" s="48">
        <v>84.488122961740274</v>
      </c>
      <c r="L40" s="48">
        <v>74.762728596737986</v>
      </c>
      <c r="M40" s="48">
        <v>69.059214009898227</v>
      </c>
      <c r="N40" s="48">
        <v>65.323401350027822</v>
      </c>
      <c r="O40" s="335"/>
      <c r="P40" s="78" t="s">
        <v>881</v>
      </c>
      <c r="Q40" s="48"/>
      <c r="R40" s="2"/>
      <c r="S40" s="2"/>
      <c r="T40" s="14"/>
      <c r="U40" s="2"/>
      <c r="V40" s="113"/>
      <c r="W40" s="113"/>
      <c r="X40" s="113"/>
      <c r="Y40" s="113"/>
      <c r="Z40" s="113"/>
      <c r="AA40" s="113"/>
      <c r="AB40" s="113"/>
      <c r="AC40" s="113"/>
      <c r="AD40" s="2"/>
      <c r="AE40" s="2"/>
      <c r="AF40" s="2"/>
      <c r="AG40" s="2"/>
      <c r="AH40" s="3"/>
    </row>
    <row r="41" spans="1:34" ht="11.25" customHeight="1" x14ac:dyDescent="0.2">
      <c r="A41" s="78" t="s">
        <v>45</v>
      </c>
      <c r="B41" s="78"/>
      <c r="C41" s="78"/>
      <c r="D41" s="48">
        <v>63.655654452309257</v>
      </c>
      <c r="E41" s="48">
        <v>59.007550508868398</v>
      </c>
      <c r="F41" s="48">
        <v>59.263167752315795</v>
      </c>
      <c r="G41" s="48">
        <v>53.82</v>
      </c>
      <c r="H41" s="48">
        <v>54.348966699357668</v>
      </c>
      <c r="I41" s="48">
        <v>68.09</v>
      </c>
      <c r="J41" s="48">
        <v>69.099999999999994</v>
      </c>
      <c r="K41" s="48">
        <v>60.28</v>
      </c>
      <c r="L41" s="48">
        <v>55.88</v>
      </c>
      <c r="M41" s="48">
        <v>50.287176207227382</v>
      </c>
      <c r="N41" s="48">
        <v>47.893397940642039</v>
      </c>
      <c r="O41" s="335"/>
      <c r="P41" s="78" t="s">
        <v>317</v>
      </c>
      <c r="Q41" s="48"/>
      <c r="R41" s="2"/>
      <c r="S41" s="2"/>
      <c r="T41" s="14"/>
      <c r="U41" s="2"/>
      <c r="V41" s="113"/>
      <c r="W41" s="113"/>
      <c r="X41" s="113"/>
      <c r="Y41" s="113"/>
      <c r="Z41" s="113"/>
      <c r="AA41" s="113"/>
      <c r="AB41" s="113"/>
      <c r="AC41" s="113"/>
      <c r="AD41" s="2"/>
      <c r="AE41" s="2"/>
      <c r="AF41" s="2"/>
      <c r="AG41" s="2"/>
      <c r="AH41" s="3"/>
    </row>
    <row r="42" spans="1:34" ht="11.25" customHeight="1" x14ac:dyDescent="0.2">
      <c r="A42" s="78" t="s">
        <v>46</v>
      </c>
      <c r="B42" s="78"/>
      <c r="C42" s="78"/>
      <c r="D42" s="48">
        <v>79.13</v>
      </c>
      <c r="E42" s="48">
        <v>82.12</v>
      </c>
      <c r="F42" s="48">
        <v>74.11</v>
      </c>
      <c r="G42" s="48">
        <v>69.260000000000005</v>
      </c>
      <c r="H42" s="48">
        <v>67.930000000000007</v>
      </c>
      <c r="I42" s="48">
        <v>81.599999999999994</v>
      </c>
      <c r="J42" s="48">
        <v>88.26</v>
      </c>
      <c r="K42" s="48">
        <v>86.85</v>
      </c>
      <c r="L42" s="48">
        <v>90.54</v>
      </c>
      <c r="M42" s="48">
        <v>98.456267761288302</v>
      </c>
      <c r="N42" s="48">
        <v>99.762938726948263</v>
      </c>
      <c r="O42" s="335"/>
      <c r="P42" s="78" t="s">
        <v>319</v>
      </c>
      <c r="Q42" s="48"/>
      <c r="R42" s="2"/>
      <c r="S42" s="2"/>
      <c r="T42" s="14"/>
      <c r="U42" s="2"/>
      <c r="V42" s="113"/>
      <c r="W42" s="113"/>
      <c r="X42" s="113"/>
      <c r="Y42" s="113"/>
      <c r="Z42" s="113"/>
      <c r="AA42" s="113"/>
      <c r="AB42" s="113"/>
      <c r="AC42" s="113"/>
      <c r="AD42" s="2"/>
      <c r="AE42" s="2"/>
      <c r="AF42" s="2"/>
      <c r="AG42" s="2"/>
      <c r="AH42" s="3"/>
    </row>
    <row r="43" spans="1:34" ht="11.25" customHeight="1" x14ac:dyDescent="0.2">
      <c r="A43" s="78" t="s">
        <v>47</v>
      </c>
      <c r="B43" s="78"/>
      <c r="C43" s="78"/>
      <c r="D43" s="48">
        <v>60.41</v>
      </c>
      <c r="E43" s="48">
        <v>59.9</v>
      </c>
      <c r="F43" s="48">
        <v>58.95</v>
      </c>
      <c r="G43" s="48">
        <v>59.93</v>
      </c>
      <c r="H43" s="48">
        <v>61.9</v>
      </c>
      <c r="I43" s="48">
        <v>97.05</v>
      </c>
      <c r="J43" s="48">
        <v>86.54</v>
      </c>
      <c r="K43" s="48">
        <v>72.290000000000006</v>
      </c>
      <c r="L43" s="48">
        <v>74.5</v>
      </c>
      <c r="M43" s="48">
        <v>74.379270578059675</v>
      </c>
      <c r="N43" s="48">
        <v>72.969901974320024</v>
      </c>
      <c r="O43" s="335"/>
      <c r="P43" s="78" t="s">
        <v>318</v>
      </c>
      <c r="Q43" s="48"/>
      <c r="R43" s="2"/>
      <c r="S43" s="2"/>
      <c r="T43" s="14"/>
      <c r="U43" s="2"/>
      <c r="V43" s="113"/>
      <c r="W43" s="113"/>
      <c r="X43" s="113"/>
      <c r="Y43" s="113"/>
      <c r="Z43" s="113"/>
      <c r="AA43" s="113"/>
      <c r="AB43" s="113"/>
      <c r="AC43" s="113"/>
      <c r="AD43" s="2"/>
      <c r="AE43" s="2"/>
      <c r="AF43" s="2"/>
      <c r="AG43" s="2"/>
      <c r="AH43" s="3"/>
    </row>
    <row r="44" spans="1:34" ht="11.25" customHeight="1" x14ac:dyDescent="0.2">
      <c r="A44" s="78" t="s">
        <v>872</v>
      </c>
      <c r="B44" s="78"/>
      <c r="C44" s="78"/>
      <c r="D44" s="48">
        <v>40.799999999999997</v>
      </c>
      <c r="E44" s="48">
        <v>72</v>
      </c>
      <c r="F44" s="48">
        <v>67.3</v>
      </c>
      <c r="G44" s="48">
        <v>62.7</v>
      </c>
      <c r="H44" s="48">
        <v>70.900000000000006</v>
      </c>
      <c r="I44" s="48">
        <v>120.8</v>
      </c>
      <c r="J44" s="48">
        <v>110.8</v>
      </c>
      <c r="K44" s="48">
        <v>110.3</v>
      </c>
      <c r="L44" s="48">
        <v>96.6</v>
      </c>
      <c r="M44" s="48">
        <v>83.6</v>
      </c>
      <c r="N44" s="48">
        <v>86</v>
      </c>
      <c r="O44" s="335"/>
      <c r="P44" s="78" t="s">
        <v>872</v>
      </c>
      <c r="Q44" s="48"/>
      <c r="R44" s="2"/>
      <c r="S44" s="2"/>
      <c r="T44" s="14"/>
      <c r="U44" s="2"/>
      <c r="V44" s="113"/>
      <c r="W44" s="113"/>
      <c r="X44" s="113"/>
      <c r="Y44" s="113"/>
      <c r="Z44" s="113"/>
      <c r="AA44" s="113"/>
      <c r="AB44" s="113"/>
      <c r="AC44" s="113"/>
      <c r="AD44" s="2"/>
      <c r="AE44" s="2"/>
      <c r="AF44" s="2"/>
      <c r="AG44" s="2"/>
      <c r="AH44" s="3"/>
    </row>
    <row r="45" spans="1:34" ht="11.25" customHeight="1" x14ac:dyDescent="0.2">
      <c r="A45" s="78" t="s">
        <v>49</v>
      </c>
      <c r="B45" s="78"/>
      <c r="C45" s="78"/>
      <c r="D45" s="48">
        <v>73.5</v>
      </c>
      <c r="E45" s="48">
        <v>80.099999999999994</v>
      </c>
      <c r="F45" s="48">
        <v>73.599999999999994</v>
      </c>
      <c r="G45" s="48">
        <v>77</v>
      </c>
      <c r="H45" s="48">
        <v>83.4</v>
      </c>
      <c r="I45" s="48">
        <v>83.9</v>
      </c>
      <c r="J45" s="48">
        <v>86.2</v>
      </c>
      <c r="K45" s="48">
        <v>69.3</v>
      </c>
      <c r="L45" s="48">
        <v>72</v>
      </c>
      <c r="M45" s="48">
        <v>72.365482233502533</v>
      </c>
      <c r="N45" s="48" t="s">
        <v>134</v>
      </c>
      <c r="O45" s="335"/>
      <c r="P45" s="78" t="s">
        <v>375</v>
      </c>
      <c r="Q45" s="48"/>
      <c r="R45" s="2"/>
      <c r="S45" s="2"/>
      <c r="T45" s="14"/>
      <c r="U45" s="2"/>
      <c r="V45" s="113"/>
      <c r="W45" s="113"/>
      <c r="X45" s="113"/>
      <c r="Y45" s="113"/>
      <c r="Z45" s="113"/>
      <c r="AA45" s="113"/>
      <c r="AB45" s="113"/>
      <c r="AC45" s="113"/>
      <c r="AD45" s="2"/>
      <c r="AE45" s="2"/>
      <c r="AF45" s="2"/>
      <c r="AG45" s="2"/>
      <c r="AH45" s="3"/>
    </row>
    <row r="46" spans="1:34" ht="11.25" customHeight="1" x14ac:dyDescent="0.2">
      <c r="A46" s="119"/>
      <c r="B46" s="119"/>
      <c r="C46" s="119"/>
      <c r="D46" s="80"/>
      <c r="E46" s="80"/>
      <c r="F46" s="80"/>
      <c r="G46" s="80"/>
      <c r="H46" s="80"/>
      <c r="I46" s="80"/>
      <c r="J46" s="80"/>
      <c r="K46" s="80"/>
      <c r="L46" s="80"/>
      <c r="M46" s="80"/>
      <c r="N46" s="80"/>
      <c r="O46" s="80"/>
      <c r="P46" s="80"/>
      <c r="Q46" s="80"/>
      <c r="R46" s="2"/>
      <c r="S46" s="2"/>
      <c r="T46" s="14"/>
      <c r="U46" s="2"/>
      <c r="V46" s="2"/>
      <c r="W46" s="2"/>
      <c r="X46" s="2"/>
      <c r="Y46" s="2"/>
      <c r="Z46" s="2"/>
      <c r="AA46" s="2"/>
      <c r="AB46" s="2"/>
      <c r="AC46" s="2"/>
      <c r="AD46" s="2"/>
      <c r="AE46" s="2"/>
      <c r="AF46" s="2"/>
      <c r="AG46" s="2"/>
      <c r="AH46" s="3"/>
    </row>
    <row r="47" spans="1:34" ht="11.25" customHeight="1" x14ac:dyDescent="0.2">
      <c r="A47" s="78"/>
      <c r="B47" s="78"/>
      <c r="C47" s="78"/>
      <c r="D47" s="14"/>
      <c r="E47" s="14"/>
      <c r="F47" s="14"/>
      <c r="G47" s="14"/>
      <c r="H47" s="14"/>
      <c r="I47" s="14"/>
      <c r="J47" s="14"/>
      <c r="K47" s="14"/>
      <c r="L47" s="14"/>
      <c r="M47" s="14"/>
      <c r="N47" s="14"/>
      <c r="O47" s="14"/>
      <c r="P47" s="14"/>
      <c r="Q47" s="14"/>
      <c r="R47" s="2"/>
      <c r="S47" s="2"/>
      <c r="T47" s="14"/>
      <c r="U47" s="2"/>
      <c r="V47" s="2"/>
      <c r="W47" s="2"/>
      <c r="X47" s="2"/>
      <c r="Y47" s="2"/>
      <c r="Z47" s="2"/>
      <c r="AA47" s="2"/>
      <c r="AB47" s="2"/>
      <c r="AC47" s="2"/>
      <c r="AD47" s="2"/>
      <c r="AE47" s="2"/>
      <c r="AF47" s="2"/>
      <c r="AG47" s="2"/>
      <c r="AH47" s="3"/>
    </row>
    <row r="48" spans="1:34" ht="11.25" customHeight="1" x14ac:dyDescent="0.2">
      <c r="A48" s="78" t="s">
        <v>14</v>
      </c>
      <c r="B48" s="78"/>
      <c r="C48" s="78"/>
      <c r="D48" s="14"/>
      <c r="E48" s="14"/>
      <c r="F48" s="14"/>
      <c r="G48" s="14"/>
      <c r="H48" s="14"/>
      <c r="I48" s="14"/>
      <c r="J48" s="14"/>
      <c r="K48" s="14"/>
      <c r="L48" s="14"/>
      <c r="M48" s="14"/>
      <c r="N48" s="14"/>
      <c r="O48" s="14"/>
      <c r="P48" s="14"/>
      <c r="Q48" s="14"/>
      <c r="R48" s="2"/>
      <c r="S48" s="2"/>
      <c r="T48" s="14"/>
      <c r="U48" s="2"/>
      <c r="V48" s="2"/>
      <c r="W48" s="2"/>
      <c r="X48" s="2"/>
      <c r="Y48" s="2"/>
      <c r="Z48" s="2"/>
      <c r="AA48" s="2"/>
      <c r="AB48" s="2"/>
      <c r="AC48" s="2"/>
      <c r="AD48" s="2"/>
      <c r="AE48" s="2"/>
      <c r="AF48" s="2"/>
      <c r="AG48" s="2"/>
      <c r="AH48" s="3"/>
    </row>
    <row r="49" spans="1:34" ht="11.25" customHeight="1" x14ac:dyDescent="0.2">
      <c r="A49" s="78" t="s">
        <v>874</v>
      </c>
      <c r="B49" s="78"/>
      <c r="C49" s="78"/>
      <c r="D49" s="14"/>
      <c r="E49" s="14"/>
      <c r="F49" s="14"/>
      <c r="G49" s="14"/>
      <c r="H49" s="14"/>
      <c r="I49" s="14"/>
      <c r="J49" s="14"/>
      <c r="K49" s="14"/>
      <c r="L49" s="14"/>
      <c r="M49" s="14"/>
      <c r="N49" s="14"/>
      <c r="O49" s="14"/>
      <c r="P49" s="14"/>
      <c r="Q49" s="14"/>
      <c r="R49" s="2"/>
      <c r="S49" s="2"/>
      <c r="T49" s="14"/>
      <c r="U49" s="2"/>
      <c r="V49" s="2"/>
      <c r="W49" s="2"/>
      <c r="X49" s="2"/>
      <c r="Y49" s="2"/>
      <c r="Z49" s="2"/>
      <c r="AA49" s="2"/>
      <c r="AB49" s="2"/>
      <c r="AC49" s="2"/>
      <c r="AD49" s="2"/>
      <c r="AE49" s="2"/>
      <c r="AF49" s="2"/>
      <c r="AG49" s="2"/>
      <c r="AH49" s="3"/>
    </row>
    <row r="50" spans="1:34" ht="11.25" customHeight="1" x14ac:dyDescent="0.2">
      <c r="A50" s="312" t="s">
        <v>969</v>
      </c>
      <c r="B50" s="78"/>
      <c r="C50" s="78"/>
      <c r="D50" s="14"/>
      <c r="E50" s="14"/>
      <c r="F50" s="14"/>
      <c r="G50" s="14"/>
      <c r="H50" s="14"/>
      <c r="I50" s="14"/>
      <c r="J50" s="14"/>
      <c r="K50" s="14"/>
      <c r="L50" s="14"/>
      <c r="M50" s="14"/>
      <c r="N50" s="14"/>
      <c r="O50" s="14"/>
      <c r="P50" s="14"/>
      <c r="Q50" s="14"/>
      <c r="R50" s="2"/>
      <c r="S50" s="2"/>
      <c r="T50" s="14"/>
      <c r="U50" s="2"/>
      <c r="V50" s="2"/>
      <c r="W50" s="2"/>
      <c r="X50" s="2"/>
      <c r="Y50" s="2"/>
      <c r="Z50" s="2"/>
      <c r="AA50" s="2"/>
      <c r="AB50" s="2"/>
      <c r="AC50" s="2"/>
      <c r="AD50" s="2"/>
      <c r="AE50" s="2"/>
      <c r="AF50" s="2"/>
      <c r="AG50" s="2"/>
      <c r="AH50" s="3"/>
    </row>
    <row r="51" spans="1:34" ht="11.25" customHeight="1" x14ac:dyDescent="0.2">
      <c r="A51" s="312" t="s">
        <v>970</v>
      </c>
      <c r="B51" s="78"/>
      <c r="C51" s="78"/>
      <c r="D51" s="14"/>
      <c r="E51" s="14"/>
      <c r="F51" s="14"/>
      <c r="G51" s="14"/>
      <c r="H51" s="14"/>
      <c r="I51" s="14"/>
      <c r="J51" s="14"/>
      <c r="K51" s="14"/>
      <c r="L51" s="14"/>
      <c r="M51" s="14"/>
      <c r="N51" s="14"/>
      <c r="O51" s="14"/>
      <c r="P51" s="14"/>
      <c r="Q51" s="14"/>
      <c r="R51" s="2"/>
      <c r="S51" s="2"/>
      <c r="T51" s="14"/>
      <c r="U51" s="2"/>
      <c r="V51" s="2"/>
      <c r="W51" s="2"/>
      <c r="X51" s="2"/>
      <c r="Y51" s="2"/>
      <c r="Z51" s="2"/>
      <c r="AA51" s="2"/>
      <c r="AB51" s="2"/>
      <c r="AC51" s="2"/>
      <c r="AD51" s="2"/>
      <c r="AE51" s="2"/>
      <c r="AF51" s="2"/>
      <c r="AG51" s="2"/>
      <c r="AH51" s="3"/>
    </row>
    <row r="52" spans="1:34" ht="11.25" customHeight="1" x14ac:dyDescent="0.2">
      <c r="A52" s="312" t="s">
        <v>971</v>
      </c>
      <c r="B52" s="78"/>
      <c r="C52" s="78"/>
      <c r="D52" s="14"/>
      <c r="E52" s="14"/>
      <c r="F52" s="14"/>
      <c r="G52" s="14"/>
      <c r="H52" s="14"/>
      <c r="I52" s="14"/>
      <c r="J52" s="14"/>
      <c r="K52" s="14"/>
      <c r="L52" s="14"/>
      <c r="M52" s="14"/>
      <c r="N52" s="14"/>
      <c r="O52" s="14"/>
      <c r="P52" s="14"/>
      <c r="Q52" s="14"/>
      <c r="R52" s="2"/>
      <c r="S52" s="2"/>
      <c r="T52" s="14"/>
      <c r="U52" s="2"/>
      <c r="V52" s="2"/>
      <c r="W52" s="2"/>
      <c r="X52" s="2"/>
      <c r="Y52" s="2"/>
      <c r="Z52" s="2"/>
      <c r="AA52" s="2"/>
      <c r="AB52" s="2"/>
      <c r="AC52" s="2"/>
      <c r="AD52" s="2"/>
      <c r="AE52" s="2"/>
      <c r="AF52" s="2"/>
      <c r="AG52" s="2"/>
      <c r="AH52" s="3"/>
    </row>
    <row r="53" spans="1:34" ht="11.25" customHeight="1" x14ac:dyDescent="0.2">
      <c r="A53" s="312" t="s">
        <v>972</v>
      </c>
      <c r="B53" s="78"/>
      <c r="C53" s="78"/>
      <c r="D53" s="14"/>
      <c r="E53" s="14"/>
      <c r="F53" s="14"/>
      <c r="G53" s="14"/>
      <c r="H53" s="14"/>
      <c r="I53" s="14"/>
      <c r="J53" s="14"/>
      <c r="K53" s="14"/>
      <c r="L53" s="14"/>
      <c r="M53" s="14"/>
      <c r="N53" s="14"/>
      <c r="O53" s="14"/>
      <c r="P53" s="14"/>
      <c r="Q53" s="14"/>
      <c r="R53" s="14"/>
      <c r="S53" s="14"/>
      <c r="T53" s="14"/>
      <c r="U53" s="2"/>
      <c r="V53" s="2"/>
      <c r="W53" s="2"/>
      <c r="X53" s="2"/>
      <c r="Y53" s="2"/>
      <c r="Z53" s="2"/>
      <c r="AA53" s="2"/>
      <c r="AB53" s="2"/>
      <c r="AC53" s="2"/>
      <c r="AD53" s="2"/>
      <c r="AE53" s="2"/>
      <c r="AF53" s="2"/>
      <c r="AG53" s="2"/>
      <c r="AH53" s="3"/>
    </row>
    <row r="54" spans="1:34" ht="11.25" customHeight="1" x14ac:dyDescent="0.2">
      <c r="A54" s="312" t="s">
        <v>973</v>
      </c>
      <c r="B54" s="78"/>
      <c r="C54" s="78"/>
      <c r="D54" s="14"/>
      <c r="E54" s="14"/>
      <c r="F54" s="14"/>
      <c r="G54" s="14"/>
      <c r="H54" s="14"/>
      <c r="I54" s="14"/>
      <c r="J54" s="14"/>
      <c r="K54" s="14"/>
      <c r="L54" s="14"/>
      <c r="M54" s="14"/>
      <c r="N54" s="14"/>
      <c r="O54" s="14"/>
      <c r="P54" s="14"/>
      <c r="Q54" s="14"/>
      <c r="R54" s="14"/>
      <c r="S54" s="14"/>
      <c r="T54" s="14"/>
      <c r="U54" s="2"/>
      <c r="V54" s="2"/>
      <c r="W54" s="2"/>
      <c r="X54" s="2"/>
      <c r="Y54" s="2"/>
      <c r="Z54" s="2"/>
      <c r="AA54" s="2"/>
      <c r="AB54" s="2"/>
      <c r="AC54" s="2"/>
      <c r="AD54" s="2"/>
      <c r="AE54" s="2"/>
      <c r="AF54" s="2"/>
      <c r="AG54" s="2"/>
      <c r="AH54" s="3"/>
    </row>
    <row r="55" spans="1:34" ht="11.25" customHeight="1" x14ac:dyDescent="0.2">
      <c r="A55" s="312" t="s">
        <v>974</v>
      </c>
      <c r="B55" s="78"/>
      <c r="C55" s="78"/>
      <c r="D55" s="14"/>
      <c r="E55" s="14"/>
      <c r="F55" s="14"/>
      <c r="G55" s="14"/>
      <c r="H55" s="14"/>
      <c r="I55" s="14"/>
      <c r="J55" s="14"/>
      <c r="K55" s="14"/>
      <c r="L55" s="14"/>
      <c r="M55" s="14"/>
      <c r="N55" s="14"/>
      <c r="O55" s="14"/>
      <c r="P55" s="14"/>
      <c r="Q55" s="14"/>
      <c r="R55" s="14"/>
      <c r="S55" s="14"/>
      <c r="T55" s="14"/>
      <c r="U55" s="2"/>
      <c r="V55" s="2"/>
      <c r="W55" s="2"/>
      <c r="X55" s="2"/>
      <c r="Y55" s="2"/>
      <c r="Z55" s="2"/>
      <c r="AA55" s="2"/>
      <c r="AB55" s="2"/>
      <c r="AC55" s="2"/>
      <c r="AD55" s="2"/>
      <c r="AE55" s="2"/>
      <c r="AF55" s="2"/>
      <c r="AG55" s="2"/>
      <c r="AH55" s="3"/>
    </row>
    <row r="56" spans="1:34" ht="11.25" customHeight="1" x14ac:dyDescent="0.2">
      <c r="A56" s="312" t="s">
        <v>975</v>
      </c>
      <c r="B56" s="78"/>
      <c r="C56" s="78"/>
      <c r="D56" s="14"/>
      <c r="E56" s="14"/>
      <c r="F56" s="14"/>
      <c r="G56" s="14"/>
      <c r="H56" s="14"/>
      <c r="I56" s="14"/>
      <c r="J56" s="14"/>
      <c r="K56" s="14"/>
      <c r="L56" s="14"/>
      <c r="M56" s="14"/>
      <c r="N56" s="14"/>
      <c r="O56" s="14"/>
      <c r="P56" s="14"/>
      <c r="Q56" s="14"/>
      <c r="R56" s="14"/>
      <c r="S56" s="14"/>
      <c r="T56" s="14"/>
      <c r="U56" s="2"/>
      <c r="V56" s="2"/>
      <c r="W56" s="2"/>
      <c r="X56" s="2"/>
      <c r="Y56" s="2"/>
      <c r="Z56" s="2"/>
      <c r="AA56" s="2"/>
      <c r="AB56" s="2"/>
      <c r="AC56" s="2"/>
      <c r="AD56" s="2"/>
      <c r="AE56" s="2"/>
      <c r="AF56" s="2"/>
      <c r="AG56" s="2"/>
      <c r="AH56" s="3"/>
    </row>
    <row r="57" spans="1:34" ht="11.25" customHeight="1" x14ac:dyDescent="0.2">
      <c r="A57" s="312" t="s">
        <v>976</v>
      </c>
      <c r="B57" s="78"/>
      <c r="C57" s="78"/>
      <c r="D57" s="14"/>
      <c r="E57" s="14"/>
      <c r="F57" s="14"/>
      <c r="G57" s="14"/>
      <c r="H57" s="14"/>
      <c r="I57" s="14"/>
      <c r="J57" s="14"/>
      <c r="K57" s="14"/>
      <c r="L57" s="14"/>
      <c r="M57" s="14"/>
      <c r="N57" s="14"/>
      <c r="O57" s="14"/>
      <c r="P57" s="14"/>
      <c r="Q57" s="14"/>
      <c r="R57" s="14"/>
      <c r="S57" s="14"/>
      <c r="T57" s="14"/>
      <c r="U57" s="2"/>
      <c r="V57" s="2"/>
      <c r="W57" s="2"/>
      <c r="X57" s="2"/>
      <c r="Y57" s="2"/>
      <c r="Z57" s="2"/>
      <c r="AA57" s="2"/>
      <c r="AB57" s="2"/>
      <c r="AC57" s="2"/>
      <c r="AD57" s="2"/>
      <c r="AE57" s="2"/>
      <c r="AF57" s="2"/>
      <c r="AG57" s="2"/>
      <c r="AH57" s="3"/>
    </row>
    <row r="58" spans="1:34" ht="11.25" customHeight="1" x14ac:dyDescent="0.2">
      <c r="A58" s="312" t="s">
        <v>873</v>
      </c>
      <c r="B58" s="78"/>
      <c r="C58" s="78"/>
      <c r="D58" s="14"/>
      <c r="E58" s="14"/>
      <c r="F58" s="14"/>
      <c r="G58" s="14"/>
      <c r="H58" s="14"/>
      <c r="I58" s="14"/>
      <c r="J58" s="14"/>
      <c r="K58" s="14"/>
      <c r="L58" s="14"/>
      <c r="M58" s="14"/>
      <c r="N58" s="14"/>
      <c r="O58" s="14"/>
      <c r="P58" s="14"/>
      <c r="Q58" s="14"/>
      <c r="R58" s="14"/>
      <c r="S58" s="14"/>
      <c r="T58" s="14"/>
      <c r="U58" s="2"/>
      <c r="V58" s="2"/>
      <c r="W58" s="2"/>
      <c r="X58" s="2"/>
      <c r="Y58" s="2"/>
      <c r="Z58" s="2"/>
      <c r="AA58" s="2"/>
      <c r="AB58" s="2"/>
      <c r="AC58" s="2"/>
      <c r="AD58" s="2"/>
      <c r="AE58" s="2"/>
      <c r="AF58" s="2"/>
      <c r="AG58" s="2"/>
      <c r="AH58" s="3"/>
    </row>
    <row r="59" spans="1:34" ht="11.25" customHeight="1" x14ac:dyDescent="0.2">
      <c r="A59" s="312" t="s">
        <v>877</v>
      </c>
      <c r="B59" s="78"/>
      <c r="C59" s="78"/>
      <c r="D59" s="14"/>
      <c r="E59" s="14"/>
      <c r="F59" s="14"/>
      <c r="G59" s="14"/>
      <c r="H59" s="14"/>
      <c r="I59" s="14"/>
      <c r="J59" s="14"/>
      <c r="K59" s="14"/>
      <c r="L59" s="14"/>
      <c r="M59" s="14"/>
      <c r="N59" s="14"/>
      <c r="O59" s="14"/>
      <c r="P59" s="14"/>
      <c r="Q59" s="14"/>
      <c r="R59" s="14"/>
      <c r="S59" s="14"/>
      <c r="T59" s="14"/>
      <c r="U59" s="2"/>
      <c r="V59" s="2"/>
      <c r="W59" s="2"/>
      <c r="X59" s="2"/>
      <c r="Y59" s="2"/>
      <c r="Z59" s="2"/>
      <c r="AA59" s="2"/>
      <c r="AB59" s="2"/>
      <c r="AC59" s="2"/>
      <c r="AD59" s="2"/>
      <c r="AE59" s="2"/>
      <c r="AF59" s="2"/>
      <c r="AG59" s="2"/>
      <c r="AH59" s="3"/>
    </row>
    <row r="60" spans="1:34" ht="11.25" customHeight="1" x14ac:dyDescent="0.2">
      <c r="A60" s="312" t="s">
        <v>878</v>
      </c>
      <c r="B60" s="78"/>
      <c r="C60" s="78"/>
      <c r="D60" s="14"/>
      <c r="E60" s="14"/>
      <c r="F60" s="14"/>
      <c r="G60" s="14"/>
      <c r="H60" s="14"/>
      <c r="I60" s="14"/>
      <c r="J60" s="14"/>
      <c r="K60" s="14"/>
      <c r="L60" s="14"/>
      <c r="M60" s="14"/>
      <c r="N60" s="14"/>
      <c r="O60" s="14"/>
      <c r="P60" s="14"/>
      <c r="Q60" s="14"/>
      <c r="R60" s="14"/>
      <c r="S60" s="14"/>
      <c r="T60" s="14"/>
      <c r="U60" s="2"/>
      <c r="V60" s="2"/>
      <c r="W60" s="2"/>
      <c r="X60" s="2"/>
      <c r="Y60" s="2"/>
      <c r="Z60" s="2"/>
      <c r="AA60" s="2"/>
      <c r="AB60" s="2"/>
      <c r="AC60" s="2"/>
      <c r="AD60" s="2"/>
      <c r="AE60" s="2"/>
      <c r="AF60" s="2"/>
      <c r="AG60" s="2"/>
      <c r="AH60" s="3"/>
    </row>
    <row r="61" spans="1:34" ht="11.25" customHeight="1" x14ac:dyDescent="0.2">
      <c r="A61" s="312"/>
      <c r="B61" s="78"/>
      <c r="C61" s="78"/>
      <c r="D61" s="14"/>
      <c r="E61" s="14"/>
      <c r="F61" s="14"/>
      <c r="G61" s="14"/>
      <c r="H61" s="14"/>
      <c r="I61" s="14"/>
      <c r="J61" s="14"/>
      <c r="K61" s="14"/>
      <c r="L61" s="14"/>
      <c r="M61" s="14"/>
      <c r="N61" s="14"/>
      <c r="O61" s="14"/>
      <c r="P61" s="14"/>
      <c r="Q61" s="14"/>
      <c r="R61" s="14"/>
      <c r="S61" s="14"/>
      <c r="T61" s="14"/>
      <c r="U61" s="2"/>
      <c r="V61" s="2"/>
      <c r="W61" s="2"/>
      <c r="X61" s="2"/>
      <c r="Y61" s="2"/>
      <c r="Z61" s="2"/>
      <c r="AA61" s="2"/>
      <c r="AB61" s="2"/>
      <c r="AC61" s="2"/>
      <c r="AD61" s="2"/>
      <c r="AE61" s="2"/>
      <c r="AF61" s="2"/>
      <c r="AG61" s="2"/>
      <c r="AH61" s="3"/>
    </row>
    <row r="62" spans="1:34" ht="11.25" customHeight="1" x14ac:dyDescent="0.2">
      <c r="A62" s="312"/>
      <c r="B62" s="78"/>
      <c r="C62" s="78"/>
      <c r="D62" s="14"/>
      <c r="E62" s="14"/>
      <c r="F62" s="14"/>
      <c r="G62" s="14"/>
      <c r="H62" s="14"/>
      <c r="I62" s="14"/>
      <c r="J62" s="14"/>
      <c r="K62" s="14"/>
      <c r="L62" s="14"/>
      <c r="M62" s="14"/>
      <c r="N62" s="14"/>
      <c r="O62" s="14"/>
      <c r="P62" s="14"/>
      <c r="Q62" s="14"/>
      <c r="R62" s="14"/>
      <c r="S62" s="14"/>
      <c r="T62" s="14"/>
      <c r="U62" s="2"/>
      <c r="V62" s="2"/>
      <c r="W62" s="2"/>
      <c r="X62" s="2"/>
      <c r="Y62" s="2"/>
      <c r="Z62" s="2"/>
      <c r="AA62" s="2"/>
      <c r="AB62" s="2"/>
      <c r="AC62" s="2"/>
      <c r="AD62" s="2"/>
      <c r="AE62" s="2"/>
      <c r="AF62" s="2"/>
      <c r="AG62" s="2"/>
      <c r="AH62" s="3"/>
    </row>
    <row r="63" spans="1:34" ht="11.25" customHeight="1" x14ac:dyDescent="0.2">
      <c r="A63" s="78" t="s">
        <v>299</v>
      </c>
      <c r="B63" s="78"/>
      <c r="C63" s="78"/>
      <c r="D63" s="116"/>
      <c r="E63" s="116"/>
      <c r="F63" s="116"/>
      <c r="G63" s="117"/>
      <c r="H63" s="117"/>
      <c r="I63" s="117"/>
      <c r="J63" s="117"/>
      <c r="K63" s="117"/>
      <c r="L63" s="117"/>
      <c r="M63" s="117"/>
      <c r="N63" s="117"/>
      <c r="O63" s="117"/>
      <c r="P63" s="117"/>
      <c r="Q63" s="117"/>
      <c r="R63" s="117"/>
      <c r="S63" s="117"/>
      <c r="T63" s="115"/>
      <c r="U63" s="115"/>
      <c r="V63" s="2"/>
      <c r="W63" s="2"/>
      <c r="X63" s="2"/>
      <c r="Y63" s="2"/>
      <c r="Z63" s="2"/>
      <c r="AA63" s="2"/>
      <c r="AB63" s="2"/>
      <c r="AC63" s="2"/>
      <c r="AD63" s="2"/>
      <c r="AE63" s="2"/>
      <c r="AF63" s="2"/>
      <c r="AG63" s="2"/>
      <c r="AH63" s="3"/>
    </row>
    <row r="64" spans="1:34" ht="11.25" customHeight="1" x14ac:dyDescent="0.2">
      <c r="A64" s="78" t="s">
        <v>875</v>
      </c>
      <c r="B64" s="78"/>
      <c r="C64" s="78"/>
      <c r="D64" s="116"/>
      <c r="E64" s="116"/>
      <c r="F64" s="116"/>
      <c r="G64" s="117"/>
      <c r="H64" s="117"/>
      <c r="I64" s="117"/>
      <c r="J64" s="117"/>
      <c r="K64" s="117"/>
      <c r="L64" s="117"/>
      <c r="M64" s="117"/>
      <c r="N64" s="117"/>
      <c r="O64" s="117"/>
      <c r="P64" s="117"/>
      <c r="Q64" s="117"/>
      <c r="R64" s="117"/>
      <c r="S64" s="117"/>
      <c r="T64" s="115"/>
      <c r="U64" s="115"/>
      <c r="V64" s="2"/>
      <c r="W64" s="2"/>
      <c r="X64" s="2"/>
      <c r="Y64" s="2"/>
      <c r="Z64" s="2"/>
      <c r="AA64" s="2"/>
      <c r="AB64" s="2"/>
      <c r="AC64" s="2"/>
      <c r="AD64" s="2"/>
      <c r="AE64" s="2"/>
      <c r="AF64" s="2"/>
      <c r="AG64" s="2"/>
      <c r="AH64" s="3"/>
    </row>
    <row r="65" spans="1:34" ht="11.25" customHeight="1" x14ac:dyDescent="0.2">
      <c r="A65" s="312" t="s">
        <v>637</v>
      </c>
      <c r="B65" s="78"/>
      <c r="C65" s="78"/>
      <c r="D65" s="14"/>
      <c r="E65" s="14"/>
      <c r="F65" s="14"/>
      <c r="G65" s="14"/>
      <c r="H65" s="14"/>
      <c r="I65" s="14"/>
      <c r="J65" s="14"/>
      <c r="K65" s="14"/>
      <c r="L65" s="14"/>
      <c r="M65" s="14"/>
      <c r="N65" s="14"/>
      <c r="O65" s="14"/>
      <c r="P65" s="14"/>
      <c r="Q65" s="14"/>
      <c r="R65" s="14"/>
      <c r="S65" s="14"/>
      <c r="T65" s="14"/>
      <c r="U65" s="2"/>
      <c r="V65" s="2"/>
      <c r="W65" s="2"/>
      <c r="X65" s="2"/>
      <c r="Y65" s="2"/>
      <c r="Z65" s="2"/>
      <c r="AA65" s="2"/>
      <c r="AB65" s="2"/>
      <c r="AC65" s="2"/>
      <c r="AD65" s="2"/>
      <c r="AE65" s="2"/>
      <c r="AF65" s="2"/>
      <c r="AG65" s="2"/>
      <c r="AH65" s="3"/>
    </row>
    <row r="66" spans="1:34" ht="11.25" customHeight="1" x14ac:dyDescent="0.2">
      <c r="A66" s="312" t="s">
        <v>638</v>
      </c>
      <c r="B66" s="78"/>
      <c r="C66" s="78"/>
      <c r="D66" s="14"/>
      <c r="E66" s="14"/>
      <c r="F66" s="14"/>
      <c r="G66" s="14"/>
      <c r="H66" s="14"/>
      <c r="I66" s="14"/>
      <c r="J66" s="14"/>
      <c r="K66" s="14"/>
      <c r="L66" s="14"/>
      <c r="M66" s="14"/>
      <c r="N66" s="14"/>
      <c r="O66" s="14"/>
      <c r="P66" s="14"/>
      <c r="Q66" s="14"/>
      <c r="R66" s="14"/>
      <c r="S66" s="14"/>
      <c r="T66" s="14"/>
      <c r="U66" s="2"/>
      <c r="V66" s="2"/>
      <c r="W66" s="2"/>
      <c r="X66" s="2"/>
      <c r="Y66" s="2"/>
      <c r="Z66" s="2"/>
      <c r="AA66" s="2"/>
      <c r="AB66" s="2"/>
      <c r="AC66" s="2"/>
      <c r="AD66" s="2"/>
      <c r="AE66" s="2"/>
      <c r="AF66" s="2"/>
      <c r="AG66" s="2"/>
      <c r="AH66" s="3"/>
    </row>
    <row r="67" spans="1:34" ht="11.25" customHeight="1" x14ac:dyDescent="0.2">
      <c r="A67" s="312" t="s">
        <v>639</v>
      </c>
      <c r="B67" s="78"/>
      <c r="C67" s="78"/>
      <c r="D67" s="14"/>
      <c r="E67" s="14"/>
      <c r="F67" s="14"/>
      <c r="G67" s="14"/>
      <c r="H67" s="14"/>
      <c r="I67" s="14"/>
      <c r="J67" s="14"/>
      <c r="K67" s="14"/>
      <c r="L67" s="14"/>
      <c r="M67" s="14"/>
      <c r="N67" s="14"/>
      <c r="O67" s="14"/>
      <c r="P67" s="14"/>
      <c r="Q67" s="14"/>
      <c r="R67" s="14"/>
      <c r="S67" s="14"/>
      <c r="T67" s="14"/>
      <c r="U67" s="2"/>
      <c r="V67" s="2"/>
      <c r="W67" s="2"/>
      <c r="X67" s="2"/>
      <c r="Y67" s="2"/>
      <c r="Z67" s="2"/>
      <c r="AA67" s="2"/>
      <c r="AB67" s="2"/>
      <c r="AC67" s="2"/>
      <c r="AD67" s="2"/>
      <c r="AE67" s="2"/>
      <c r="AF67" s="2"/>
      <c r="AG67" s="2"/>
      <c r="AH67" s="3"/>
    </row>
    <row r="68" spans="1:34" ht="11.25" customHeight="1" x14ac:dyDescent="0.2">
      <c r="A68" s="312" t="s">
        <v>640</v>
      </c>
      <c r="B68" s="78"/>
      <c r="C68" s="78"/>
      <c r="D68" s="14"/>
      <c r="E68" s="14"/>
      <c r="F68" s="14"/>
      <c r="G68" s="14"/>
      <c r="H68" s="14"/>
      <c r="I68" s="14"/>
      <c r="J68" s="14"/>
      <c r="K68" s="14"/>
      <c r="L68" s="14"/>
      <c r="M68" s="14"/>
      <c r="N68" s="14"/>
      <c r="O68" s="14"/>
      <c r="P68" s="14"/>
      <c r="Q68" s="14"/>
      <c r="R68" s="14"/>
      <c r="S68" s="14"/>
      <c r="T68" s="14"/>
      <c r="U68" s="2"/>
      <c r="V68" s="2"/>
      <c r="W68" s="2"/>
      <c r="X68" s="2"/>
      <c r="Y68" s="2"/>
      <c r="Z68" s="2"/>
      <c r="AA68" s="2"/>
      <c r="AB68" s="2"/>
      <c r="AC68" s="2"/>
      <c r="AD68" s="2"/>
      <c r="AE68" s="2"/>
      <c r="AF68" s="2"/>
      <c r="AG68" s="2"/>
      <c r="AH68" s="3"/>
    </row>
    <row r="69" spans="1:34" ht="11.25" customHeight="1" x14ac:dyDescent="0.2">
      <c r="A69" s="312" t="s">
        <v>641</v>
      </c>
      <c r="B69" s="78"/>
      <c r="C69" s="78"/>
      <c r="D69" s="14"/>
      <c r="E69" s="14"/>
      <c r="F69" s="14"/>
      <c r="G69" s="14"/>
      <c r="H69" s="14"/>
      <c r="I69" s="14"/>
      <c r="J69" s="14"/>
      <c r="K69" s="14"/>
      <c r="L69" s="14"/>
      <c r="M69" s="14"/>
      <c r="N69" s="14"/>
      <c r="O69" s="14"/>
      <c r="P69" s="14"/>
      <c r="Q69" s="14"/>
      <c r="R69" s="14"/>
      <c r="S69" s="14"/>
      <c r="T69" s="14"/>
      <c r="U69" s="2"/>
      <c r="V69" s="2"/>
      <c r="W69" s="2"/>
      <c r="X69" s="2"/>
      <c r="Y69" s="2"/>
      <c r="Z69" s="2"/>
      <c r="AA69" s="2"/>
      <c r="AB69" s="2"/>
      <c r="AC69" s="2"/>
      <c r="AD69" s="2"/>
      <c r="AE69" s="2"/>
      <c r="AF69" s="2"/>
      <c r="AG69" s="2"/>
      <c r="AH69" s="3"/>
    </row>
    <row r="70" spans="1:34" ht="11.25" customHeight="1" x14ac:dyDescent="0.2">
      <c r="A70" s="312" t="s">
        <v>642</v>
      </c>
      <c r="B70" s="78"/>
      <c r="C70" s="78"/>
      <c r="D70" s="14"/>
      <c r="E70" s="14"/>
      <c r="F70" s="14"/>
      <c r="G70" s="14"/>
      <c r="H70" s="14"/>
      <c r="I70" s="14"/>
      <c r="J70" s="14"/>
      <c r="K70" s="14"/>
      <c r="L70" s="14"/>
      <c r="M70" s="14"/>
      <c r="N70" s="14"/>
      <c r="O70" s="14"/>
      <c r="P70" s="14"/>
      <c r="Q70" s="14"/>
      <c r="R70" s="14"/>
      <c r="S70" s="14"/>
      <c r="T70" s="14"/>
      <c r="U70" s="2"/>
      <c r="V70" s="2"/>
      <c r="W70" s="2"/>
      <c r="X70" s="2"/>
      <c r="Y70" s="2"/>
      <c r="Z70" s="2"/>
      <c r="AA70" s="2"/>
      <c r="AB70" s="2"/>
      <c r="AC70" s="2"/>
      <c r="AD70" s="2"/>
      <c r="AE70" s="2"/>
      <c r="AF70" s="2"/>
      <c r="AG70" s="2"/>
      <c r="AH70" s="3"/>
    </row>
    <row r="71" spans="1:34" ht="11.25" customHeight="1" x14ac:dyDescent="0.2">
      <c r="A71" s="312" t="s">
        <v>643</v>
      </c>
      <c r="B71" s="78"/>
      <c r="C71" s="78"/>
      <c r="D71" s="14"/>
      <c r="E71" s="14"/>
      <c r="F71" s="14"/>
      <c r="G71" s="14"/>
      <c r="H71" s="14"/>
      <c r="I71" s="14"/>
      <c r="J71" s="14"/>
      <c r="K71" s="14"/>
      <c r="L71" s="14"/>
      <c r="M71" s="14"/>
      <c r="N71" s="14"/>
      <c r="O71" s="14"/>
      <c r="P71" s="14"/>
      <c r="Q71" s="14"/>
      <c r="R71" s="14"/>
      <c r="S71" s="14"/>
      <c r="T71" s="14"/>
      <c r="U71" s="2"/>
      <c r="V71" s="2"/>
      <c r="W71" s="2"/>
      <c r="X71" s="2"/>
      <c r="Y71" s="2"/>
      <c r="Z71" s="2"/>
      <c r="AA71" s="2"/>
      <c r="AB71" s="2"/>
      <c r="AC71" s="2"/>
      <c r="AD71" s="2"/>
      <c r="AE71" s="2"/>
      <c r="AF71" s="2"/>
      <c r="AG71" s="2"/>
      <c r="AH71" s="3"/>
    </row>
    <row r="72" spans="1:34" ht="11.25" customHeight="1" x14ac:dyDescent="0.2">
      <c r="A72" s="312" t="s">
        <v>644</v>
      </c>
      <c r="B72" s="78"/>
      <c r="C72" s="78"/>
      <c r="D72" s="14"/>
      <c r="E72" s="14"/>
      <c r="F72" s="14"/>
      <c r="G72" s="14"/>
      <c r="H72" s="14"/>
      <c r="I72" s="14"/>
      <c r="J72" s="14"/>
      <c r="K72" s="14"/>
      <c r="L72" s="14"/>
      <c r="M72" s="14"/>
      <c r="N72" s="14"/>
      <c r="O72" s="14"/>
      <c r="P72" s="14"/>
      <c r="Q72" s="14"/>
      <c r="R72" s="14"/>
      <c r="S72" s="14"/>
      <c r="T72" s="14"/>
      <c r="U72" s="2"/>
      <c r="V72" s="2"/>
      <c r="W72" s="2"/>
      <c r="X72" s="2"/>
      <c r="Y72" s="2"/>
      <c r="Z72" s="2"/>
      <c r="AA72" s="2"/>
      <c r="AB72" s="2"/>
      <c r="AC72" s="2"/>
      <c r="AD72" s="2"/>
      <c r="AE72" s="2"/>
      <c r="AF72" s="2"/>
      <c r="AG72" s="2"/>
      <c r="AH72" s="3"/>
    </row>
    <row r="73" spans="1:34" ht="11.25" customHeight="1" x14ac:dyDescent="0.2">
      <c r="A73" s="312" t="s">
        <v>876</v>
      </c>
      <c r="B73" s="78"/>
      <c r="C73" s="78"/>
      <c r="D73" s="14"/>
      <c r="E73" s="14"/>
      <c r="F73" s="14"/>
      <c r="G73" s="14"/>
      <c r="H73" s="14"/>
      <c r="I73" s="14"/>
      <c r="J73" s="14"/>
      <c r="K73" s="14"/>
      <c r="L73" s="14"/>
      <c r="M73" s="14"/>
      <c r="N73" s="14"/>
      <c r="O73" s="14"/>
      <c r="P73" s="14"/>
      <c r="Q73" s="14"/>
      <c r="R73" s="14"/>
      <c r="S73" s="14"/>
      <c r="T73" s="14"/>
      <c r="U73" s="2"/>
      <c r="V73" s="2"/>
      <c r="W73" s="2"/>
      <c r="X73" s="2"/>
      <c r="Y73" s="2"/>
      <c r="Z73" s="2"/>
      <c r="AA73" s="2"/>
      <c r="AB73" s="2"/>
      <c r="AC73" s="2"/>
      <c r="AD73" s="2"/>
      <c r="AE73" s="2"/>
      <c r="AF73" s="2"/>
      <c r="AG73" s="2"/>
      <c r="AH73" s="3"/>
    </row>
    <row r="74" spans="1:34" ht="11.25" customHeight="1" x14ac:dyDescent="0.2">
      <c r="A74" s="346" t="s">
        <v>879</v>
      </c>
      <c r="B74" s="78"/>
      <c r="C74" s="78"/>
      <c r="D74" s="14"/>
      <c r="E74" s="14"/>
      <c r="F74" s="14"/>
      <c r="G74" s="14"/>
      <c r="H74" s="14"/>
      <c r="I74" s="14"/>
      <c r="J74" s="14"/>
      <c r="K74" s="14"/>
      <c r="L74" s="14"/>
      <c r="M74" s="14"/>
      <c r="N74" s="14"/>
      <c r="O74" s="14"/>
      <c r="P74" s="14"/>
      <c r="Q74" s="14"/>
      <c r="R74" s="14"/>
      <c r="S74" s="14"/>
      <c r="T74" s="14"/>
      <c r="U74" s="2"/>
      <c r="V74" s="2"/>
      <c r="W74" s="2"/>
      <c r="X74" s="2"/>
      <c r="Y74" s="2"/>
      <c r="Z74" s="2"/>
      <c r="AA74" s="2"/>
      <c r="AB74" s="2"/>
      <c r="AC74" s="2"/>
      <c r="AD74" s="2"/>
      <c r="AE74" s="2"/>
      <c r="AF74" s="2"/>
      <c r="AG74" s="2"/>
      <c r="AH74" s="3"/>
    </row>
    <row r="75" spans="1:34" ht="11.25" customHeight="1" x14ac:dyDescent="0.2">
      <c r="A75" s="346" t="s">
        <v>880</v>
      </c>
      <c r="B75" s="78"/>
      <c r="C75" s="78"/>
      <c r="D75" s="14"/>
      <c r="E75" s="14"/>
      <c r="F75" s="14"/>
      <c r="G75" s="14"/>
      <c r="H75" s="14"/>
      <c r="I75" s="14"/>
      <c r="J75" s="14"/>
      <c r="K75" s="14"/>
      <c r="L75" s="14"/>
      <c r="M75" s="14"/>
      <c r="N75" s="14"/>
      <c r="O75" s="14"/>
      <c r="P75" s="14"/>
      <c r="Q75" s="14"/>
      <c r="R75" s="14"/>
      <c r="S75" s="14"/>
      <c r="T75" s="14"/>
      <c r="U75" s="2"/>
      <c r="V75" s="2"/>
      <c r="W75" s="2"/>
      <c r="X75" s="2"/>
      <c r="Y75" s="2"/>
      <c r="Z75" s="2"/>
      <c r="AA75" s="2"/>
      <c r="AB75" s="2"/>
      <c r="AC75" s="2"/>
      <c r="AD75" s="2"/>
      <c r="AE75" s="2"/>
      <c r="AF75" s="2"/>
      <c r="AG75" s="2"/>
      <c r="AH75" s="3"/>
    </row>
    <row r="76" spans="1:34" ht="11.25" customHeight="1" x14ac:dyDescent="0.2">
      <c r="A76" s="78"/>
      <c r="B76" s="78"/>
      <c r="C76" s="78"/>
      <c r="D76" s="14"/>
      <c r="E76" s="14"/>
      <c r="F76" s="14"/>
      <c r="G76" s="14"/>
      <c r="H76" s="14"/>
      <c r="I76" s="14"/>
      <c r="J76" s="14"/>
      <c r="K76" s="14"/>
      <c r="L76" s="14"/>
      <c r="M76" s="14"/>
      <c r="N76" s="14"/>
      <c r="O76" s="14"/>
      <c r="P76" s="14"/>
      <c r="Q76" s="14"/>
      <c r="R76" s="14"/>
      <c r="S76" s="14"/>
      <c r="T76" s="14"/>
      <c r="U76" s="2"/>
      <c r="V76" s="2"/>
      <c r="W76" s="2"/>
      <c r="X76" s="2"/>
      <c r="Y76" s="2"/>
      <c r="Z76" s="2"/>
      <c r="AA76" s="2"/>
      <c r="AB76" s="2"/>
      <c r="AC76" s="2"/>
      <c r="AD76" s="2"/>
      <c r="AE76" s="2"/>
      <c r="AF76" s="2"/>
      <c r="AG76" s="2"/>
      <c r="AH76" s="3"/>
    </row>
    <row r="77" spans="1:34" ht="11.25" customHeight="1" x14ac:dyDescent="0.2">
      <c r="A77" s="78"/>
      <c r="B77" s="78"/>
      <c r="C77" s="78"/>
      <c r="D77" s="14"/>
      <c r="E77" s="14"/>
      <c r="F77" s="14"/>
      <c r="G77" s="14"/>
      <c r="H77" s="14"/>
      <c r="I77" s="14"/>
      <c r="J77" s="14"/>
      <c r="K77" s="14"/>
      <c r="L77" s="14"/>
      <c r="M77" s="14"/>
      <c r="N77" s="14"/>
      <c r="O77" s="14"/>
      <c r="P77" s="14"/>
      <c r="Q77" s="14"/>
      <c r="R77" s="14"/>
      <c r="S77" s="14"/>
      <c r="T77" s="14"/>
      <c r="U77" s="2"/>
      <c r="V77" s="2"/>
      <c r="W77" s="2"/>
      <c r="X77" s="2"/>
      <c r="Y77" s="2"/>
      <c r="Z77" s="2"/>
      <c r="AA77" s="2"/>
      <c r="AB77" s="2"/>
      <c r="AC77" s="2"/>
      <c r="AD77" s="2"/>
      <c r="AE77" s="2"/>
      <c r="AF77" s="2"/>
      <c r="AG77" s="2"/>
      <c r="AH77" s="3"/>
    </row>
    <row r="78" spans="1:34" ht="11.25" customHeight="1" x14ac:dyDescent="0.2">
      <c r="A78" s="78"/>
      <c r="B78" s="78"/>
      <c r="C78" s="78"/>
      <c r="D78" s="14"/>
      <c r="E78" s="14"/>
      <c r="F78" s="14"/>
      <c r="G78" s="14"/>
      <c r="H78" s="14"/>
      <c r="I78" s="14"/>
      <c r="J78" s="14"/>
      <c r="K78" s="14"/>
      <c r="L78" s="14"/>
      <c r="M78" s="14"/>
      <c r="N78" s="14"/>
      <c r="O78" s="14"/>
      <c r="P78" s="14"/>
      <c r="Q78" s="14"/>
      <c r="R78" s="14"/>
      <c r="S78" s="14"/>
      <c r="T78" s="14"/>
      <c r="U78" s="2"/>
      <c r="V78" s="2"/>
      <c r="W78" s="2"/>
      <c r="X78" s="2"/>
      <c r="Y78" s="2"/>
      <c r="Z78" s="2"/>
      <c r="AA78" s="2"/>
      <c r="AB78" s="2"/>
      <c r="AC78" s="2"/>
      <c r="AD78" s="2"/>
      <c r="AE78" s="2"/>
      <c r="AF78" s="2"/>
      <c r="AG78" s="2"/>
      <c r="AH78" s="3"/>
    </row>
    <row r="79" spans="1:34" ht="11.25" customHeight="1" x14ac:dyDescent="0.2">
      <c r="A79" s="78"/>
      <c r="B79" s="78"/>
      <c r="C79" s="78"/>
      <c r="D79" s="14"/>
      <c r="E79" s="14"/>
      <c r="F79" s="14"/>
      <c r="G79" s="14"/>
      <c r="H79" s="14"/>
      <c r="I79" s="14"/>
      <c r="J79" s="14"/>
      <c r="K79" s="14"/>
      <c r="L79" s="14"/>
      <c r="M79" s="14"/>
      <c r="N79" s="14"/>
      <c r="O79" s="14"/>
      <c r="P79" s="14"/>
      <c r="Q79" s="14"/>
      <c r="R79" s="14"/>
      <c r="S79" s="14"/>
      <c r="T79" s="14"/>
      <c r="U79" s="2"/>
      <c r="V79" s="2"/>
      <c r="W79" s="2"/>
      <c r="X79" s="2"/>
      <c r="Y79" s="2"/>
      <c r="Z79" s="2"/>
      <c r="AA79" s="2"/>
      <c r="AB79" s="2"/>
      <c r="AC79" s="2"/>
      <c r="AD79" s="2"/>
      <c r="AE79" s="2"/>
      <c r="AF79" s="2"/>
      <c r="AG79" s="2"/>
      <c r="AH79" s="3"/>
    </row>
    <row r="80" spans="1:34" ht="11.25" customHeight="1" x14ac:dyDescent="0.2">
      <c r="A80" s="78"/>
      <c r="B80" s="78"/>
      <c r="C80" s="78"/>
      <c r="D80" s="14"/>
      <c r="E80" s="14"/>
      <c r="F80" s="14"/>
      <c r="G80" s="14"/>
      <c r="H80" s="14"/>
      <c r="I80" s="14"/>
      <c r="J80" s="14"/>
      <c r="K80" s="14"/>
      <c r="L80" s="14"/>
      <c r="M80" s="14"/>
      <c r="N80" s="14"/>
      <c r="O80" s="14"/>
      <c r="P80" s="14"/>
      <c r="Q80" s="14"/>
      <c r="R80" s="14"/>
      <c r="S80" s="14"/>
      <c r="T80" s="14"/>
      <c r="U80" s="2"/>
      <c r="V80" s="2"/>
      <c r="W80" s="2"/>
      <c r="X80" s="2"/>
      <c r="Y80" s="2"/>
      <c r="Z80" s="2"/>
      <c r="AA80" s="2"/>
      <c r="AB80" s="2"/>
      <c r="AC80" s="2"/>
      <c r="AD80" s="2"/>
      <c r="AE80" s="2"/>
      <c r="AF80" s="2"/>
      <c r="AG80" s="2"/>
      <c r="AH80" s="3"/>
    </row>
    <row r="81" spans="1:34" ht="11.25" customHeight="1" x14ac:dyDescent="0.2">
      <c r="A81" s="78"/>
      <c r="B81" s="78"/>
      <c r="C81" s="78"/>
      <c r="D81" s="14"/>
      <c r="E81" s="14"/>
      <c r="F81" s="14"/>
      <c r="G81" s="14"/>
      <c r="H81" s="14"/>
      <c r="I81" s="14"/>
      <c r="J81" s="14"/>
      <c r="K81" s="14"/>
      <c r="L81" s="14"/>
      <c r="M81" s="14"/>
      <c r="N81" s="14"/>
      <c r="O81" s="14"/>
      <c r="P81" s="14"/>
      <c r="Q81" s="14"/>
      <c r="R81" s="14"/>
      <c r="S81" s="14"/>
      <c r="T81" s="14"/>
      <c r="U81" s="2"/>
      <c r="V81" s="2"/>
      <c r="W81" s="2"/>
      <c r="X81" s="2"/>
      <c r="Y81" s="2"/>
      <c r="Z81" s="2"/>
      <c r="AA81" s="2"/>
      <c r="AB81" s="2"/>
      <c r="AC81" s="2"/>
      <c r="AD81" s="2"/>
      <c r="AE81" s="2"/>
      <c r="AF81" s="2"/>
      <c r="AG81" s="2"/>
      <c r="AH81" s="3"/>
    </row>
    <row r="82" spans="1:34" ht="11.25" customHeight="1" x14ac:dyDescent="0.2">
      <c r="A82" s="78"/>
      <c r="B82" s="78"/>
      <c r="C82" s="78"/>
      <c r="D82" s="14"/>
      <c r="E82" s="14"/>
      <c r="F82" s="14"/>
      <c r="G82" s="14"/>
      <c r="H82" s="14"/>
      <c r="I82" s="14"/>
      <c r="J82" s="14"/>
      <c r="K82" s="14"/>
      <c r="L82" s="14"/>
      <c r="M82" s="14"/>
      <c r="N82" s="14"/>
      <c r="O82" s="14"/>
      <c r="P82" s="14"/>
      <c r="Q82" s="14"/>
      <c r="R82" s="14"/>
      <c r="S82" s="14"/>
      <c r="T82" s="14"/>
      <c r="U82" s="2"/>
      <c r="V82" s="2"/>
      <c r="W82" s="2"/>
      <c r="X82" s="2"/>
      <c r="Y82" s="2"/>
      <c r="Z82" s="2"/>
      <c r="AA82" s="2"/>
      <c r="AB82" s="2"/>
      <c r="AC82" s="2"/>
      <c r="AD82" s="2"/>
      <c r="AE82" s="2"/>
      <c r="AF82" s="2"/>
      <c r="AG82" s="2"/>
      <c r="AH82" s="3"/>
    </row>
    <row r="83" spans="1:34" ht="11.25" customHeight="1" x14ac:dyDescent="0.2">
      <c r="A83" s="78"/>
      <c r="B83" s="78"/>
      <c r="C83" s="78"/>
      <c r="D83" s="14"/>
      <c r="E83" s="14"/>
      <c r="F83" s="14"/>
      <c r="G83" s="14"/>
      <c r="H83" s="14"/>
      <c r="I83" s="14"/>
      <c r="J83" s="14"/>
      <c r="K83" s="14"/>
      <c r="L83" s="14"/>
      <c r="M83" s="14"/>
      <c r="N83" s="14"/>
      <c r="O83" s="14"/>
      <c r="P83" s="14"/>
      <c r="Q83" s="14"/>
      <c r="R83" s="14"/>
      <c r="S83" s="14"/>
      <c r="T83" s="14"/>
      <c r="U83" s="2"/>
      <c r="V83" s="2"/>
      <c r="W83" s="2"/>
      <c r="X83" s="2"/>
      <c r="Y83" s="2"/>
      <c r="Z83" s="2"/>
      <c r="AA83" s="2"/>
      <c r="AB83" s="2"/>
      <c r="AC83" s="2"/>
      <c r="AD83" s="2"/>
      <c r="AE83" s="2"/>
      <c r="AF83" s="2"/>
      <c r="AG83" s="2"/>
      <c r="AH83" s="3"/>
    </row>
    <row r="84" spans="1:34" ht="11.25" customHeight="1" x14ac:dyDescent="0.2">
      <c r="A84" s="78"/>
      <c r="B84" s="78"/>
      <c r="C84" s="78"/>
      <c r="D84" s="14"/>
      <c r="E84" s="14"/>
      <c r="F84" s="14"/>
      <c r="G84" s="14"/>
      <c r="H84" s="14"/>
      <c r="I84" s="14"/>
      <c r="J84" s="14"/>
      <c r="K84" s="14"/>
      <c r="L84" s="14"/>
      <c r="M84" s="14"/>
      <c r="N84" s="14"/>
      <c r="O84" s="14"/>
      <c r="P84" s="14"/>
      <c r="Q84" s="14"/>
      <c r="R84" s="14"/>
      <c r="S84" s="14"/>
      <c r="T84" s="14"/>
      <c r="U84" s="2"/>
      <c r="V84" s="2"/>
      <c r="W84" s="2"/>
      <c r="X84" s="2"/>
      <c r="Y84" s="2"/>
      <c r="Z84" s="2"/>
      <c r="AA84" s="2"/>
      <c r="AB84" s="2"/>
      <c r="AC84" s="2"/>
      <c r="AD84" s="2"/>
      <c r="AE84" s="2"/>
      <c r="AF84" s="2"/>
      <c r="AG84" s="2"/>
      <c r="AH84" s="3"/>
    </row>
    <row r="85" spans="1:34" ht="11.25" customHeight="1" x14ac:dyDescent="0.2">
      <c r="A85" s="78"/>
      <c r="B85" s="78"/>
      <c r="C85" s="78"/>
      <c r="D85" s="14"/>
      <c r="E85" s="14"/>
      <c r="F85" s="14"/>
      <c r="G85" s="14"/>
      <c r="H85" s="14"/>
      <c r="I85" s="14"/>
      <c r="J85" s="14"/>
      <c r="K85" s="14"/>
      <c r="L85" s="14"/>
      <c r="M85" s="14"/>
      <c r="N85" s="14"/>
      <c r="O85" s="14"/>
      <c r="P85" s="14"/>
      <c r="Q85" s="14"/>
      <c r="R85" s="14"/>
      <c r="S85" s="14"/>
      <c r="T85" s="14"/>
      <c r="U85" s="2"/>
      <c r="V85" s="2"/>
      <c r="W85" s="2"/>
      <c r="X85" s="2"/>
      <c r="Y85" s="2"/>
      <c r="Z85" s="2"/>
      <c r="AA85" s="2"/>
      <c r="AB85" s="2"/>
      <c r="AC85" s="2"/>
      <c r="AD85" s="2"/>
      <c r="AE85" s="2"/>
      <c r="AF85" s="2"/>
      <c r="AG85" s="2"/>
      <c r="AH85" s="3"/>
    </row>
    <row r="86" spans="1:34" ht="11.25" customHeight="1" x14ac:dyDescent="0.2">
      <c r="A86" s="78"/>
      <c r="B86" s="78"/>
      <c r="C86" s="78"/>
      <c r="D86" s="14"/>
      <c r="E86" s="14"/>
      <c r="F86" s="14"/>
      <c r="G86" s="14"/>
      <c r="H86" s="14"/>
      <c r="I86" s="14"/>
      <c r="J86" s="14"/>
      <c r="K86" s="14"/>
      <c r="L86" s="14"/>
      <c r="M86" s="14"/>
      <c r="N86" s="14"/>
      <c r="O86" s="14"/>
      <c r="P86" s="14"/>
      <c r="Q86" s="14"/>
      <c r="R86" s="14"/>
      <c r="S86" s="14"/>
      <c r="T86" s="14"/>
      <c r="U86" s="2"/>
      <c r="V86" s="2"/>
      <c r="W86" s="2"/>
      <c r="X86" s="2"/>
      <c r="Y86" s="2"/>
      <c r="Z86" s="2"/>
      <c r="AA86" s="2"/>
      <c r="AB86" s="2"/>
      <c r="AC86" s="2"/>
      <c r="AD86" s="2"/>
      <c r="AE86" s="2"/>
      <c r="AF86" s="2"/>
      <c r="AG86" s="2"/>
      <c r="AH86" s="3"/>
    </row>
    <row r="87" spans="1:34" ht="11.25" customHeight="1" x14ac:dyDescent="0.2">
      <c r="A87" s="78"/>
      <c r="B87" s="78"/>
      <c r="C87" s="78"/>
      <c r="D87" s="14"/>
      <c r="E87" s="14"/>
      <c r="F87" s="14"/>
      <c r="G87" s="14"/>
      <c r="H87" s="14"/>
      <c r="I87" s="14"/>
      <c r="J87" s="14"/>
      <c r="K87" s="14"/>
      <c r="L87" s="14"/>
      <c r="M87" s="14"/>
      <c r="N87" s="14"/>
      <c r="O87" s="14"/>
      <c r="P87" s="14"/>
      <c r="Q87" s="14"/>
      <c r="R87" s="14"/>
      <c r="S87" s="14"/>
      <c r="T87" s="14"/>
      <c r="U87" s="2"/>
      <c r="V87" s="2"/>
      <c r="W87" s="2"/>
      <c r="X87" s="2"/>
      <c r="Y87" s="2"/>
      <c r="Z87" s="2"/>
      <c r="AA87" s="2"/>
      <c r="AB87" s="2"/>
      <c r="AC87" s="2"/>
      <c r="AD87" s="2"/>
      <c r="AE87" s="2"/>
      <c r="AF87" s="2"/>
      <c r="AG87" s="2"/>
      <c r="AH87" s="3"/>
    </row>
    <row r="88" spans="1:34" ht="11.25" customHeight="1" x14ac:dyDescent="0.2">
      <c r="A88" s="78"/>
      <c r="B88" s="78"/>
      <c r="C88" s="78"/>
      <c r="D88" s="14"/>
      <c r="E88" s="14"/>
      <c r="F88" s="14"/>
      <c r="G88" s="14"/>
      <c r="H88" s="14"/>
      <c r="I88" s="14"/>
      <c r="J88" s="14"/>
      <c r="K88" s="14"/>
      <c r="L88" s="14"/>
      <c r="M88" s="14"/>
      <c r="N88" s="14"/>
      <c r="O88" s="14"/>
      <c r="P88" s="14"/>
      <c r="Q88" s="14"/>
      <c r="R88" s="14"/>
      <c r="S88" s="14"/>
      <c r="T88" s="14"/>
      <c r="U88" s="2"/>
      <c r="V88" s="2"/>
      <c r="W88" s="2"/>
      <c r="X88" s="2"/>
      <c r="Y88" s="2"/>
      <c r="Z88" s="2"/>
      <c r="AA88" s="2"/>
      <c r="AB88" s="2"/>
      <c r="AC88" s="2"/>
      <c r="AD88" s="2"/>
      <c r="AE88" s="2"/>
      <c r="AF88" s="2"/>
      <c r="AG88" s="2"/>
      <c r="AH88" s="3"/>
    </row>
    <row r="89" spans="1:34" ht="11.25" customHeight="1" x14ac:dyDescent="0.2">
      <c r="A89" s="78"/>
      <c r="B89" s="78"/>
      <c r="C89" s="78"/>
      <c r="D89" s="14"/>
      <c r="E89" s="14"/>
      <c r="F89" s="14"/>
      <c r="G89" s="14"/>
      <c r="H89" s="14"/>
      <c r="I89" s="14"/>
      <c r="J89" s="14"/>
      <c r="K89" s="14"/>
      <c r="L89" s="14"/>
      <c r="M89" s="14"/>
      <c r="N89" s="14"/>
      <c r="O89" s="14"/>
      <c r="P89" s="14"/>
      <c r="Q89" s="14"/>
      <c r="R89" s="14"/>
      <c r="S89" s="14"/>
      <c r="T89" s="14"/>
      <c r="U89" s="2"/>
      <c r="V89" s="2"/>
      <c r="W89" s="2"/>
      <c r="X89" s="2"/>
      <c r="Y89" s="2"/>
      <c r="Z89" s="2"/>
      <c r="AA89" s="2"/>
      <c r="AB89" s="2"/>
      <c r="AC89" s="2"/>
      <c r="AD89" s="2"/>
      <c r="AE89" s="2"/>
      <c r="AF89" s="2"/>
      <c r="AG89" s="2"/>
      <c r="AH89" s="3"/>
    </row>
    <row r="90" spans="1:34" ht="11.25" customHeight="1" x14ac:dyDescent="0.2">
      <c r="A90" s="78"/>
      <c r="B90" s="78"/>
      <c r="C90" s="78"/>
      <c r="D90" s="14"/>
      <c r="E90" s="14"/>
      <c r="F90" s="14"/>
      <c r="G90" s="14"/>
      <c r="H90" s="14"/>
      <c r="I90" s="14"/>
      <c r="J90" s="14"/>
      <c r="K90" s="14"/>
      <c r="L90" s="14"/>
      <c r="M90" s="14"/>
      <c r="N90" s="14"/>
      <c r="O90" s="14"/>
      <c r="P90" s="14"/>
      <c r="Q90" s="14"/>
      <c r="R90" s="14"/>
      <c r="S90" s="14"/>
      <c r="T90" s="14"/>
      <c r="U90" s="2"/>
      <c r="V90" s="2"/>
      <c r="W90" s="2"/>
      <c r="X90" s="2"/>
      <c r="Y90" s="2"/>
      <c r="Z90" s="2"/>
      <c r="AA90" s="2"/>
      <c r="AB90" s="2"/>
      <c r="AC90" s="2"/>
      <c r="AD90" s="2"/>
      <c r="AE90" s="2"/>
      <c r="AF90" s="2"/>
      <c r="AG90" s="2"/>
      <c r="AH90" s="3"/>
    </row>
    <row r="91" spans="1:34" ht="11.25" customHeight="1" x14ac:dyDescent="0.2">
      <c r="A91" s="78"/>
      <c r="B91" s="78"/>
      <c r="C91" s="78"/>
      <c r="D91" s="14"/>
      <c r="E91" s="14"/>
      <c r="F91" s="14"/>
      <c r="G91" s="14"/>
      <c r="H91" s="14"/>
      <c r="I91" s="14"/>
      <c r="J91" s="14"/>
      <c r="K91" s="14"/>
      <c r="L91" s="14"/>
      <c r="M91" s="14"/>
      <c r="N91" s="14"/>
      <c r="O91" s="14"/>
      <c r="P91" s="14"/>
      <c r="Q91" s="14"/>
      <c r="R91" s="14"/>
      <c r="S91" s="14"/>
      <c r="T91" s="14"/>
      <c r="U91" s="2"/>
      <c r="V91" s="2"/>
      <c r="W91" s="2"/>
      <c r="X91" s="2"/>
      <c r="Y91" s="2"/>
      <c r="Z91" s="2"/>
      <c r="AA91" s="2"/>
      <c r="AB91" s="2"/>
      <c r="AC91" s="2"/>
      <c r="AD91" s="2"/>
      <c r="AE91" s="2"/>
      <c r="AF91" s="2"/>
      <c r="AG91" s="2"/>
      <c r="AH91" s="3"/>
    </row>
    <row r="92" spans="1:34" ht="11.25" customHeight="1" x14ac:dyDescent="0.2">
      <c r="A92" s="78"/>
      <c r="B92" s="78"/>
      <c r="C92" s="78"/>
      <c r="D92" s="14"/>
      <c r="E92" s="14"/>
      <c r="F92" s="14"/>
      <c r="G92" s="14"/>
      <c r="H92" s="14"/>
      <c r="I92" s="14"/>
      <c r="J92" s="14"/>
      <c r="K92" s="14"/>
      <c r="L92" s="14"/>
      <c r="M92" s="14"/>
      <c r="N92" s="14"/>
      <c r="O92" s="14"/>
      <c r="P92" s="14"/>
      <c r="Q92" s="14"/>
      <c r="R92" s="14"/>
      <c r="S92" s="14"/>
      <c r="T92" s="14"/>
      <c r="U92" s="2"/>
      <c r="V92" s="2"/>
      <c r="W92" s="2"/>
      <c r="X92" s="2"/>
      <c r="Y92" s="2"/>
      <c r="Z92" s="2"/>
      <c r="AA92" s="2"/>
      <c r="AB92" s="2"/>
      <c r="AC92" s="2"/>
      <c r="AD92" s="2"/>
      <c r="AE92" s="2"/>
      <c r="AF92" s="2"/>
      <c r="AG92" s="2"/>
      <c r="AH92" s="3"/>
    </row>
    <row r="93" spans="1:34" ht="11.25" customHeight="1" x14ac:dyDescent="0.2">
      <c r="A93" s="78"/>
      <c r="B93" s="78"/>
      <c r="C93" s="78"/>
      <c r="D93" s="14"/>
      <c r="E93" s="14"/>
      <c r="F93" s="14"/>
      <c r="G93" s="14"/>
      <c r="H93" s="14"/>
      <c r="I93" s="14"/>
      <c r="J93" s="14"/>
      <c r="K93" s="14"/>
      <c r="L93" s="14"/>
      <c r="M93" s="14"/>
      <c r="N93" s="14"/>
      <c r="O93" s="14"/>
      <c r="P93" s="14"/>
      <c r="Q93" s="14"/>
      <c r="R93" s="14"/>
      <c r="S93" s="14"/>
      <c r="T93" s="14"/>
      <c r="U93" s="2"/>
      <c r="V93" s="2"/>
      <c r="W93" s="2"/>
      <c r="X93" s="2"/>
      <c r="Y93" s="2"/>
      <c r="Z93" s="2"/>
      <c r="AA93" s="2"/>
      <c r="AB93" s="2"/>
      <c r="AC93" s="2"/>
      <c r="AD93" s="2"/>
      <c r="AE93" s="2"/>
      <c r="AF93" s="2"/>
      <c r="AG93" s="2"/>
      <c r="AH93" s="3"/>
    </row>
    <row r="94" spans="1:34" ht="11.25" customHeight="1" x14ac:dyDescent="0.2">
      <c r="A94" s="78"/>
      <c r="B94" s="78"/>
      <c r="C94" s="78"/>
      <c r="D94" s="14"/>
      <c r="E94" s="14"/>
      <c r="F94" s="14"/>
      <c r="G94" s="14"/>
      <c r="H94" s="14"/>
      <c r="I94" s="14"/>
      <c r="J94" s="14"/>
      <c r="K94" s="14"/>
      <c r="L94" s="14"/>
      <c r="M94" s="14"/>
      <c r="N94" s="14"/>
      <c r="O94" s="14"/>
      <c r="P94" s="14"/>
      <c r="Q94" s="14"/>
      <c r="R94" s="14"/>
      <c r="S94" s="14"/>
      <c r="T94" s="14"/>
      <c r="U94" s="2"/>
      <c r="V94" s="2"/>
      <c r="W94" s="2"/>
      <c r="X94" s="2"/>
      <c r="Y94" s="2"/>
      <c r="Z94" s="2"/>
      <c r="AA94" s="2"/>
      <c r="AB94" s="2"/>
      <c r="AC94" s="2"/>
      <c r="AD94" s="2"/>
      <c r="AE94" s="2"/>
      <c r="AF94" s="2"/>
      <c r="AG94" s="2"/>
      <c r="AH94" s="3"/>
    </row>
    <row r="95" spans="1:34" ht="11.25" customHeight="1" x14ac:dyDescent="0.2">
      <c r="A95" s="78"/>
      <c r="B95" s="78"/>
      <c r="C95" s="78"/>
      <c r="D95" s="14"/>
      <c r="E95" s="14"/>
      <c r="F95" s="14"/>
      <c r="G95" s="14"/>
      <c r="H95" s="14"/>
      <c r="I95" s="14"/>
      <c r="J95" s="14"/>
      <c r="K95" s="14"/>
      <c r="L95" s="14"/>
      <c r="M95" s="14"/>
      <c r="N95" s="14"/>
      <c r="O95" s="14"/>
      <c r="P95" s="14"/>
      <c r="Q95" s="14"/>
      <c r="R95" s="14"/>
      <c r="S95" s="14"/>
      <c r="T95" s="14"/>
      <c r="U95" s="2"/>
      <c r="V95" s="2"/>
      <c r="W95" s="2"/>
      <c r="X95" s="2"/>
      <c r="Y95" s="2"/>
      <c r="Z95" s="2"/>
      <c r="AA95" s="2"/>
      <c r="AB95" s="2"/>
      <c r="AC95" s="2"/>
      <c r="AD95" s="2"/>
      <c r="AE95" s="2"/>
      <c r="AF95" s="2"/>
      <c r="AG95" s="2"/>
      <c r="AH95" s="3"/>
    </row>
    <row r="96" spans="1:34" ht="11.25" customHeight="1" x14ac:dyDescent="0.2">
      <c r="A96" s="78"/>
      <c r="B96" s="78"/>
      <c r="C96" s="78"/>
      <c r="D96" s="14"/>
      <c r="E96" s="14"/>
      <c r="F96" s="14"/>
      <c r="G96" s="14"/>
      <c r="H96" s="14"/>
      <c r="I96" s="14"/>
      <c r="J96" s="14"/>
      <c r="K96" s="14"/>
      <c r="L96" s="14"/>
      <c r="M96" s="14"/>
      <c r="N96" s="14"/>
      <c r="O96" s="14"/>
      <c r="P96" s="14"/>
      <c r="Q96" s="14"/>
      <c r="R96" s="14"/>
      <c r="S96" s="14"/>
      <c r="T96" s="14"/>
      <c r="U96" s="2"/>
      <c r="V96" s="2"/>
      <c r="W96" s="2"/>
      <c r="X96" s="2"/>
      <c r="Y96" s="2"/>
      <c r="Z96" s="2"/>
      <c r="AA96" s="2"/>
      <c r="AB96" s="2"/>
      <c r="AC96" s="2"/>
      <c r="AD96" s="2"/>
      <c r="AE96" s="2"/>
      <c r="AF96" s="2"/>
      <c r="AG96" s="2"/>
      <c r="AH96" s="3"/>
    </row>
    <row r="97" spans="1:34" ht="11.25" customHeight="1" x14ac:dyDescent="0.2">
      <c r="A97" s="78"/>
      <c r="B97" s="78"/>
      <c r="C97" s="78"/>
      <c r="D97" s="14"/>
      <c r="E97" s="14"/>
      <c r="F97" s="14"/>
      <c r="G97" s="14"/>
      <c r="H97" s="14"/>
      <c r="I97" s="14"/>
      <c r="J97" s="14"/>
      <c r="K97" s="14"/>
      <c r="L97" s="14"/>
      <c r="M97" s="14"/>
      <c r="N97" s="14"/>
      <c r="O97" s="14"/>
      <c r="P97" s="14"/>
      <c r="Q97" s="14"/>
      <c r="R97" s="14"/>
      <c r="S97" s="14"/>
      <c r="T97" s="14"/>
      <c r="U97" s="2"/>
      <c r="V97" s="2"/>
      <c r="W97" s="2"/>
      <c r="X97" s="2"/>
      <c r="Y97" s="2"/>
      <c r="Z97" s="2"/>
      <c r="AA97" s="2"/>
      <c r="AB97" s="2"/>
      <c r="AC97" s="2"/>
      <c r="AD97" s="2"/>
      <c r="AE97" s="2"/>
      <c r="AF97" s="2"/>
      <c r="AG97" s="2"/>
      <c r="AH97" s="3"/>
    </row>
    <row r="98" spans="1:34" ht="11.25" customHeight="1" x14ac:dyDescent="0.2">
      <c r="A98" s="78"/>
      <c r="B98" s="78"/>
      <c r="C98" s="78"/>
      <c r="D98" s="14"/>
      <c r="E98" s="14"/>
      <c r="F98" s="14"/>
      <c r="G98" s="14"/>
      <c r="H98" s="14"/>
      <c r="I98" s="14"/>
      <c r="J98" s="14"/>
      <c r="K98" s="14"/>
      <c r="L98" s="14"/>
      <c r="M98" s="14"/>
      <c r="N98" s="14"/>
      <c r="O98" s="14"/>
      <c r="P98" s="14"/>
      <c r="Q98" s="14"/>
      <c r="R98" s="14"/>
      <c r="S98" s="14"/>
      <c r="T98" s="14"/>
      <c r="U98" s="2"/>
      <c r="V98" s="2"/>
      <c r="W98" s="2"/>
      <c r="X98" s="2"/>
      <c r="Y98" s="2"/>
      <c r="Z98" s="2"/>
      <c r="AA98" s="2"/>
      <c r="AB98" s="2"/>
      <c r="AC98" s="2"/>
      <c r="AD98" s="2"/>
      <c r="AE98" s="2"/>
      <c r="AF98" s="2"/>
      <c r="AG98" s="2"/>
      <c r="AH98" s="3"/>
    </row>
    <row r="99" spans="1:34" ht="11.25" customHeight="1" x14ac:dyDescent="0.2">
      <c r="A99" s="78"/>
      <c r="B99" s="78"/>
      <c r="C99" s="78"/>
      <c r="D99" s="14"/>
      <c r="E99" s="14"/>
      <c r="F99" s="14"/>
      <c r="G99" s="14"/>
      <c r="H99" s="14"/>
      <c r="I99" s="14"/>
      <c r="J99" s="14"/>
      <c r="K99" s="14"/>
      <c r="L99" s="14"/>
      <c r="M99" s="14"/>
      <c r="N99" s="14"/>
      <c r="O99" s="14"/>
      <c r="P99" s="14"/>
      <c r="Q99" s="14"/>
      <c r="R99" s="14"/>
      <c r="S99" s="14"/>
      <c r="T99" s="14"/>
      <c r="U99" s="2"/>
      <c r="V99" s="2"/>
      <c r="W99" s="2"/>
      <c r="X99" s="2"/>
      <c r="Y99" s="2"/>
      <c r="Z99" s="2"/>
      <c r="AA99" s="2"/>
      <c r="AB99" s="2"/>
      <c r="AC99" s="2"/>
      <c r="AD99" s="2"/>
      <c r="AE99" s="2"/>
      <c r="AF99" s="2"/>
      <c r="AG99" s="2"/>
      <c r="AH99" s="3"/>
    </row>
    <row r="100" spans="1:34" ht="11.25" customHeight="1" x14ac:dyDescent="0.2">
      <c r="A100" s="78"/>
      <c r="B100" s="78"/>
      <c r="C100" s="78"/>
      <c r="D100" s="14"/>
      <c r="E100" s="14"/>
      <c r="F100" s="14"/>
      <c r="G100" s="14"/>
      <c r="H100" s="14"/>
      <c r="I100" s="14"/>
      <c r="J100" s="14"/>
      <c r="K100" s="14"/>
      <c r="L100" s="14"/>
      <c r="M100" s="14"/>
      <c r="N100" s="14"/>
      <c r="O100" s="14"/>
      <c r="P100" s="14"/>
      <c r="Q100" s="14"/>
      <c r="R100" s="14"/>
      <c r="S100" s="14"/>
      <c r="T100" s="14"/>
      <c r="U100" s="2"/>
      <c r="V100" s="2"/>
      <c r="W100" s="2"/>
      <c r="X100" s="2"/>
      <c r="Y100" s="2"/>
      <c r="Z100" s="2"/>
      <c r="AA100" s="2"/>
      <c r="AB100" s="2"/>
      <c r="AC100" s="2"/>
      <c r="AD100" s="2"/>
      <c r="AE100" s="2"/>
      <c r="AF100" s="2"/>
      <c r="AG100" s="2"/>
      <c r="AH100" s="3"/>
    </row>
    <row r="101" spans="1:34" ht="11.25" customHeight="1" x14ac:dyDescent="0.2">
      <c r="A101" s="78"/>
      <c r="B101" s="78"/>
      <c r="C101" s="78"/>
      <c r="D101" s="14"/>
      <c r="E101" s="14"/>
      <c r="F101" s="14"/>
      <c r="G101" s="14"/>
      <c r="H101" s="14"/>
      <c r="I101" s="14"/>
      <c r="J101" s="14"/>
      <c r="K101" s="14"/>
      <c r="L101" s="14"/>
      <c r="M101" s="14"/>
      <c r="N101" s="14"/>
      <c r="O101" s="14"/>
      <c r="P101" s="14"/>
      <c r="Q101" s="14"/>
      <c r="R101" s="14"/>
      <c r="S101" s="14"/>
      <c r="T101" s="14"/>
      <c r="U101" s="2"/>
      <c r="V101" s="2"/>
      <c r="W101" s="2"/>
      <c r="X101" s="2"/>
      <c r="Y101" s="2"/>
      <c r="Z101" s="2"/>
      <c r="AA101" s="2"/>
      <c r="AB101" s="2"/>
      <c r="AC101" s="2"/>
      <c r="AD101" s="2"/>
      <c r="AE101" s="2"/>
      <c r="AF101" s="2"/>
      <c r="AG101" s="2"/>
      <c r="AH101" s="3"/>
    </row>
    <row r="102" spans="1:34" ht="11.25" customHeight="1" x14ac:dyDescent="0.2">
      <c r="A102" s="78"/>
      <c r="B102" s="78"/>
      <c r="C102" s="78"/>
      <c r="D102" s="14"/>
      <c r="E102" s="14"/>
      <c r="F102" s="14"/>
      <c r="G102" s="14"/>
      <c r="H102" s="14"/>
      <c r="I102" s="14"/>
      <c r="J102" s="14"/>
      <c r="K102" s="14"/>
      <c r="L102" s="14"/>
      <c r="M102" s="14"/>
      <c r="N102" s="14"/>
      <c r="O102" s="14"/>
      <c r="P102" s="14"/>
      <c r="Q102" s="14"/>
      <c r="R102" s="14"/>
      <c r="S102" s="14"/>
      <c r="T102" s="14"/>
      <c r="U102" s="2"/>
      <c r="V102" s="2"/>
      <c r="W102" s="2"/>
      <c r="X102" s="2"/>
      <c r="Y102" s="2"/>
      <c r="Z102" s="2"/>
      <c r="AA102" s="2"/>
      <c r="AB102" s="2"/>
      <c r="AC102" s="2"/>
      <c r="AD102" s="2"/>
      <c r="AE102" s="2"/>
      <c r="AF102" s="2"/>
      <c r="AG102" s="2"/>
      <c r="AH102" s="3"/>
    </row>
    <row r="103" spans="1:34" ht="11.25" customHeight="1" x14ac:dyDescent="0.2">
      <c r="A103" s="78"/>
      <c r="B103" s="78"/>
      <c r="C103" s="78"/>
      <c r="D103" s="14"/>
      <c r="E103" s="14"/>
      <c r="F103" s="14"/>
      <c r="G103" s="14"/>
      <c r="H103" s="14"/>
      <c r="I103" s="14"/>
      <c r="J103" s="14"/>
      <c r="K103" s="14"/>
      <c r="L103" s="14"/>
      <c r="M103" s="14"/>
      <c r="N103" s="14"/>
      <c r="O103" s="14"/>
      <c r="P103" s="14"/>
      <c r="Q103" s="14"/>
      <c r="R103" s="14"/>
      <c r="S103" s="14"/>
      <c r="T103" s="14"/>
      <c r="U103" s="2"/>
      <c r="V103" s="2"/>
      <c r="W103" s="2"/>
      <c r="X103" s="2"/>
      <c r="Y103" s="2"/>
      <c r="Z103" s="2"/>
      <c r="AA103" s="2"/>
      <c r="AB103" s="2"/>
      <c r="AC103" s="2"/>
      <c r="AD103" s="2"/>
      <c r="AE103" s="2"/>
      <c r="AF103" s="2"/>
      <c r="AG103" s="2"/>
      <c r="AH103" s="3"/>
    </row>
    <row r="104" spans="1:34" ht="11.25" customHeight="1" x14ac:dyDescent="0.2">
      <c r="A104" s="78"/>
      <c r="B104" s="78"/>
      <c r="C104" s="78"/>
      <c r="D104" s="14"/>
      <c r="E104" s="14"/>
      <c r="F104" s="14"/>
      <c r="G104" s="14"/>
      <c r="H104" s="14"/>
      <c r="I104" s="14"/>
      <c r="J104" s="14"/>
      <c r="K104" s="14"/>
      <c r="L104" s="14"/>
      <c r="M104" s="14"/>
      <c r="N104" s="14"/>
      <c r="O104" s="14"/>
      <c r="P104" s="14"/>
      <c r="Q104" s="14"/>
      <c r="R104" s="14"/>
      <c r="S104" s="14"/>
      <c r="T104" s="14"/>
      <c r="U104" s="2"/>
      <c r="V104" s="2"/>
      <c r="W104" s="2"/>
      <c r="X104" s="2"/>
      <c r="Y104" s="2"/>
      <c r="Z104" s="2"/>
      <c r="AA104" s="2"/>
      <c r="AB104" s="2"/>
      <c r="AC104" s="2"/>
      <c r="AD104" s="2"/>
      <c r="AE104" s="2"/>
      <c r="AF104" s="2"/>
      <c r="AG104" s="2"/>
      <c r="AH104" s="3"/>
    </row>
    <row r="105" spans="1:34" ht="11.25" customHeight="1" x14ac:dyDescent="0.2">
      <c r="A105" s="78"/>
      <c r="B105" s="78"/>
      <c r="C105" s="78"/>
      <c r="D105" s="14"/>
      <c r="E105" s="14"/>
      <c r="F105" s="14"/>
      <c r="G105" s="14"/>
      <c r="H105" s="14"/>
      <c r="I105" s="14"/>
      <c r="J105" s="14"/>
      <c r="K105" s="14"/>
      <c r="L105" s="14"/>
      <c r="M105" s="14"/>
      <c r="N105" s="14"/>
      <c r="O105" s="14"/>
      <c r="P105" s="14"/>
      <c r="Q105" s="14"/>
      <c r="R105" s="14"/>
      <c r="S105" s="14"/>
      <c r="T105" s="14"/>
      <c r="U105" s="2"/>
      <c r="V105" s="2"/>
      <c r="W105" s="2"/>
      <c r="X105" s="2"/>
      <c r="Y105" s="2"/>
      <c r="Z105" s="2"/>
      <c r="AA105" s="2"/>
      <c r="AB105" s="2"/>
      <c r="AC105" s="2"/>
      <c r="AD105" s="2"/>
      <c r="AE105" s="2"/>
      <c r="AF105" s="2"/>
      <c r="AG105" s="2"/>
      <c r="AH105" s="3"/>
    </row>
    <row r="106" spans="1:34" ht="11.25" customHeight="1" x14ac:dyDescent="0.2">
      <c r="A106" s="78"/>
      <c r="B106" s="78"/>
      <c r="C106" s="78"/>
      <c r="D106" s="14"/>
      <c r="E106" s="14"/>
      <c r="F106" s="14"/>
      <c r="G106" s="14"/>
      <c r="H106" s="14"/>
      <c r="I106" s="14"/>
      <c r="J106" s="14"/>
      <c r="K106" s="14"/>
      <c r="L106" s="14"/>
      <c r="M106" s="14"/>
      <c r="N106" s="14"/>
      <c r="O106" s="14"/>
      <c r="P106" s="14"/>
      <c r="Q106" s="14"/>
      <c r="R106" s="14"/>
      <c r="S106" s="14"/>
      <c r="T106" s="14"/>
      <c r="U106" s="2"/>
      <c r="V106" s="2"/>
      <c r="W106" s="2"/>
      <c r="X106" s="2"/>
      <c r="Y106" s="2"/>
      <c r="Z106" s="2"/>
      <c r="AA106" s="2"/>
      <c r="AB106" s="2"/>
      <c r="AC106" s="2"/>
      <c r="AD106" s="2"/>
      <c r="AE106" s="2"/>
      <c r="AF106" s="2"/>
      <c r="AG106" s="2"/>
      <c r="AH106" s="3"/>
    </row>
    <row r="107" spans="1:34" ht="11.25" customHeight="1" x14ac:dyDescent="0.2">
      <c r="A107" s="78"/>
      <c r="B107" s="78"/>
      <c r="C107" s="78"/>
      <c r="D107" s="14"/>
      <c r="E107" s="14"/>
      <c r="F107" s="14"/>
      <c r="G107" s="14"/>
      <c r="H107" s="14"/>
      <c r="I107" s="14"/>
      <c r="J107" s="14"/>
      <c r="K107" s="14"/>
      <c r="L107" s="14"/>
      <c r="M107" s="14"/>
      <c r="N107" s="14"/>
      <c r="O107" s="14"/>
      <c r="P107" s="14"/>
      <c r="Q107" s="14"/>
      <c r="R107" s="14"/>
      <c r="S107" s="14"/>
      <c r="T107" s="14"/>
      <c r="U107" s="2"/>
      <c r="V107" s="2"/>
      <c r="W107" s="2"/>
      <c r="X107" s="2"/>
      <c r="Y107" s="2"/>
      <c r="Z107" s="2"/>
      <c r="AA107" s="2"/>
      <c r="AB107" s="2"/>
      <c r="AC107" s="2"/>
      <c r="AD107" s="2"/>
      <c r="AE107" s="2"/>
      <c r="AF107" s="2"/>
      <c r="AG107" s="2"/>
      <c r="AH107" s="3"/>
    </row>
    <row r="108" spans="1:34" ht="11.25" customHeight="1" x14ac:dyDescent="0.2">
      <c r="A108" s="78"/>
      <c r="B108" s="78"/>
      <c r="C108" s="78"/>
      <c r="D108" s="14"/>
      <c r="E108" s="14"/>
      <c r="F108" s="14"/>
      <c r="G108" s="14"/>
      <c r="H108" s="14"/>
      <c r="I108" s="14"/>
      <c r="J108" s="14"/>
      <c r="K108" s="14"/>
      <c r="L108" s="14"/>
      <c r="M108" s="14"/>
      <c r="N108" s="14"/>
      <c r="O108" s="14"/>
      <c r="P108" s="14"/>
      <c r="Q108" s="14"/>
      <c r="R108" s="14"/>
      <c r="S108" s="14"/>
      <c r="T108" s="14"/>
      <c r="U108" s="2"/>
      <c r="V108" s="2"/>
      <c r="W108" s="2"/>
      <c r="X108" s="2"/>
      <c r="Y108" s="2"/>
      <c r="Z108" s="2"/>
      <c r="AA108" s="2"/>
      <c r="AB108" s="2"/>
      <c r="AC108" s="2"/>
      <c r="AD108" s="2"/>
      <c r="AE108" s="2"/>
      <c r="AF108" s="2"/>
      <c r="AG108" s="2"/>
      <c r="AH108" s="3"/>
    </row>
    <row r="109" spans="1:34" ht="11.25" customHeight="1" x14ac:dyDescent="0.2">
      <c r="A109" s="78"/>
      <c r="B109" s="78"/>
      <c r="C109" s="78"/>
      <c r="D109" s="14"/>
      <c r="E109" s="14"/>
      <c r="F109" s="14"/>
      <c r="G109" s="14"/>
      <c r="H109" s="14"/>
      <c r="I109" s="14"/>
      <c r="J109" s="14"/>
      <c r="K109" s="14"/>
      <c r="L109" s="14"/>
      <c r="M109" s="14"/>
      <c r="N109" s="14"/>
      <c r="O109" s="14"/>
      <c r="P109" s="14"/>
      <c r="Q109" s="14"/>
      <c r="R109" s="14"/>
      <c r="S109" s="14"/>
      <c r="T109" s="14"/>
      <c r="U109" s="2"/>
      <c r="V109" s="2"/>
      <c r="W109" s="2"/>
      <c r="X109" s="2"/>
      <c r="Y109" s="2"/>
      <c r="Z109" s="2"/>
      <c r="AA109" s="2"/>
      <c r="AB109" s="2"/>
      <c r="AC109" s="2"/>
      <c r="AD109" s="2"/>
      <c r="AE109" s="2"/>
      <c r="AF109" s="2"/>
      <c r="AG109" s="2"/>
      <c r="AH109" s="3"/>
    </row>
    <row r="110" spans="1:34" ht="11.25" customHeight="1" x14ac:dyDescent="0.2">
      <c r="A110" s="78"/>
      <c r="B110" s="78"/>
      <c r="C110" s="78"/>
      <c r="D110" s="14"/>
      <c r="E110" s="14"/>
      <c r="F110" s="14"/>
      <c r="G110" s="14"/>
      <c r="H110" s="14"/>
      <c r="I110" s="14"/>
      <c r="J110" s="14"/>
      <c r="K110" s="14"/>
      <c r="L110" s="14"/>
      <c r="M110" s="14"/>
      <c r="N110" s="14"/>
      <c r="O110" s="14"/>
      <c r="P110" s="14"/>
      <c r="Q110" s="14"/>
      <c r="R110" s="14"/>
      <c r="S110" s="14"/>
      <c r="T110" s="14"/>
      <c r="U110" s="2"/>
      <c r="V110" s="2"/>
      <c r="W110" s="2"/>
      <c r="X110" s="2"/>
      <c r="Y110" s="2"/>
      <c r="Z110" s="2"/>
      <c r="AA110" s="2"/>
      <c r="AB110" s="2"/>
      <c r="AC110" s="2"/>
      <c r="AD110" s="2"/>
      <c r="AE110" s="2"/>
      <c r="AF110" s="2"/>
      <c r="AG110" s="2"/>
      <c r="AH110" s="3"/>
    </row>
    <row r="111" spans="1:34" ht="11.25" customHeight="1" x14ac:dyDescent="0.2">
      <c r="A111" s="78"/>
      <c r="B111" s="78"/>
      <c r="C111" s="78"/>
      <c r="D111" s="14"/>
      <c r="E111" s="14"/>
      <c r="F111" s="14"/>
      <c r="G111" s="14"/>
      <c r="H111" s="14"/>
      <c r="I111" s="14"/>
      <c r="J111" s="14"/>
      <c r="K111" s="14"/>
      <c r="L111" s="14"/>
      <c r="M111" s="14"/>
      <c r="N111" s="14"/>
      <c r="O111" s="14"/>
      <c r="P111" s="14"/>
      <c r="Q111" s="14"/>
      <c r="R111" s="14"/>
      <c r="S111" s="14"/>
      <c r="T111" s="14"/>
      <c r="U111" s="2"/>
      <c r="V111" s="2"/>
      <c r="W111" s="2"/>
      <c r="X111" s="2"/>
      <c r="Y111" s="2"/>
      <c r="Z111" s="2"/>
      <c r="AA111" s="2"/>
      <c r="AB111" s="2"/>
      <c r="AC111" s="2"/>
      <c r="AD111" s="2"/>
      <c r="AE111" s="2"/>
      <c r="AF111" s="2"/>
      <c r="AG111" s="2"/>
      <c r="AH111" s="3"/>
    </row>
    <row r="112" spans="1:34" ht="11.25" customHeight="1" x14ac:dyDescent="0.2">
      <c r="A112" s="78"/>
      <c r="B112" s="78"/>
      <c r="C112" s="78"/>
      <c r="D112" s="14"/>
      <c r="E112" s="14"/>
      <c r="F112" s="14"/>
      <c r="G112" s="14"/>
      <c r="H112" s="14"/>
      <c r="I112" s="14"/>
      <c r="J112" s="14"/>
      <c r="K112" s="14"/>
      <c r="L112" s="14"/>
      <c r="M112" s="14"/>
      <c r="N112" s="14"/>
      <c r="O112" s="14"/>
      <c r="P112" s="14"/>
      <c r="Q112" s="14"/>
      <c r="R112" s="14"/>
      <c r="S112" s="14"/>
      <c r="T112" s="14"/>
      <c r="U112" s="2"/>
      <c r="V112" s="2"/>
      <c r="W112" s="2"/>
      <c r="X112" s="2"/>
      <c r="Y112" s="2"/>
      <c r="Z112" s="2"/>
      <c r="AA112" s="2"/>
      <c r="AB112" s="2"/>
      <c r="AC112" s="2"/>
      <c r="AD112" s="2"/>
      <c r="AE112" s="2"/>
      <c r="AF112" s="2"/>
      <c r="AG112" s="2"/>
      <c r="AH112" s="3"/>
    </row>
    <row r="113" spans="1:34" ht="11.25" customHeight="1" x14ac:dyDescent="0.2">
      <c r="A113" s="78"/>
      <c r="B113" s="78"/>
      <c r="C113" s="78"/>
      <c r="D113" s="14"/>
      <c r="E113" s="14"/>
      <c r="F113" s="14"/>
      <c r="G113" s="14"/>
      <c r="H113" s="14"/>
      <c r="I113" s="14"/>
      <c r="J113" s="14"/>
      <c r="K113" s="14"/>
      <c r="L113" s="14"/>
      <c r="M113" s="14"/>
      <c r="N113" s="14"/>
      <c r="O113" s="14"/>
      <c r="P113" s="14"/>
      <c r="Q113" s="14"/>
      <c r="R113" s="14"/>
      <c r="S113" s="14"/>
      <c r="T113" s="14"/>
      <c r="U113" s="2"/>
      <c r="V113" s="2"/>
      <c r="W113" s="2"/>
      <c r="X113" s="2"/>
      <c r="Y113" s="2"/>
      <c r="Z113" s="2"/>
      <c r="AA113" s="2"/>
      <c r="AB113" s="2"/>
      <c r="AC113" s="2"/>
      <c r="AD113" s="2"/>
      <c r="AE113" s="2"/>
      <c r="AF113" s="2"/>
      <c r="AG113" s="2"/>
      <c r="AH113" s="3"/>
    </row>
    <row r="114" spans="1:34" ht="11.25" customHeight="1" x14ac:dyDescent="0.2">
      <c r="A114" s="78"/>
      <c r="B114" s="78"/>
      <c r="C114" s="78"/>
      <c r="D114" s="14"/>
      <c r="E114" s="14"/>
      <c r="F114" s="14"/>
      <c r="G114" s="14"/>
      <c r="H114" s="14"/>
      <c r="I114" s="14"/>
      <c r="J114" s="14"/>
      <c r="K114" s="14"/>
      <c r="L114" s="14"/>
      <c r="M114" s="14"/>
      <c r="N114" s="14"/>
      <c r="O114" s="14"/>
      <c r="P114" s="14"/>
      <c r="Q114" s="14"/>
      <c r="R114" s="14"/>
      <c r="S114" s="14"/>
      <c r="T114" s="14"/>
      <c r="U114" s="2"/>
      <c r="V114" s="2"/>
      <c r="W114" s="2"/>
      <c r="X114" s="2"/>
      <c r="Y114" s="2"/>
      <c r="Z114" s="2"/>
      <c r="AA114" s="2"/>
      <c r="AB114" s="2"/>
      <c r="AC114" s="2"/>
      <c r="AD114" s="2"/>
      <c r="AE114" s="2"/>
      <c r="AF114" s="2"/>
      <c r="AG114" s="2"/>
      <c r="AH114" s="3"/>
    </row>
    <row r="115" spans="1:34" ht="11.25" customHeight="1" x14ac:dyDescent="0.2">
      <c r="A115" s="78"/>
      <c r="B115" s="78"/>
      <c r="C115" s="78"/>
      <c r="D115" s="14"/>
      <c r="E115" s="14"/>
      <c r="F115" s="14"/>
      <c r="G115" s="14"/>
      <c r="H115" s="14"/>
      <c r="I115" s="14"/>
      <c r="J115" s="14"/>
      <c r="K115" s="14"/>
      <c r="L115" s="14"/>
      <c r="M115" s="14"/>
      <c r="N115" s="14"/>
      <c r="O115" s="14"/>
      <c r="P115" s="14"/>
      <c r="Q115" s="14"/>
      <c r="R115" s="14"/>
      <c r="S115" s="14"/>
      <c r="T115" s="14"/>
      <c r="U115" s="2"/>
      <c r="V115" s="2"/>
      <c r="W115" s="2"/>
      <c r="X115" s="2"/>
      <c r="Y115" s="2"/>
      <c r="Z115" s="2"/>
      <c r="AA115" s="2"/>
      <c r="AB115" s="2"/>
      <c r="AC115" s="2"/>
      <c r="AD115" s="2"/>
      <c r="AE115" s="2"/>
      <c r="AF115" s="2"/>
      <c r="AG115" s="2"/>
      <c r="AH115" s="3"/>
    </row>
    <row r="116" spans="1:34" ht="11.25" customHeight="1" x14ac:dyDescent="0.2">
      <c r="A116" s="78"/>
      <c r="B116" s="78"/>
      <c r="C116" s="78"/>
      <c r="D116" s="14"/>
      <c r="E116" s="14"/>
      <c r="F116" s="14"/>
      <c r="G116" s="14"/>
      <c r="H116" s="14"/>
      <c r="I116" s="14"/>
      <c r="J116" s="14"/>
      <c r="K116" s="14"/>
      <c r="L116" s="14"/>
      <c r="M116" s="14"/>
      <c r="N116" s="14"/>
      <c r="O116" s="14"/>
      <c r="P116" s="14"/>
      <c r="Q116" s="14"/>
      <c r="R116" s="14"/>
      <c r="S116" s="14"/>
      <c r="T116" s="14"/>
      <c r="U116" s="2"/>
      <c r="V116" s="2"/>
      <c r="W116" s="2"/>
      <c r="X116" s="2"/>
      <c r="Y116" s="2"/>
      <c r="Z116" s="2"/>
      <c r="AA116" s="2"/>
      <c r="AB116" s="2"/>
      <c r="AC116" s="2"/>
      <c r="AD116" s="2"/>
      <c r="AE116" s="2"/>
      <c r="AF116" s="2"/>
      <c r="AG116" s="2"/>
      <c r="AH116" s="3"/>
    </row>
    <row r="117" spans="1:34" ht="11.25" customHeight="1" x14ac:dyDescent="0.2">
      <c r="A117" s="78"/>
      <c r="B117" s="78"/>
      <c r="C117" s="78"/>
      <c r="D117" s="14"/>
      <c r="E117" s="14"/>
      <c r="F117" s="14"/>
      <c r="G117" s="14"/>
      <c r="H117" s="14"/>
      <c r="I117" s="14"/>
      <c r="J117" s="14"/>
      <c r="K117" s="14"/>
      <c r="L117" s="14"/>
      <c r="M117" s="14"/>
      <c r="N117" s="14"/>
      <c r="O117" s="14"/>
      <c r="P117" s="14"/>
      <c r="Q117" s="14"/>
      <c r="R117" s="14"/>
      <c r="S117" s="14"/>
      <c r="T117" s="14"/>
      <c r="U117" s="2"/>
      <c r="V117" s="2"/>
      <c r="W117" s="2"/>
      <c r="X117" s="2"/>
      <c r="Y117" s="2"/>
      <c r="Z117" s="2"/>
      <c r="AA117" s="2"/>
      <c r="AB117" s="2"/>
      <c r="AC117" s="2"/>
      <c r="AD117" s="2"/>
      <c r="AE117" s="2"/>
      <c r="AF117" s="2"/>
      <c r="AG117" s="2"/>
      <c r="AH117" s="3"/>
    </row>
    <row r="118" spans="1:34" ht="11.25" customHeight="1" x14ac:dyDescent="0.2">
      <c r="A118" s="78"/>
      <c r="B118" s="78"/>
      <c r="C118" s="78"/>
      <c r="D118" s="14"/>
      <c r="E118" s="14"/>
      <c r="F118" s="14"/>
      <c r="G118" s="14"/>
      <c r="H118" s="14"/>
      <c r="I118" s="14"/>
      <c r="J118" s="14"/>
      <c r="K118" s="14"/>
      <c r="L118" s="14"/>
      <c r="M118" s="14"/>
      <c r="N118" s="14"/>
      <c r="O118" s="14"/>
      <c r="P118" s="14"/>
      <c r="Q118" s="14"/>
      <c r="R118" s="14"/>
      <c r="S118" s="14"/>
      <c r="T118" s="14"/>
      <c r="U118" s="2"/>
      <c r="V118" s="2"/>
      <c r="W118" s="2"/>
      <c r="X118" s="2"/>
      <c r="Y118" s="2"/>
      <c r="Z118" s="2"/>
      <c r="AA118" s="2"/>
      <c r="AB118" s="2"/>
      <c r="AC118" s="2"/>
      <c r="AD118" s="2"/>
      <c r="AE118" s="2"/>
      <c r="AF118" s="2"/>
      <c r="AG118" s="2"/>
      <c r="AH118" s="3"/>
    </row>
    <row r="119" spans="1:34" ht="11.25" customHeight="1" x14ac:dyDescent="0.2">
      <c r="A119" s="78"/>
      <c r="B119" s="78"/>
      <c r="C119" s="78"/>
      <c r="D119" s="14"/>
      <c r="E119" s="14"/>
      <c r="F119" s="14"/>
      <c r="G119" s="14"/>
      <c r="H119" s="14"/>
      <c r="I119" s="14"/>
      <c r="J119" s="14"/>
      <c r="K119" s="14"/>
      <c r="L119" s="14"/>
      <c r="M119" s="14"/>
      <c r="N119" s="14"/>
      <c r="O119" s="14"/>
      <c r="P119" s="14"/>
      <c r="Q119" s="14"/>
      <c r="R119" s="14"/>
      <c r="S119" s="14"/>
      <c r="T119" s="14"/>
      <c r="U119" s="2"/>
      <c r="V119" s="2"/>
      <c r="W119" s="2"/>
      <c r="X119" s="2"/>
      <c r="Y119" s="2"/>
      <c r="Z119" s="2"/>
      <c r="AA119" s="2"/>
      <c r="AB119" s="2"/>
      <c r="AC119" s="2"/>
      <c r="AD119" s="2"/>
      <c r="AE119" s="2"/>
      <c r="AF119" s="2"/>
      <c r="AG119" s="2"/>
      <c r="AH119" s="3"/>
    </row>
    <row r="120" spans="1:34" ht="11.25" customHeight="1" x14ac:dyDescent="0.2">
      <c r="A120" s="78"/>
      <c r="B120" s="78"/>
      <c r="C120" s="78"/>
      <c r="D120" s="14"/>
      <c r="E120" s="14"/>
      <c r="F120" s="14"/>
      <c r="G120" s="14"/>
      <c r="H120" s="14"/>
      <c r="I120" s="14"/>
      <c r="J120" s="14"/>
      <c r="K120" s="14"/>
      <c r="L120" s="14"/>
      <c r="M120" s="14"/>
      <c r="N120" s="14"/>
      <c r="O120" s="14"/>
      <c r="P120" s="14"/>
      <c r="Q120" s="14"/>
      <c r="R120" s="14"/>
      <c r="S120" s="14"/>
      <c r="T120" s="14"/>
      <c r="U120" s="2"/>
      <c r="V120" s="2"/>
      <c r="W120" s="2"/>
      <c r="X120" s="2"/>
      <c r="Y120" s="2"/>
      <c r="Z120" s="2"/>
      <c r="AA120" s="2"/>
      <c r="AB120" s="2"/>
      <c r="AC120" s="2"/>
      <c r="AD120" s="2"/>
      <c r="AE120" s="2"/>
      <c r="AF120" s="2"/>
      <c r="AG120" s="2"/>
      <c r="AH120" s="3"/>
    </row>
    <row r="121" spans="1:34" ht="11.25" customHeight="1" x14ac:dyDescent="0.2">
      <c r="A121" s="78"/>
      <c r="B121" s="78"/>
      <c r="C121" s="78"/>
      <c r="D121" s="14"/>
      <c r="E121" s="14"/>
      <c r="F121" s="14"/>
      <c r="G121" s="14"/>
      <c r="H121" s="14"/>
      <c r="I121" s="14"/>
      <c r="J121" s="14"/>
      <c r="K121" s="14"/>
      <c r="L121" s="14"/>
      <c r="M121" s="14"/>
      <c r="N121" s="14"/>
      <c r="O121" s="14"/>
      <c r="P121" s="14"/>
      <c r="Q121" s="14"/>
      <c r="R121" s="14"/>
      <c r="S121" s="14"/>
      <c r="T121" s="14"/>
      <c r="U121" s="2"/>
      <c r="V121" s="2"/>
      <c r="W121" s="2"/>
      <c r="X121" s="2"/>
      <c r="Y121" s="2"/>
      <c r="Z121" s="2"/>
      <c r="AA121" s="2"/>
      <c r="AB121" s="2"/>
      <c r="AC121" s="2"/>
      <c r="AD121" s="2"/>
      <c r="AE121" s="2"/>
      <c r="AF121" s="2"/>
      <c r="AG121" s="2"/>
      <c r="AH121" s="3"/>
    </row>
    <row r="122" spans="1:34" ht="11.25" customHeight="1" x14ac:dyDescent="0.2">
      <c r="A122" s="78"/>
      <c r="B122" s="78"/>
      <c r="C122" s="78"/>
      <c r="D122" s="14"/>
      <c r="E122" s="14"/>
      <c r="F122" s="14"/>
      <c r="G122" s="14"/>
      <c r="H122" s="14"/>
      <c r="I122" s="14"/>
      <c r="J122" s="14"/>
      <c r="K122" s="14"/>
      <c r="L122" s="14"/>
      <c r="M122" s="14"/>
      <c r="N122" s="14"/>
      <c r="O122" s="14"/>
      <c r="P122" s="14"/>
      <c r="Q122" s="14"/>
      <c r="R122" s="14"/>
      <c r="S122" s="14"/>
      <c r="T122" s="14"/>
      <c r="U122" s="2"/>
      <c r="V122" s="2"/>
      <c r="W122" s="2"/>
      <c r="X122" s="2"/>
      <c r="Y122" s="2"/>
      <c r="Z122" s="2"/>
      <c r="AA122" s="2"/>
      <c r="AB122" s="2"/>
      <c r="AC122" s="2"/>
      <c r="AD122" s="2"/>
      <c r="AE122" s="2"/>
      <c r="AF122" s="2"/>
      <c r="AG122" s="2"/>
      <c r="AH122" s="3"/>
    </row>
    <row r="123" spans="1:34" ht="11.25" customHeight="1" x14ac:dyDescent="0.2">
      <c r="A123" s="78"/>
      <c r="B123" s="78"/>
      <c r="C123" s="78"/>
      <c r="D123" s="14"/>
      <c r="E123" s="14"/>
      <c r="F123" s="14"/>
      <c r="G123" s="14"/>
      <c r="H123" s="14"/>
      <c r="I123" s="14"/>
      <c r="J123" s="14"/>
      <c r="K123" s="14"/>
      <c r="L123" s="14"/>
      <c r="M123" s="14"/>
      <c r="N123" s="14"/>
      <c r="O123" s="14"/>
      <c r="P123" s="14"/>
      <c r="Q123" s="14"/>
      <c r="R123" s="14"/>
      <c r="S123" s="14"/>
      <c r="T123" s="14"/>
      <c r="U123" s="2"/>
      <c r="V123" s="2"/>
      <c r="W123" s="2"/>
      <c r="X123" s="2"/>
      <c r="Y123" s="2"/>
      <c r="Z123" s="2"/>
      <c r="AA123" s="2"/>
      <c r="AB123" s="2"/>
      <c r="AC123" s="2"/>
      <c r="AD123" s="2"/>
      <c r="AE123" s="2"/>
      <c r="AF123" s="2"/>
      <c r="AG123" s="2"/>
      <c r="AH123" s="3"/>
    </row>
    <row r="124" spans="1:34" ht="11.25" customHeight="1" x14ac:dyDescent="0.2">
      <c r="A124" s="78"/>
      <c r="B124" s="78"/>
      <c r="C124" s="78"/>
      <c r="D124" s="14"/>
      <c r="E124" s="14"/>
      <c r="F124" s="14"/>
      <c r="G124" s="14"/>
      <c r="H124" s="14"/>
      <c r="I124" s="14"/>
      <c r="J124" s="14"/>
      <c r="K124" s="14"/>
      <c r="L124" s="14"/>
      <c r="M124" s="14"/>
      <c r="N124" s="14"/>
      <c r="O124" s="14"/>
      <c r="P124" s="14"/>
      <c r="Q124" s="14"/>
      <c r="R124" s="14"/>
      <c r="S124" s="14"/>
      <c r="T124" s="14"/>
      <c r="U124" s="2"/>
      <c r="V124" s="2"/>
      <c r="W124" s="2"/>
      <c r="X124" s="2"/>
      <c r="Y124" s="2"/>
      <c r="Z124" s="2"/>
      <c r="AA124" s="2"/>
      <c r="AB124" s="2"/>
      <c r="AC124" s="2"/>
      <c r="AD124" s="2"/>
      <c r="AE124" s="2"/>
      <c r="AF124" s="2"/>
      <c r="AG124" s="2"/>
      <c r="AH124" s="3"/>
    </row>
    <row r="125" spans="1:34" ht="11.25" customHeight="1" x14ac:dyDescent="0.2">
      <c r="A125" s="78"/>
      <c r="B125" s="78"/>
      <c r="C125" s="78"/>
      <c r="D125" s="14"/>
      <c r="E125" s="14"/>
      <c r="F125" s="14"/>
      <c r="G125" s="14"/>
      <c r="H125" s="14"/>
      <c r="I125" s="14"/>
      <c r="J125" s="14"/>
      <c r="K125" s="14"/>
      <c r="L125" s="14"/>
      <c r="M125" s="14"/>
      <c r="N125" s="14"/>
      <c r="O125" s="14"/>
      <c r="P125" s="14"/>
      <c r="Q125" s="14"/>
      <c r="R125" s="14"/>
      <c r="S125" s="14"/>
      <c r="T125" s="14"/>
      <c r="U125" s="2"/>
      <c r="V125" s="2"/>
      <c r="W125" s="2"/>
      <c r="X125" s="2"/>
      <c r="Y125" s="2"/>
      <c r="Z125" s="2"/>
      <c r="AA125" s="2"/>
      <c r="AB125" s="2"/>
      <c r="AC125" s="2"/>
      <c r="AD125" s="2"/>
      <c r="AE125" s="2"/>
      <c r="AF125" s="2"/>
      <c r="AG125" s="2"/>
      <c r="AH125" s="3"/>
    </row>
    <row r="126" spans="1:34" ht="11.25" customHeight="1" x14ac:dyDescent="0.2">
      <c r="A126" s="78"/>
      <c r="B126" s="78"/>
      <c r="C126" s="78"/>
      <c r="D126" s="14"/>
      <c r="E126" s="14"/>
      <c r="F126" s="14"/>
      <c r="G126" s="14"/>
      <c r="H126" s="14"/>
      <c r="I126" s="14"/>
      <c r="J126" s="14"/>
      <c r="K126" s="14"/>
      <c r="L126" s="14"/>
      <c r="M126" s="14"/>
      <c r="N126" s="14"/>
      <c r="O126" s="14"/>
      <c r="P126" s="14"/>
      <c r="Q126" s="14"/>
      <c r="R126" s="14"/>
      <c r="S126" s="14"/>
      <c r="T126" s="14"/>
      <c r="U126" s="2"/>
      <c r="V126" s="2"/>
      <c r="W126" s="2"/>
      <c r="X126" s="2"/>
      <c r="Y126" s="2"/>
      <c r="Z126" s="2"/>
      <c r="AA126" s="2"/>
      <c r="AB126" s="2"/>
      <c r="AC126" s="2"/>
      <c r="AD126" s="2"/>
      <c r="AE126" s="2"/>
      <c r="AF126" s="2"/>
      <c r="AG126" s="2"/>
      <c r="AH126" s="3"/>
    </row>
    <row r="127" spans="1:34" ht="11.25" customHeight="1" x14ac:dyDescent="0.2">
      <c r="A127" s="78"/>
      <c r="B127" s="78"/>
      <c r="C127" s="78"/>
      <c r="D127" s="14"/>
      <c r="E127" s="14"/>
      <c r="F127" s="14"/>
      <c r="G127" s="14"/>
      <c r="H127" s="14"/>
      <c r="I127" s="14"/>
      <c r="J127" s="14"/>
      <c r="K127" s="14"/>
      <c r="L127" s="14"/>
      <c r="M127" s="14"/>
      <c r="N127" s="14"/>
      <c r="O127" s="14"/>
      <c r="P127" s="14"/>
      <c r="Q127" s="14"/>
      <c r="R127" s="14"/>
      <c r="S127" s="14"/>
      <c r="T127" s="14"/>
      <c r="U127" s="2"/>
      <c r="V127" s="2"/>
      <c r="W127" s="2"/>
      <c r="X127" s="2"/>
      <c r="Y127" s="2"/>
      <c r="Z127" s="2"/>
      <c r="AA127" s="2"/>
      <c r="AB127" s="2"/>
      <c r="AC127" s="2"/>
      <c r="AD127" s="2"/>
      <c r="AE127" s="2"/>
      <c r="AF127" s="2"/>
      <c r="AG127" s="2"/>
      <c r="AH127" s="3"/>
    </row>
    <row r="128" spans="1:34" ht="11.25" customHeight="1" x14ac:dyDescent="0.2">
      <c r="A128" s="78"/>
      <c r="B128" s="78"/>
      <c r="C128" s="78"/>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3"/>
    </row>
    <row r="129" spans="1:34" ht="11.25" customHeight="1" x14ac:dyDescent="0.2">
      <c r="A129" s="78"/>
      <c r="B129" s="78"/>
      <c r="C129" s="78"/>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3"/>
    </row>
    <row r="130" spans="1:34" ht="11.25" customHeight="1" x14ac:dyDescent="0.2">
      <c r="A130" s="78"/>
      <c r="B130" s="78"/>
      <c r="C130" s="78"/>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3"/>
    </row>
    <row r="131" spans="1:34" ht="11.25" customHeight="1" x14ac:dyDescent="0.2">
      <c r="A131" s="78"/>
      <c r="B131" s="78"/>
      <c r="C131" s="78"/>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3"/>
    </row>
    <row r="132" spans="1:34" ht="11.25" customHeight="1" x14ac:dyDescent="0.2">
      <c r="A132" s="78"/>
      <c r="B132" s="78"/>
      <c r="C132" s="78"/>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3"/>
    </row>
    <row r="133" spans="1:34" ht="11.25" customHeight="1" x14ac:dyDescent="0.2">
      <c r="A133" s="78"/>
      <c r="B133" s="78"/>
      <c r="C133" s="78"/>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3"/>
    </row>
    <row r="134" spans="1:34" ht="11.25" customHeight="1" x14ac:dyDescent="0.2">
      <c r="A134" s="78"/>
      <c r="B134" s="78"/>
      <c r="C134" s="78"/>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3"/>
    </row>
    <row r="135" spans="1:34" ht="11.25" customHeight="1" x14ac:dyDescent="0.2">
      <c r="A135" s="78"/>
      <c r="B135" s="78"/>
      <c r="C135" s="78"/>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3"/>
    </row>
    <row r="136" spans="1:34" ht="11.25" customHeight="1" x14ac:dyDescent="0.2">
      <c r="A136" s="78"/>
      <c r="B136" s="78"/>
      <c r="C136" s="78"/>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3"/>
    </row>
    <row r="137" spans="1:34" ht="11.25" customHeight="1" x14ac:dyDescent="0.2">
      <c r="A137" s="78"/>
      <c r="B137" s="78"/>
      <c r="C137" s="78"/>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3"/>
    </row>
    <row r="138" spans="1:34" ht="11.25" customHeight="1" x14ac:dyDescent="0.2">
      <c r="A138" s="78"/>
      <c r="B138" s="78"/>
      <c r="C138" s="78"/>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3"/>
    </row>
    <row r="139" spans="1:34" ht="11.25" customHeight="1" x14ac:dyDescent="0.2">
      <c r="A139" s="78"/>
      <c r="B139" s="78"/>
      <c r="C139" s="78"/>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3"/>
    </row>
    <row r="140" spans="1:34" ht="11.25" customHeight="1" x14ac:dyDescent="0.2">
      <c r="A140" s="78"/>
      <c r="B140" s="78"/>
      <c r="C140" s="78"/>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3"/>
    </row>
    <row r="141" spans="1:34" ht="11.25" customHeight="1" x14ac:dyDescent="0.2">
      <c r="A141" s="78"/>
      <c r="B141" s="78"/>
      <c r="C141" s="78"/>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3"/>
    </row>
    <row r="142" spans="1:34" ht="11.25" customHeight="1" x14ac:dyDescent="0.2">
      <c r="A142" s="78"/>
      <c r="B142" s="78"/>
      <c r="C142" s="78"/>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3"/>
    </row>
    <row r="143" spans="1:34" ht="11.25" customHeight="1" x14ac:dyDescent="0.2">
      <c r="A143" s="78"/>
      <c r="B143" s="78"/>
      <c r="C143" s="78"/>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3"/>
    </row>
    <row r="144" spans="1:34" ht="11.25" customHeight="1" x14ac:dyDescent="0.2">
      <c r="A144" s="78"/>
      <c r="B144" s="78"/>
      <c r="C144" s="78"/>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3"/>
    </row>
    <row r="145" spans="1:34" ht="11.25" customHeight="1" x14ac:dyDescent="0.2">
      <c r="A145" s="78"/>
      <c r="B145" s="78"/>
      <c r="C145" s="78"/>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3"/>
    </row>
    <row r="146" spans="1:34" ht="11.25" customHeight="1" x14ac:dyDescent="0.2">
      <c r="A146" s="78"/>
      <c r="B146" s="78"/>
      <c r="C146" s="78"/>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3"/>
    </row>
    <row r="147" spans="1:34" ht="11.25" customHeight="1" x14ac:dyDescent="0.2">
      <c r="A147" s="78"/>
      <c r="B147" s="78"/>
      <c r="C147" s="78"/>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3"/>
    </row>
    <row r="148" spans="1:34" ht="11.25" customHeight="1" x14ac:dyDescent="0.2">
      <c r="A148" s="78"/>
      <c r="B148" s="78"/>
      <c r="C148" s="78"/>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3"/>
    </row>
    <row r="149" spans="1:34" ht="11.25" customHeight="1" x14ac:dyDescent="0.2">
      <c r="A149" s="78"/>
      <c r="B149" s="78"/>
      <c r="C149" s="78"/>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3"/>
    </row>
    <row r="150" spans="1:34" ht="11.25" customHeight="1" x14ac:dyDescent="0.2">
      <c r="A150" s="78"/>
      <c r="B150" s="78"/>
      <c r="C150" s="78"/>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3"/>
    </row>
    <row r="151" spans="1:34" ht="11.25" customHeight="1" x14ac:dyDescent="0.2">
      <c r="A151" s="78"/>
      <c r="B151" s="78"/>
      <c r="C151" s="78"/>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3"/>
    </row>
    <row r="152" spans="1:34" ht="11.25" customHeight="1" x14ac:dyDescent="0.2">
      <c r="A152" s="78"/>
      <c r="B152" s="78"/>
      <c r="C152" s="78"/>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3"/>
    </row>
    <row r="153" spans="1:34" ht="11.25" customHeight="1" x14ac:dyDescent="0.2">
      <c r="A153" s="78"/>
      <c r="B153" s="78"/>
      <c r="C153" s="78"/>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3"/>
    </row>
    <row r="154" spans="1:34" ht="11.25" customHeight="1" x14ac:dyDescent="0.2">
      <c r="A154" s="78"/>
      <c r="B154" s="78"/>
      <c r="C154" s="78"/>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3"/>
    </row>
    <row r="155" spans="1:34" ht="11.25" customHeight="1" x14ac:dyDescent="0.2">
      <c r="A155" s="78"/>
      <c r="B155" s="78"/>
      <c r="C155" s="78"/>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3"/>
    </row>
    <row r="156" spans="1:34" ht="11.25" customHeight="1" x14ac:dyDescent="0.2">
      <c r="A156" s="78"/>
      <c r="B156" s="78"/>
      <c r="C156" s="78"/>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3"/>
    </row>
    <row r="157" spans="1:34" ht="11.25" customHeight="1" x14ac:dyDescent="0.2">
      <c r="A157" s="78"/>
      <c r="B157" s="78"/>
      <c r="C157" s="78"/>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3"/>
    </row>
  </sheetData>
  <printOptions horizontalCentered="1"/>
  <pageMargins left="0.17" right="0.17" top="0.17" bottom="0.25" header="0" footer="0"/>
  <pageSetup scale="6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O157"/>
  <sheetViews>
    <sheetView view="pageBreakPreview" topLeftCell="A13" zoomScaleNormal="100" zoomScaleSheetLayoutView="100" workbookViewId="0">
      <selection activeCell="A34" sqref="A34:XFD34"/>
    </sheetView>
  </sheetViews>
  <sheetFormatPr defaultColWidth="0" defaultRowHeight="12.95" customHeight="1" x14ac:dyDescent="0.2"/>
  <cols>
    <col min="1" max="1" width="25.6640625" style="149" customWidth="1"/>
    <col min="2" max="3" width="3.33203125" style="149" customWidth="1"/>
    <col min="4" max="4" width="10" style="79" customWidth="1"/>
    <col min="5" max="14" width="10" style="15" customWidth="1"/>
    <col min="15" max="15" width="3.83203125" style="15" customWidth="1"/>
    <col min="16" max="16" width="25.5" style="15" customWidth="1"/>
    <col min="17" max="17" width="10" style="15" customWidth="1"/>
    <col min="18" max="18" width="2.5" style="15" customWidth="1"/>
    <col min="19" max="19" width="3.5" style="15" customWidth="1"/>
    <col min="20" max="32" width="5.83203125" style="15" customWidth="1"/>
    <col min="33" max="33" width="5.83203125" style="16" customWidth="1"/>
    <col min="34" max="34" width="3.5" customWidth="1"/>
    <col min="35" max="41" width="0" hidden="1" customWidth="1"/>
    <col min="42" max="16384" width="9.33203125" hidden="1"/>
  </cols>
  <sheetData>
    <row r="1" spans="1:33" ht="30" customHeight="1" x14ac:dyDescent="0.2">
      <c r="A1" s="131"/>
      <c r="B1" s="131"/>
      <c r="C1" s="131"/>
      <c r="D1" s="13"/>
      <c r="E1" s="13"/>
      <c r="F1" s="13"/>
      <c r="G1" s="13"/>
      <c r="H1" s="13"/>
      <c r="I1" s="13"/>
      <c r="J1" s="13"/>
      <c r="K1" s="13"/>
      <c r="L1" s="13"/>
      <c r="M1" s="13"/>
      <c r="N1" s="13"/>
      <c r="O1" s="13"/>
      <c r="P1" s="13"/>
      <c r="Q1" s="13"/>
      <c r="R1" s="2"/>
      <c r="S1" s="2"/>
      <c r="T1" s="2"/>
      <c r="U1" s="2"/>
      <c r="V1" s="2"/>
      <c r="W1" s="2"/>
      <c r="X1" s="2"/>
      <c r="Y1" s="2"/>
      <c r="Z1" s="2"/>
      <c r="AA1" s="2"/>
      <c r="AB1" s="2"/>
      <c r="AC1" s="2"/>
      <c r="AD1" s="2"/>
      <c r="AE1" s="2"/>
      <c r="AF1" s="2"/>
      <c r="AG1" s="3"/>
    </row>
    <row r="2" spans="1:33" ht="10.5" customHeight="1" x14ac:dyDescent="0.2">
      <c r="A2" s="131" t="s">
        <v>356</v>
      </c>
      <c r="B2" s="131"/>
      <c r="C2" s="131"/>
      <c r="D2" s="13"/>
      <c r="E2" s="13"/>
      <c r="F2" s="13"/>
      <c r="G2" s="13"/>
      <c r="H2" s="13"/>
      <c r="I2" s="13"/>
      <c r="J2" s="13"/>
      <c r="K2" s="13"/>
      <c r="L2" s="13"/>
      <c r="M2" s="13"/>
      <c r="N2" s="13"/>
      <c r="O2" s="13"/>
      <c r="P2" s="13"/>
      <c r="Q2" s="13"/>
      <c r="R2" s="2"/>
      <c r="S2" s="2"/>
      <c r="T2" s="2"/>
      <c r="U2" s="2"/>
      <c r="V2" s="2"/>
      <c r="W2" s="2"/>
      <c r="X2" s="2"/>
      <c r="Y2" s="2"/>
      <c r="Z2" s="2"/>
      <c r="AA2" s="2"/>
      <c r="AB2" s="2"/>
      <c r="AC2" s="2"/>
      <c r="AD2" s="2"/>
      <c r="AE2" s="2"/>
      <c r="AF2" s="2"/>
      <c r="AG2" s="3"/>
    </row>
    <row r="3" spans="1:33" ht="12.75" customHeight="1" x14ac:dyDescent="0.2">
      <c r="A3" s="158" t="s">
        <v>179</v>
      </c>
      <c r="B3" s="131"/>
      <c r="C3" s="131"/>
      <c r="D3" s="13"/>
      <c r="E3" s="13"/>
      <c r="F3" s="13"/>
      <c r="G3" s="13"/>
      <c r="H3" s="13"/>
      <c r="I3" s="13"/>
      <c r="J3" s="13"/>
      <c r="K3" s="13"/>
      <c r="L3" s="13"/>
      <c r="M3" s="13"/>
      <c r="N3" s="13"/>
      <c r="O3" s="13"/>
      <c r="P3" s="13"/>
      <c r="Q3" s="13"/>
      <c r="R3" s="2"/>
      <c r="S3" s="2"/>
      <c r="T3" s="2"/>
      <c r="U3" s="2"/>
      <c r="V3" s="2"/>
      <c r="W3" s="2"/>
      <c r="X3" s="2"/>
      <c r="Y3" s="2"/>
      <c r="Z3" s="2"/>
      <c r="AA3" s="2"/>
      <c r="AB3" s="2"/>
      <c r="AC3" s="2"/>
      <c r="AD3" s="2"/>
      <c r="AE3" s="2"/>
      <c r="AF3" s="2"/>
      <c r="AG3" s="3"/>
    </row>
    <row r="4" spans="1:33" ht="12.75" customHeight="1" x14ac:dyDescent="0.2">
      <c r="A4" s="158" t="s">
        <v>737</v>
      </c>
      <c r="B4" s="131"/>
      <c r="C4" s="131"/>
      <c r="D4" s="13"/>
      <c r="E4" s="13"/>
      <c r="F4" s="13"/>
      <c r="G4" s="13"/>
      <c r="H4" s="13"/>
      <c r="I4" s="13"/>
      <c r="J4" s="13"/>
      <c r="K4" s="13"/>
      <c r="L4" s="13"/>
      <c r="M4" s="13"/>
      <c r="N4" s="13"/>
      <c r="O4" s="13"/>
      <c r="P4" s="13"/>
      <c r="Q4" s="13"/>
      <c r="R4" s="2"/>
      <c r="S4" s="2"/>
      <c r="T4" s="2"/>
      <c r="U4" s="2"/>
      <c r="V4" s="2"/>
      <c r="W4" s="2"/>
      <c r="X4" s="2"/>
      <c r="Y4" s="2"/>
      <c r="Z4" s="2"/>
      <c r="AA4" s="2"/>
      <c r="AB4" s="2"/>
      <c r="AC4" s="2"/>
      <c r="AD4" s="2"/>
      <c r="AE4" s="2"/>
      <c r="AF4" s="2"/>
      <c r="AG4" s="3"/>
    </row>
    <row r="5" spans="1:33" ht="10.5" customHeight="1" x14ac:dyDescent="0.2">
      <c r="A5" s="136" t="s">
        <v>118</v>
      </c>
      <c r="B5" s="131"/>
      <c r="C5" s="131"/>
      <c r="D5" s="13"/>
      <c r="E5" s="13"/>
      <c r="F5" s="13"/>
      <c r="G5" s="13"/>
      <c r="H5" s="13"/>
      <c r="I5" s="13"/>
      <c r="J5" s="13"/>
      <c r="K5" s="13"/>
      <c r="L5" s="13"/>
      <c r="M5" s="13"/>
      <c r="N5" s="13"/>
      <c r="O5" s="13"/>
      <c r="P5" s="13"/>
      <c r="Q5" s="13"/>
      <c r="R5" s="2"/>
      <c r="S5" s="2"/>
      <c r="T5" s="110"/>
      <c r="U5" s="2"/>
      <c r="V5" s="2"/>
      <c r="W5" s="2"/>
      <c r="X5" s="2"/>
      <c r="Y5" s="2"/>
      <c r="Z5" s="2"/>
      <c r="AA5" s="2"/>
      <c r="AB5" s="2"/>
      <c r="AC5" s="2"/>
      <c r="AD5" s="2"/>
      <c r="AE5" s="2"/>
      <c r="AF5" s="2"/>
      <c r="AG5" s="3"/>
    </row>
    <row r="6" spans="1:33" ht="10.5" customHeight="1" x14ac:dyDescent="0.2">
      <c r="A6" s="136" t="s">
        <v>736</v>
      </c>
      <c r="B6" s="131"/>
      <c r="C6" s="131"/>
      <c r="D6" s="13"/>
      <c r="E6" s="13"/>
      <c r="F6" s="13"/>
      <c r="G6" s="13"/>
      <c r="H6" s="13"/>
      <c r="I6" s="13"/>
      <c r="J6" s="13"/>
      <c r="K6" s="13"/>
      <c r="L6" s="13"/>
      <c r="M6" s="13"/>
      <c r="N6" s="13"/>
      <c r="O6" s="13"/>
      <c r="P6" s="13"/>
      <c r="Q6" s="13"/>
      <c r="R6" s="2"/>
      <c r="S6" s="2"/>
      <c r="T6" s="110"/>
      <c r="U6" s="2"/>
      <c r="V6" s="2"/>
      <c r="W6" s="2"/>
      <c r="X6" s="2"/>
      <c r="Y6" s="2"/>
      <c r="Z6" s="2"/>
      <c r="AA6" s="2"/>
      <c r="AB6" s="2"/>
      <c r="AC6" s="2"/>
      <c r="AD6" s="2"/>
      <c r="AE6" s="2"/>
      <c r="AF6" s="2"/>
      <c r="AG6" s="3"/>
    </row>
    <row r="7" spans="1:33" ht="6" customHeight="1" x14ac:dyDescent="0.2">
      <c r="A7" s="131"/>
      <c r="B7" s="131"/>
      <c r="C7" s="131"/>
      <c r="D7" s="13"/>
      <c r="E7" s="13"/>
      <c r="F7" s="13"/>
      <c r="G7" s="13"/>
      <c r="H7" s="13"/>
      <c r="I7" s="13"/>
      <c r="J7" s="13"/>
      <c r="K7" s="13"/>
      <c r="L7" s="13"/>
      <c r="M7" s="13"/>
      <c r="N7" s="13"/>
      <c r="O7" s="13"/>
      <c r="P7" s="13"/>
      <c r="Q7" s="13"/>
      <c r="R7" s="2"/>
      <c r="S7" s="2"/>
      <c r="T7" s="110"/>
      <c r="U7" s="2"/>
      <c r="V7" s="2"/>
      <c r="W7" s="2"/>
      <c r="X7" s="2"/>
      <c r="Y7" s="2"/>
      <c r="Z7" s="2"/>
      <c r="AA7" s="2"/>
      <c r="AB7" s="2"/>
      <c r="AC7" s="2"/>
      <c r="AD7" s="2"/>
      <c r="AE7" s="2"/>
      <c r="AF7" s="2"/>
      <c r="AG7" s="3"/>
    </row>
    <row r="8" spans="1:33" ht="11.25" customHeight="1" x14ac:dyDescent="0.2">
      <c r="A8" s="139"/>
      <c r="B8" s="139"/>
      <c r="C8" s="139"/>
      <c r="D8" s="59">
        <v>2015</v>
      </c>
      <c r="E8" s="59">
        <f t="shared" ref="E8:J8" si="0">D8+1</f>
        <v>2016</v>
      </c>
      <c r="F8" s="59">
        <f t="shared" si="0"/>
        <v>2017</v>
      </c>
      <c r="G8" s="59">
        <f t="shared" si="0"/>
        <v>2018</v>
      </c>
      <c r="H8" s="59">
        <f t="shared" si="0"/>
        <v>2019</v>
      </c>
      <c r="I8" s="59">
        <f t="shared" si="0"/>
        <v>2020</v>
      </c>
      <c r="J8" s="59">
        <f t="shared" si="0"/>
        <v>2021</v>
      </c>
      <c r="K8" s="59">
        <f>J8+1</f>
        <v>2022</v>
      </c>
      <c r="L8" s="59">
        <f>K8+1</f>
        <v>2023</v>
      </c>
      <c r="M8" s="59">
        <f>L8+1</f>
        <v>2024</v>
      </c>
      <c r="N8" s="59">
        <f>M8+1</f>
        <v>2025</v>
      </c>
      <c r="O8" s="59"/>
      <c r="P8" s="59"/>
      <c r="Q8" s="59"/>
      <c r="R8" s="6"/>
      <c r="S8" s="2"/>
      <c r="T8" s="110"/>
      <c r="U8" s="2"/>
      <c r="V8" s="2"/>
      <c r="W8" s="2"/>
      <c r="X8" s="2"/>
      <c r="Y8" s="2"/>
      <c r="Z8" s="2"/>
      <c r="AA8" s="2"/>
      <c r="AB8" s="2"/>
      <c r="AC8" s="2"/>
      <c r="AD8" s="2"/>
      <c r="AE8" s="2"/>
      <c r="AF8" s="2"/>
      <c r="AG8" s="3"/>
    </row>
    <row r="9" spans="1:33" ht="11.25" customHeight="1" x14ac:dyDescent="0.2">
      <c r="A9" s="131"/>
      <c r="B9" s="131"/>
      <c r="C9" s="131"/>
      <c r="D9" s="13"/>
      <c r="E9" s="13"/>
      <c r="F9" s="13"/>
      <c r="G9" s="13"/>
      <c r="H9" s="13"/>
      <c r="I9" s="13"/>
      <c r="J9" s="13"/>
      <c r="K9" s="13"/>
      <c r="L9" s="13"/>
      <c r="M9" s="13"/>
      <c r="N9" s="13"/>
      <c r="O9" s="13"/>
      <c r="P9" s="13"/>
      <c r="Q9" s="13"/>
      <c r="R9" s="2"/>
      <c r="S9" s="2"/>
      <c r="T9" s="110"/>
      <c r="U9" s="2"/>
      <c r="V9" s="2"/>
      <c r="W9" s="2"/>
      <c r="X9" s="2"/>
      <c r="Y9" s="2"/>
      <c r="Z9" s="2"/>
      <c r="AA9" s="2"/>
      <c r="AB9" s="2"/>
      <c r="AC9" s="2"/>
      <c r="AD9" s="2"/>
      <c r="AE9" s="2"/>
      <c r="AF9" s="2"/>
      <c r="AG9" s="3"/>
    </row>
    <row r="10" spans="1:33" ht="11.25" customHeight="1" x14ac:dyDescent="0.2">
      <c r="A10" s="122" t="s">
        <v>121</v>
      </c>
      <c r="B10" s="131"/>
      <c r="C10" s="131"/>
      <c r="D10" s="53">
        <v>50.910714285714285</v>
      </c>
      <c r="E10" s="53">
        <v>52.975000000000009</v>
      </c>
      <c r="F10" s="53">
        <v>53.646428571428558</v>
      </c>
      <c r="G10" s="53">
        <v>55.078571428571422</v>
      </c>
      <c r="H10" s="53">
        <v>54.050000000000011</v>
      </c>
      <c r="I10" s="53">
        <v>69.4892857142857</v>
      </c>
      <c r="J10" s="53">
        <v>65.607142857142861</v>
      </c>
      <c r="K10" s="53">
        <v>61.36785714285714</v>
      </c>
      <c r="L10" s="53">
        <v>62.221428571428582</v>
      </c>
      <c r="M10" s="53">
        <v>59.496428571428567</v>
      </c>
      <c r="N10" s="53">
        <v>59.042857142857137</v>
      </c>
      <c r="O10" s="334"/>
      <c r="P10" s="118" t="s">
        <v>497</v>
      </c>
      <c r="Q10" s="53"/>
      <c r="R10" s="2"/>
      <c r="S10" s="2"/>
      <c r="T10" s="110"/>
      <c r="U10" s="2"/>
      <c r="V10" s="2"/>
      <c r="W10" s="2"/>
      <c r="X10" s="2"/>
      <c r="Y10" s="2"/>
      <c r="Z10" s="2"/>
      <c r="AA10" s="2"/>
      <c r="AB10" s="2"/>
      <c r="AC10" s="2"/>
      <c r="AD10" s="2"/>
      <c r="AE10" s="2"/>
      <c r="AF10" s="2"/>
      <c r="AG10" s="3"/>
    </row>
    <row r="11" spans="1:33" ht="11.25" customHeight="1" x14ac:dyDescent="0.2">
      <c r="A11" s="122"/>
      <c r="B11" s="131"/>
      <c r="C11" s="131"/>
      <c r="D11" s="53"/>
      <c r="E11" s="53"/>
      <c r="F11" s="53"/>
      <c r="G11" s="53"/>
      <c r="H11" s="53"/>
      <c r="I11" s="53"/>
      <c r="J11" s="53"/>
      <c r="K11" s="53"/>
      <c r="L11" s="53"/>
      <c r="M11" s="53"/>
      <c r="N11" s="53"/>
      <c r="O11" s="334"/>
      <c r="P11" s="78"/>
      <c r="Q11" s="53"/>
      <c r="R11" s="117"/>
      <c r="S11" s="2"/>
      <c r="T11" s="110"/>
      <c r="U11" s="2"/>
      <c r="V11" s="2"/>
      <c r="W11" s="2"/>
      <c r="X11" s="2"/>
      <c r="Y11" s="2"/>
      <c r="Z11" s="2"/>
      <c r="AA11" s="2"/>
      <c r="AB11" s="2"/>
      <c r="AC11" s="2"/>
      <c r="AD11" s="2"/>
      <c r="AE11" s="2"/>
      <c r="AF11" s="2"/>
      <c r="AG11" s="3"/>
    </row>
    <row r="12" spans="1:33" ht="11.25" customHeight="1" x14ac:dyDescent="0.2">
      <c r="A12" s="122" t="s">
        <v>131</v>
      </c>
      <c r="B12" s="122"/>
      <c r="C12" s="122"/>
      <c r="D12" s="53">
        <v>36.381250000000001</v>
      </c>
      <c r="E12" s="53">
        <v>38.506250000000001</v>
      </c>
      <c r="F12" s="53">
        <v>39.899999999999991</v>
      </c>
      <c r="G12" s="53">
        <v>42.974999999999994</v>
      </c>
      <c r="H12" s="53">
        <v>45.293750000000003</v>
      </c>
      <c r="I12" s="53">
        <v>56.231249999999996</v>
      </c>
      <c r="J12" s="53">
        <v>52.775000000000006</v>
      </c>
      <c r="K12" s="53">
        <v>51.231250000000003</v>
      </c>
      <c r="L12" s="53">
        <v>54.91875000000001</v>
      </c>
      <c r="M12" s="53">
        <v>51.475000000000001</v>
      </c>
      <c r="N12" s="53">
        <v>51.837499999999984</v>
      </c>
      <c r="O12" s="334"/>
      <c r="P12" s="118" t="s">
        <v>645</v>
      </c>
      <c r="Q12" s="53"/>
      <c r="R12" s="55" t="s">
        <v>82</v>
      </c>
      <c r="S12" s="113"/>
      <c r="T12" s="110"/>
      <c r="U12" s="2"/>
      <c r="V12" s="2"/>
      <c r="W12" s="2"/>
      <c r="X12" s="2"/>
      <c r="Y12" s="2"/>
      <c r="Z12" s="113"/>
      <c r="AA12" s="10"/>
      <c r="AB12" s="10"/>
      <c r="AC12" s="10"/>
      <c r="AD12" s="10"/>
      <c r="AE12" s="10"/>
      <c r="AF12" s="10"/>
      <c r="AG12" s="11"/>
    </row>
    <row r="13" spans="1:33" ht="11.25" customHeight="1" x14ac:dyDescent="0.2">
      <c r="A13" s="131" t="s">
        <v>646</v>
      </c>
      <c r="B13" s="131"/>
      <c r="C13" s="131"/>
      <c r="D13" s="48">
        <v>52.6</v>
      </c>
      <c r="E13" s="48">
        <v>53.1</v>
      </c>
      <c r="F13" s="48">
        <v>56.5</v>
      </c>
      <c r="G13" s="48">
        <v>85.2</v>
      </c>
      <c r="H13" s="48">
        <v>89.8</v>
      </c>
      <c r="I13" s="48">
        <v>103.8</v>
      </c>
      <c r="J13" s="48">
        <v>80.8</v>
      </c>
      <c r="K13" s="48">
        <v>84.8</v>
      </c>
      <c r="L13" s="48">
        <v>155.69999999999999</v>
      </c>
      <c r="M13" s="48">
        <v>82.6</v>
      </c>
      <c r="N13" s="48">
        <v>76.3</v>
      </c>
      <c r="O13" s="335" t="s">
        <v>817</v>
      </c>
      <c r="P13" s="78" t="s">
        <v>646</v>
      </c>
      <c r="Q13" s="48"/>
      <c r="R13" s="14"/>
      <c r="S13" s="113"/>
      <c r="T13" s="110"/>
      <c r="U13" s="2"/>
      <c r="V13" s="2"/>
      <c r="W13" s="2"/>
      <c r="X13" s="2"/>
      <c r="Y13" s="2"/>
      <c r="Z13" s="113"/>
      <c r="AA13" s="2"/>
      <c r="AB13" s="2"/>
      <c r="AC13" s="2"/>
      <c r="AD13" s="2"/>
      <c r="AE13" s="2"/>
      <c r="AF13" s="2"/>
      <c r="AG13" s="3"/>
    </row>
    <row r="14" spans="1:33" ht="11.25" customHeight="1" x14ac:dyDescent="0.2">
      <c r="A14" s="131" t="s">
        <v>18</v>
      </c>
      <c r="B14" s="131"/>
      <c r="C14" s="131"/>
      <c r="D14" s="48" t="s">
        <v>977</v>
      </c>
      <c r="E14" s="48" t="s">
        <v>977</v>
      </c>
      <c r="F14" s="48" t="s">
        <v>977</v>
      </c>
      <c r="G14" s="48" t="s">
        <v>977</v>
      </c>
      <c r="H14" s="48" t="s">
        <v>977</v>
      </c>
      <c r="I14" s="48" t="s">
        <v>977</v>
      </c>
      <c r="J14" s="48" t="s">
        <v>977</v>
      </c>
      <c r="K14" s="48" t="s">
        <v>977</v>
      </c>
      <c r="L14" s="48" t="s">
        <v>977</v>
      </c>
      <c r="M14" s="48" t="s">
        <v>977</v>
      </c>
      <c r="N14" s="48" t="s">
        <v>977</v>
      </c>
      <c r="O14" s="335"/>
      <c r="P14" s="78" t="s">
        <v>304</v>
      </c>
      <c r="Q14" s="48"/>
      <c r="R14" s="14"/>
      <c r="S14" s="113"/>
      <c r="T14" s="110"/>
      <c r="U14" s="2"/>
      <c r="V14" s="2"/>
      <c r="W14" s="2"/>
      <c r="X14" s="2"/>
      <c r="Y14" s="2"/>
      <c r="Z14" s="113"/>
      <c r="AA14" s="2"/>
      <c r="AB14" s="2"/>
      <c r="AC14" s="2"/>
      <c r="AD14" s="2"/>
      <c r="AE14" s="2"/>
      <c r="AF14" s="2"/>
      <c r="AG14" s="3"/>
    </row>
    <row r="15" spans="1:33" ht="11.25" customHeight="1" x14ac:dyDescent="0.2">
      <c r="A15" s="131" t="s">
        <v>893</v>
      </c>
      <c r="B15" s="131"/>
      <c r="C15" s="131"/>
      <c r="D15" s="48">
        <v>66.5</v>
      </c>
      <c r="E15" s="48">
        <v>70</v>
      </c>
      <c r="F15" s="48">
        <v>74</v>
      </c>
      <c r="G15" s="48">
        <v>77.2</v>
      </c>
      <c r="H15" s="48">
        <v>74.3</v>
      </c>
      <c r="I15" s="48">
        <v>88.6</v>
      </c>
      <c r="J15" s="48">
        <v>78.3</v>
      </c>
      <c r="K15" s="48">
        <v>71.7</v>
      </c>
      <c r="L15" s="48">
        <v>73.8</v>
      </c>
      <c r="M15" s="48">
        <v>76.5</v>
      </c>
      <c r="N15" s="48">
        <v>78.099999999999994</v>
      </c>
      <c r="O15" s="335"/>
      <c r="P15" s="78" t="s">
        <v>433</v>
      </c>
      <c r="Q15" s="48"/>
      <c r="R15" s="14"/>
      <c r="S15" s="113"/>
      <c r="T15" s="110"/>
      <c r="U15" s="2"/>
      <c r="V15" s="2"/>
      <c r="W15" s="2"/>
      <c r="X15" s="2"/>
      <c r="Y15" s="2"/>
      <c r="Z15" s="113"/>
      <c r="AA15" s="2"/>
      <c r="AB15" s="2"/>
      <c r="AC15" s="2"/>
      <c r="AD15" s="2"/>
      <c r="AE15" s="2"/>
      <c r="AF15" s="2"/>
      <c r="AG15" s="3"/>
    </row>
    <row r="16" spans="1:33" ht="11.25" customHeight="1" x14ac:dyDescent="0.2">
      <c r="A16" s="131" t="s">
        <v>20</v>
      </c>
      <c r="B16" s="131"/>
      <c r="C16" s="131"/>
      <c r="D16" s="48">
        <v>17.399999999999999</v>
      </c>
      <c r="E16" s="48">
        <v>21.1</v>
      </c>
      <c r="F16" s="48">
        <v>23.7</v>
      </c>
      <c r="G16" s="48">
        <v>25.8</v>
      </c>
      <c r="H16" s="48">
        <v>28.3</v>
      </c>
      <c r="I16" s="48">
        <v>32.4</v>
      </c>
      <c r="J16" s="48">
        <v>36.4</v>
      </c>
      <c r="K16" s="48">
        <v>37.9</v>
      </c>
      <c r="L16" s="48">
        <v>39.4</v>
      </c>
      <c r="M16" s="48">
        <v>41.7</v>
      </c>
      <c r="N16" s="48">
        <v>42.8</v>
      </c>
      <c r="O16" s="335" t="s">
        <v>817</v>
      </c>
      <c r="P16" s="78" t="s">
        <v>99</v>
      </c>
      <c r="Q16" s="48"/>
      <c r="R16" s="14"/>
      <c r="S16" s="113"/>
      <c r="T16" s="110"/>
      <c r="U16" s="2"/>
      <c r="V16" s="2"/>
      <c r="W16" s="2"/>
      <c r="X16" s="2"/>
      <c r="Y16" s="2"/>
      <c r="Z16" s="113"/>
      <c r="AA16" s="2"/>
      <c r="AB16" s="2"/>
      <c r="AC16" s="2"/>
      <c r="AD16" s="2"/>
      <c r="AE16" s="2"/>
      <c r="AF16" s="2"/>
      <c r="AG16" s="3"/>
    </row>
    <row r="17" spans="1:33" ht="11.25" customHeight="1" x14ac:dyDescent="0.2">
      <c r="A17" s="131" t="s">
        <v>21</v>
      </c>
      <c r="B17" s="131"/>
      <c r="C17" s="131"/>
      <c r="D17" s="48">
        <v>45</v>
      </c>
      <c r="E17" s="48">
        <v>46</v>
      </c>
      <c r="F17" s="48">
        <v>44.9</v>
      </c>
      <c r="G17" s="48">
        <v>48.6</v>
      </c>
      <c r="H17" s="48">
        <v>48.4</v>
      </c>
      <c r="I17" s="48">
        <v>65</v>
      </c>
      <c r="J17" s="48">
        <v>63</v>
      </c>
      <c r="K17" s="48">
        <v>60.8</v>
      </c>
      <c r="L17" s="48">
        <v>56.3</v>
      </c>
      <c r="M17" s="48">
        <v>61.6</v>
      </c>
      <c r="N17" s="48">
        <v>65</v>
      </c>
      <c r="O17" s="335"/>
      <c r="P17" s="78" t="s">
        <v>100</v>
      </c>
      <c r="Q17" s="48"/>
      <c r="R17" s="14"/>
      <c r="S17" s="113"/>
      <c r="T17" s="110"/>
      <c r="U17" s="2"/>
      <c r="V17" s="2"/>
      <c r="W17" s="2"/>
      <c r="X17" s="2"/>
      <c r="Y17" s="2"/>
      <c r="Z17" s="113"/>
      <c r="AA17" s="2"/>
      <c r="AB17" s="2"/>
      <c r="AC17" s="2"/>
      <c r="AD17" s="2"/>
      <c r="AE17" s="2"/>
      <c r="AF17" s="2"/>
      <c r="AG17" s="3"/>
    </row>
    <row r="18" spans="1:33" ht="11.25" customHeight="1" x14ac:dyDescent="0.2">
      <c r="A18" s="131" t="s">
        <v>22</v>
      </c>
      <c r="B18" s="131"/>
      <c r="C18" s="131"/>
      <c r="D18" s="48">
        <v>39.799999999999997</v>
      </c>
      <c r="E18" s="48">
        <v>43.6</v>
      </c>
      <c r="F18" s="48">
        <v>48.4</v>
      </c>
      <c r="G18" s="48">
        <v>51.7</v>
      </c>
      <c r="H18" s="48">
        <v>56.5</v>
      </c>
      <c r="I18" s="48">
        <v>67.599999999999994</v>
      </c>
      <c r="J18" s="48">
        <v>68.400000000000006</v>
      </c>
      <c r="K18" s="48">
        <v>63</v>
      </c>
      <c r="L18" s="48">
        <v>61.1</v>
      </c>
      <c r="M18" s="48">
        <v>59.8</v>
      </c>
      <c r="N18" s="48">
        <v>59.2</v>
      </c>
      <c r="O18" s="335"/>
      <c r="P18" s="78" t="s">
        <v>76</v>
      </c>
      <c r="Q18" s="48"/>
      <c r="R18" s="14"/>
      <c r="S18" s="113"/>
      <c r="T18" s="110"/>
      <c r="U18" s="2"/>
      <c r="V18" s="2"/>
      <c r="W18" s="2"/>
      <c r="X18" s="2"/>
      <c r="Y18" s="2"/>
      <c r="Z18" s="113"/>
      <c r="AA18" s="2"/>
      <c r="AB18" s="2"/>
      <c r="AC18" s="2"/>
      <c r="AD18" s="2"/>
      <c r="AE18" s="2"/>
      <c r="AF18" s="2"/>
      <c r="AG18" s="3"/>
    </row>
    <row r="19" spans="1:33" ht="11.25" customHeight="1" x14ac:dyDescent="0.2">
      <c r="A19" s="131" t="s">
        <v>24</v>
      </c>
      <c r="B19" s="131"/>
      <c r="C19" s="131"/>
      <c r="D19" s="48">
        <v>30.9</v>
      </c>
      <c r="E19" s="48">
        <v>35.700000000000003</v>
      </c>
      <c r="F19" s="48">
        <v>41.3</v>
      </c>
      <c r="G19" s="48">
        <v>42.2</v>
      </c>
      <c r="H19" s="48">
        <v>48.2</v>
      </c>
      <c r="I19" s="48">
        <v>59</v>
      </c>
      <c r="J19" s="48">
        <v>56.6</v>
      </c>
      <c r="K19" s="48">
        <v>59.7</v>
      </c>
      <c r="L19" s="48">
        <v>60.5</v>
      </c>
      <c r="M19" s="48">
        <v>61.7</v>
      </c>
      <c r="N19" s="48">
        <v>60.4</v>
      </c>
      <c r="O19" s="335" t="s">
        <v>817</v>
      </c>
      <c r="P19" s="78" t="s">
        <v>101</v>
      </c>
      <c r="Q19" s="48"/>
      <c r="R19" s="14"/>
      <c r="S19" s="113"/>
      <c r="T19" s="110"/>
      <c r="U19" s="2"/>
      <c r="V19" s="2"/>
      <c r="W19" s="2"/>
      <c r="X19" s="2"/>
      <c r="Y19" s="2"/>
      <c r="Z19" s="113"/>
      <c r="AA19" s="2"/>
      <c r="AB19" s="2"/>
      <c r="AC19" s="2"/>
      <c r="AD19" s="2"/>
      <c r="AE19" s="2"/>
      <c r="AF19" s="2"/>
      <c r="AG19" s="3"/>
    </row>
    <row r="20" spans="1:33" ht="11.25" customHeight="1" x14ac:dyDescent="0.2">
      <c r="A20" s="131" t="s">
        <v>25</v>
      </c>
      <c r="B20" s="131"/>
      <c r="C20" s="131"/>
      <c r="D20" s="48">
        <v>49.7</v>
      </c>
      <c r="E20" s="48">
        <v>49.6</v>
      </c>
      <c r="F20" s="48">
        <v>48.2</v>
      </c>
      <c r="G20" s="48">
        <v>47.6</v>
      </c>
      <c r="H20" s="48">
        <v>48.8</v>
      </c>
      <c r="I20" s="48">
        <v>62.5</v>
      </c>
      <c r="J20" s="48">
        <v>58.4</v>
      </c>
      <c r="K20" s="48">
        <v>54.8</v>
      </c>
      <c r="L20" s="48">
        <v>53.8</v>
      </c>
      <c r="M20" s="48">
        <v>56.2</v>
      </c>
      <c r="N20" s="48">
        <v>56.2</v>
      </c>
      <c r="O20" s="335"/>
      <c r="P20" s="78" t="s">
        <v>92</v>
      </c>
      <c r="Q20" s="48"/>
      <c r="R20" s="14"/>
      <c r="S20" s="113"/>
      <c r="T20" s="110"/>
      <c r="U20" s="2"/>
      <c r="V20" s="2"/>
      <c r="W20" s="2"/>
      <c r="X20" s="2"/>
      <c r="Y20" s="2"/>
      <c r="Z20" s="113"/>
      <c r="AA20" s="2"/>
      <c r="AB20" s="2"/>
      <c r="AC20" s="2"/>
      <c r="AD20" s="2"/>
      <c r="AE20" s="2"/>
      <c r="AF20" s="2"/>
      <c r="AG20" s="3"/>
    </row>
    <row r="21" spans="1:33" ht="11.25" customHeight="1" x14ac:dyDescent="0.2">
      <c r="A21" s="131" t="s">
        <v>26</v>
      </c>
      <c r="B21" s="131"/>
      <c r="C21" s="131"/>
      <c r="D21" s="48">
        <v>24.8</v>
      </c>
      <c r="E21" s="48">
        <v>24.9</v>
      </c>
      <c r="F21" s="48">
        <v>25.1</v>
      </c>
      <c r="G21" s="48">
        <v>26.4</v>
      </c>
      <c r="H21" s="48">
        <v>26.4</v>
      </c>
      <c r="I21" s="48">
        <v>31.5</v>
      </c>
      <c r="J21" s="48">
        <v>30.6</v>
      </c>
      <c r="K21" s="48">
        <v>29</v>
      </c>
      <c r="L21" s="48">
        <v>27.2</v>
      </c>
      <c r="M21" s="48">
        <v>26.5</v>
      </c>
      <c r="N21" s="48">
        <v>26.9</v>
      </c>
      <c r="O21" s="335"/>
      <c r="P21" s="78" t="s">
        <v>93</v>
      </c>
      <c r="Q21" s="48"/>
      <c r="R21" s="14"/>
      <c r="S21" s="113"/>
      <c r="T21" s="110"/>
      <c r="U21" s="2"/>
      <c r="V21" s="2"/>
      <c r="W21" s="2"/>
      <c r="X21" s="2"/>
      <c r="Y21" s="2"/>
      <c r="Z21" s="113"/>
      <c r="AA21" s="2"/>
      <c r="AB21" s="2"/>
      <c r="AC21" s="2"/>
      <c r="AD21" s="2"/>
      <c r="AE21" s="2"/>
      <c r="AF21" s="2"/>
      <c r="AG21" s="3"/>
    </row>
    <row r="22" spans="1:33" ht="11.25" customHeight="1" x14ac:dyDescent="0.2">
      <c r="A22" s="131" t="s">
        <v>978</v>
      </c>
      <c r="B22" s="131"/>
      <c r="C22" s="131"/>
      <c r="D22" s="48" t="s">
        <v>977</v>
      </c>
      <c r="E22" s="48" t="s">
        <v>977</v>
      </c>
      <c r="F22" s="48" t="s">
        <v>977</v>
      </c>
      <c r="G22" s="48" t="s">
        <v>977</v>
      </c>
      <c r="H22" s="48" t="s">
        <v>977</v>
      </c>
      <c r="I22" s="48" t="s">
        <v>977</v>
      </c>
      <c r="J22" s="48" t="s">
        <v>977</v>
      </c>
      <c r="K22" s="48" t="s">
        <v>977</v>
      </c>
      <c r="L22" s="48" t="s">
        <v>977</v>
      </c>
      <c r="M22" s="48" t="s">
        <v>977</v>
      </c>
      <c r="N22" s="48" t="s">
        <v>977</v>
      </c>
      <c r="O22" s="335"/>
      <c r="P22" s="131" t="s">
        <v>647</v>
      </c>
      <c r="Q22" s="48"/>
      <c r="R22" s="14"/>
      <c r="S22" s="113"/>
      <c r="T22" s="110"/>
      <c r="U22" s="2"/>
      <c r="V22" s="2"/>
      <c r="W22" s="2"/>
      <c r="X22" s="2"/>
      <c r="Y22" s="2"/>
      <c r="Z22" s="113"/>
      <c r="AA22" s="2"/>
      <c r="AB22" s="2"/>
      <c r="AC22" s="2"/>
      <c r="AD22" s="2"/>
      <c r="AE22" s="2"/>
      <c r="AF22" s="2"/>
      <c r="AG22" s="3"/>
    </row>
    <row r="23" spans="1:33" ht="11.25" customHeight="1" x14ac:dyDescent="0.2">
      <c r="A23" s="131" t="s">
        <v>28</v>
      </c>
      <c r="B23" s="131"/>
      <c r="C23" s="131"/>
      <c r="D23" s="48">
        <v>44.7</v>
      </c>
      <c r="E23" s="48">
        <v>46.3</v>
      </c>
      <c r="F23" s="48">
        <v>47.3</v>
      </c>
      <c r="G23" s="48">
        <v>48.5</v>
      </c>
      <c r="H23" s="48">
        <v>48.7</v>
      </c>
      <c r="I23" s="48">
        <v>58.9</v>
      </c>
      <c r="J23" s="48">
        <v>55.8</v>
      </c>
      <c r="K23" s="48">
        <v>53.8</v>
      </c>
      <c r="L23" s="48">
        <v>48.6</v>
      </c>
      <c r="M23" s="48">
        <v>47.9</v>
      </c>
      <c r="N23" s="48">
        <v>43.5</v>
      </c>
      <c r="O23" s="335" t="s">
        <v>817</v>
      </c>
      <c r="P23" s="131" t="s">
        <v>54</v>
      </c>
      <c r="Q23" s="48"/>
      <c r="R23" s="14"/>
      <c r="S23" s="113"/>
      <c r="T23" s="110"/>
      <c r="U23" s="2"/>
      <c r="V23" s="2"/>
      <c r="W23" s="2"/>
      <c r="X23" s="2"/>
      <c r="Y23" s="2"/>
      <c r="Z23" s="113"/>
      <c r="AA23" s="2"/>
      <c r="AB23" s="2"/>
      <c r="AC23" s="2"/>
      <c r="AD23" s="2"/>
      <c r="AE23" s="2"/>
      <c r="AF23" s="2"/>
      <c r="AG23" s="3"/>
    </row>
    <row r="24" spans="1:33" ht="11.25" customHeight="1" x14ac:dyDescent="0.2">
      <c r="A24" s="131" t="s">
        <v>29</v>
      </c>
      <c r="B24" s="131"/>
      <c r="C24" s="131"/>
      <c r="D24" s="48">
        <v>34.1</v>
      </c>
      <c r="E24" s="48">
        <v>37</v>
      </c>
      <c r="F24" s="48">
        <v>35.200000000000003</v>
      </c>
      <c r="G24" s="48">
        <v>35.4</v>
      </c>
      <c r="H24" s="48">
        <v>36.1</v>
      </c>
      <c r="I24" s="48">
        <v>41.4</v>
      </c>
      <c r="J24" s="48">
        <v>40.200000000000003</v>
      </c>
      <c r="K24" s="48">
        <v>39.5</v>
      </c>
      <c r="L24" s="48">
        <v>39.799999999999997</v>
      </c>
      <c r="M24" s="48">
        <v>45.4</v>
      </c>
      <c r="N24" s="48">
        <v>47</v>
      </c>
      <c r="O24" s="335"/>
      <c r="P24" s="131" t="s">
        <v>308</v>
      </c>
      <c r="Q24" s="48"/>
      <c r="R24" s="14"/>
      <c r="S24" s="113"/>
      <c r="T24" s="113"/>
      <c r="U24" s="113"/>
      <c r="V24" s="113"/>
      <c r="W24" s="113"/>
      <c r="X24" s="113"/>
      <c r="Y24" s="113"/>
      <c r="Z24" s="113"/>
      <c r="AA24" s="2"/>
      <c r="AB24" s="2"/>
      <c r="AC24" s="2"/>
      <c r="AD24" s="2"/>
      <c r="AE24" s="2"/>
      <c r="AF24" s="2"/>
      <c r="AG24" s="3"/>
    </row>
    <row r="25" spans="1:33" ht="11.25" customHeight="1" x14ac:dyDescent="0.2">
      <c r="A25" s="131" t="s">
        <v>30</v>
      </c>
      <c r="B25" s="131"/>
      <c r="C25" s="131"/>
      <c r="D25" s="48">
        <v>29.9</v>
      </c>
      <c r="E25" s="48">
        <v>31.2</v>
      </c>
      <c r="F25" s="48">
        <v>34</v>
      </c>
      <c r="G25" s="48">
        <v>37.700000000000003</v>
      </c>
      <c r="H25" s="48">
        <v>41.7</v>
      </c>
      <c r="I25" s="48">
        <v>47.9</v>
      </c>
      <c r="J25" s="48">
        <v>47.1</v>
      </c>
      <c r="K25" s="48">
        <v>45.2</v>
      </c>
      <c r="L25" s="48">
        <v>44.1</v>
      </c>
      <c r="M25" s="48">
        <v>36.9</v>
      </c>
      <c r="N25" s="48">
        <v>34.799999999999997</v>
      </c>
      <c r="O25" s="335" t="s">
        <v>817</v>
      </c>
      <c r="P25" s="78" t="s">
        <v>77</v>
      </c>
      <c r="Q25" s="48"/>
      <c r="R25" s="14"/>
      <c r="S25" s="113"/>
      <c r="T25" s="113"/>
      <c r="U25" s="113"/>
      <c r="V25" s="113"/>
      <c r="W25" s="113"/>
      <c r="X25" s="113"/>
      <c r="Y25" s="113"/>
      <c r="Z25" s="113"/>
      <c r="AA25" s="2"/>
      <c r="AB25" s="2"/>
      <c r="AC25" s="2"/>
      <c r="AD25" s="2"/>
      <c r="AE25" s="2"/>
      <c r="AF25" s="2"/>
      <c r="AG25" s="3"/>
    </row>
    <row r="26" spans="1:33" ht="11.25" customHeight="1" x14ac:dyDescent="0.2">
      <c r="A26" s="131" t="s">
        <v>31</v>
      </c>
      <c r="B26" s="131"/>
      <c r="C26" s="131"/>
      <c r="D26" s="48">
        <v>36.299999999999997</v>
      </c>
      <c r="E26" s="48">
        <v>37</v>
      </c>
      <c r="F26" s="48">
        <v>37.299999999999997</v>
      </c>
      <c r="G26" s="48">
        <v>38</v>
      </c>
      <c r="H26" s="48">
        <v>44.4</v>
      </c>
      <c r="I26" s="48">
        <v>64.7</v>
      </c>
      <c r="J26" s="48">
        <v>60</v>
      </c>
      <c r="K26" s="48">
        <v>58</v>
      </c>
      <c r="L26" s="48">
        <v>56.4</v>
      </c>
      <c r="M26" s="48">
        <v>62.3</v>
      </c>
      <c r="N26" s="48">
        <v>64.8</v>
      </c>
      <c r="O26" s="335"/>
      <c r="P26" s="78" t="s">
        <v>309</v>
      </c>
      <c r="Q26" s="48"/>
      <c r="R26" s="14"/>
      <c r="S26" s="113"/>
      <c r="T26" s="113"/>
      <c r="U26" s="113"/>
      <c r="V26" s="113"/>
      <c r="W26" s="113"/>
      <c r="X26" s="113"/>
      <c r="Y26" s="113"/>
      <c r="Z26" s="113"/>
      <c r="AA26" s="2"/>
      <c r="AB26" s="2"/>
      <c r="AC26" s="2"/>
      <c r="AD26" s="2"/>
      <c r="AE26" s="2"/>
      <c r="AF26" s="2"/>
      <c r="AG26" s="3"/>
    </row>
    <row r="27" spans="1:33" ht="11.25" customHeight="1" x14ac:dyDescent="0.2">
      <c r="A27" s="131" t="s">
        <v>32</v>
      </c>
      <c r="B27" s="131"/>
      <c r="C27" s="131"/>
      <c r="D27" s="48">
        <v>13.2</v>
      </c>
      <c r="E27" s="48">
        <v>15.1</v>
      </c>
      <c r="F27" s="48">
        <v>15.8</v>
      </c>
      <c r="G27" s="48">
        <v>17</v>
      </c>
      <c r="H27" s="48">
        <v>19.7</v>
      </c>
      <c r="I27" s="48">
        <v>29.7</v>
      </c>
      <c r="J27" s="48">
        <v>30.1</v>
      </c>
      <c r="K27" s="48">
        <v>31.9</v>
      </c>
      <c r="L27" s="48">
        <v>34.200000000000003</v>
      </c>
      <c r="M27" s="48">
        <v>36.1</v>
      </c>
      <c r="N27" s="48">
        <v>36.5</v>
      </c>
      <c r="O27" s="335"/>
      <c r="P27" s="78" t="s">
        <v>78</v>
      </c>
      <c r="Q27" s="48"/>
      <c r="R27" s="14"/>
      <c r="S27" s="113"/>
      <c r="T27" s="113"/>
      <c r="U27" s="113"/>
      <c r="V27" s="113"/>
      <c r="W27" s="113"/>
      <c r="X27" s="113"/>
      <c r="Y27" s="113"/>
      <c r="Z27" s="113"/>
      <c r="AA27" s="2"/>
      <c r="AB27" s="2"/>
      <c r="AC27" s="2"/>
      <c r="AD27" s="2"/>
      <c r="AE27" s="2"/>
      <c r="AF27" s="2"/>
      <c r="AG27" s="3"/>
    </row>
    <row r="28" spans="1:33" ht="11.25" customHeight="1" x14ac:dyDescent="0.2">
      <c r="A28" s="131" t="s">
        <v>33</v>
      </c>
      <c r="B28" s="131"/>
      <c r="C28" s="131"/>
      <c r="D28" s="48">
        <v>19.7</v>
      </c>
      <c r="E28" s="48">
        <v>21.6</v>
      </c>
      <c r="F28" s="48">
        <v>23.3</v>
      </c>
      <c r="G28" s="48">
        <v>23.8</v>
      </c>
      <c r="H28" s="48">
        <v>24.8</v>
      </c>
      <c r="I28" s="48">
        <v>32.9</v>
      </c>
      <c r="J28" s="48">
        <v>33.1</v>
      </c>
      <c r="K28" s="48">
        <v>31</v>
      </c>
      <c r="L28" s="48">
        <v>29.7</v>
      </c>
      <c r="M28" s="48">
        <v>28.7</v>
      </c>
      <c r="N28" s="48">
        <v>29.5</v>
      </c>
      <c r="O28" s="335"/>
      <c r="P28" s="78" t="s">
        <v>310</v>
      </c>
      <c r="Q28" s="48"/>
      <c r="R28" s="14"/>
      <c r="S28" s="113"/>
      <c r="T28" s="113"/>
      <c r="U28" s="113"/>
      <c r="V28" s="113"/>
      <c r="W28" s="113"/>
      <c r="X28" s="113"/>
      <c r="Y28" s="113"/>
      <c r="Z28" s="113"/>
      <c r="AA28" s="2"/>
      <c r="AB28" s="2"/>
      <c r="AC28" s="2"/>
      <c r="AD28" s="2"/>
      <c r="AE28" s="2"/>
      <c r="AF28" s="2"/>
      <c r="AG28" s="3"/>
    </row>
    <row r="29" spans="1:33" ht="11.25" customHeight="1" x14ac:dyDescent="0.2">
      <c r="A29" s="131" t="s">
        <v>34</v>
      </c>
      <c r="B29" s="131"/>
      <c r="C29" s="131"/>
      <c r="D29" s="48">
        <v>34.4</v>
      </c>
      <c r="E29" s="48">
        <v>34.5</v>
      </c>
      <c r="F29" s="48">
        <v>36.1</v>
      </c>
      <c r="G29" s="48">
        <v>36.799999999999997</v>
      </c>
      <c r="H29" s="48">
        <v>39.6</v>
      </c>
      <c r="I29" s="48">
        <v>56</v>
      </c>
      <c r="J29" s="48">
        <v>49.9</v>
      </c>
      <c r="K29" s="48">
        <v>45.5</v>
      </c>
      <c r="L29" s="48">
        <v>44.9</v>
      </c>
      <c r="M29" s="48">
        <v>46.1</v>
      </c>
      <c r="N29" s="48">
        <v>46.9</v>
      </c>
      <c r="O29" s="335"/>
      <c r="P29" s="131" t="s">
        <v>306</v>
      </c>
      <c r="Q29" s="48"/>
      <c r="R29" s="14"/>
      <c r="S29" s="113"/>
      <c r="T29" s="113"/>
      <c r="U29" s="113"/>
      <c r="V29" s="113"/>
      <c r="W29" s="113"/>
      <c r="X29" s="113"/>
      <c r="Y29" s="113"/>
      <c r="Z29" s="113"/>
      <c r="AA29" s="2"/>
      <c r="AB29" s="2"/>
      <c r="AC29" s="2"/>
      <c r="AD29" s="2"/>
      <c r="AE29" s="2"/>
      <c r="AF29" s="2"/>
      <c r="AG29" s="3"/>
    </row>
    <row r="30" spans="1:33" ht="11.25" customHeight="1" x14ac:dyDescent="0.2">
      <c r="A30" s="131" t="s">
        <v>35</v>
      </c>
      <c r="B30" s="131"/>
      <c r="C30" s="131"/>
      <c r="D30" s="48">
        <v>43.1</v>
      </c>
      <c r="E30" s="48">
        <v>49.4</v>
      </c>
      <c r="F30" s="48">
        <v>47.3</v>
      </c>
      <c r="G30" s="48">
        <v>45.7</v>
      </c>
      <c r="H30" s="48">
        <v>49</v>
      </c>
      <c r="I30" s="48">
        <v>57.8</v>
      </c>
      <c r="J30" s="48">
        <v>55.7</v>
      </c>
      <c r="K30" s="48">
        <v>53.1</v>
      </c>
      <c r="L30" s="48">
        <v>53.2</v>
      </c>
      <c r="M30" s="48">
        <v>53.6</v>
      </c>
      <c r="N30" s="48">
        <v>61.5</v>
      </c>
      <c r="O30" s="335" t="s">
        <v>817</v>
      </c>
      <c r="P30" s="78" t="s">
        <v>107</v>
      </c>
      <c r="Q30" s="48"/>
      <c r="R30" s="14"/>
      <c r="S30" s="113"/>
      <c r="T30" s="113"/>
      <c r="U30" s="113"/>
      <c r="V30" s="113"/>
      <c r="W30" s="113"/>
      <c r="X30" s="113"/>
      <c r="Y30" s="113"/>
      <c r="Z30" s="113"/>
      <c r="AA30" s="2"/>
      <c r="AB30" s="2"/>
      <c r="AC30" s="2"/>
      <c r="AD30" s="2"/>
      <c r="AE30" s="2"/>
      <c r="AF30" s="2"/>
      <c r="AG30" s="3"/>
    </row>
    <row r="31" spans="1:33" ht="11.25" customHeight="1" x14ac:dyDescent="0.2">
      <c r="A31" s="122"/>
      <c r="B31" s="131"/>
      <c r="C31" s="131"/>
      <c r="D31" s="48"/>
      <c r="E31" s="48"/>
      <c r="F31" s="48"/>
      <c r="G31" s="48"/>
      <c r="H31" s="48"/>
      <c r="I31" s="48"/>
      <c r="J31" s="48"/>
      <c r="K31" s="48"/>
      <c r="L31" s="48"/>
      <c r="M31" s="48"/>
      <c r="N31" s="48"/>
      <c r="O31" s="335"/>
      <c r="P31" s="78"/>
      <c r="Q31" s="48"/>
      <c r="R31" s="14"/>
      <c r="S31" s="113"/>
      <c r="T31" s="113"/>
      <c r="U31" s="113"/>
      <c r="V31" s="113"/>
      <c r="W31" s="113"/>
      <c r="X31" s="113"/>
      <c r="Y31" s="113"/>
      <c r="Z31" s="113"/>
      <c r="AA31" s="2"/>
      <c r="AB31" s="2"/>
      <c r="AC31" s="2"/>
      <c r="AD31" s="2"/>
      <c r="AE31" s="2"/>
      <c r="AF31" s="2"/>
      <c r="AG31" s="3"/>
    </row>
    <row r="32" spans="1:33" ht="11.25" customHeight="1" x14ac:dyDescent="0.2">
      <c r="A32" s="122" t="s">
        <v>962</v>
      </c>
      <c r="B32" s="131"/>
      <c r="C32" s="131"/>
      <c r="D32" s="53">
        <v>68.900000000000006</v>
      </c>
      <c r="E32" s="53">
        <v>71.3</v>
      </c>
      <c r="F32" s="53">
        <v>70.7</v>
      </c>
      <c r="G32" s="53">
        <v>70.2</v>
      </c>
      <c r="H32" s="53">
        <v>65.5</v>
      </c>
      <c r="I32" s="53">
        <v>85.4</v>
      </c>
      <c r="J32" s="53">
        <v>80.7</v>
      </c>
      <c r="K32" s="53">
        <v>73.7</v>
      </c>
      <c r="L32" s="53">
        <v>71</v>
      </c>
      <c r="M32" s="53">
        <v>69.5</v>
      </c>
      <c r="N32" s="53">
        <v>68</v>
      </c>
      <c r="O32" s="334"/>
      <c r="P32" s="118" t="s">
        <v>508</v>
      </c>
      <c r="Q32" s="53"/>
      <c r="R32" s="14"/>
      <c r="S32" s="113"/>
      <c r="T32" s="113"/>
      <c r="U32" s="113"/>
      <c r="V32" s="113"/>
      <c r="W32" s="113"/>
      <c r="X32" s="113"/>
      <c r="Y32" s="113"/>
      <c r="Z32" s="113"/>
      <c r="AA32" s="2"/>
      <c r="AB32" s="2"/>
      <c r="AC32" s="2"/>
      <c r="AD32" s="2"/>
      <c r="AE32" s="2"/>
      <c r="AF32" s="2"/>
      <c r="AG32" s="3"/>
    </row>
    <row r="33" spans="1:33" ht="11.25" customHeight="1" x14ac:dyDescent="0.2">
      <c r="A33" s="131" t="s">
        <v>38</v>
      </c>
      <c r="B33" s="131"/>
      <c r="C33" s="131"/>
      <c r="D33" s="48">
        <v>66.099999999999994</v>
      </c>
      <c r="E33" s="48">
        <v>65.400000000000006</v>
      </c>
      <c r="F33" s="48">
        <v>64.8</v>
      </c>
      <c r="G33" s="48">
        <v>62.3</v>
      </c>
      <c r="H33" s="48">
        <v>62.9</v>
      </c>
      <c r="I33" s="48">
        <v>82.9</v>
      </c>
      <c r="J33" s="48">
        <v>76.5</v>
      </c>
      <c r="K33" s="48">
        <v>67.400000000000006</v>
      </c>
      <c r="L33" s="48">
        <v>62.9</v>
      </c>
      <c r="M33" s="48">
        <v>60.9</v>
      </c>
      <c r="N33" s="48">
        <v>52.3</v>
      </c>
      <c r="O33" s="335"/>
      <c r="P33" s="78" t="s">
        <v>312</v>
      </c>
      <c r="Q33" s="48"/>
      <c r="R33" s="14"/>
      <c r="S33" s="113"/>
      <c r="T33" s="113"/>
      <c r="U33" s="113"/>
      <c r="V33" s="113"/>
      <c r="W33" s="113"/>
      <c r="X33" s="113"/>
      <c r="Y33" s="113"/>
      <c r="Z33" s="113"/>
      <c r="AA33" s="2"/>
      <c r="AB33" s="2"/>
      <c r="AC33" s="2"/>
      <c r="AD33" s="2"/>
      <c r="AE33" s="2"/>
      <c r="AF33" s="2"/>
      <c r="AG33" s="3"/>
    </row>
    <row r="34" spans="1:33" ht="11.25" customHeight="1" x14ac:dyDescent="0.2">
      <c r="A34" s="131" t="s">
        <v>1002</v>
      </c>
      <c r="B34" s="131"/>
      <c r="C34" s="131"/>
      <c r="D34" s="48">
        <v>56.6</v>
      </c>
      <c r="E34" s="48">
        <v>58.8</v>
      </c>
      <c r="F34" s="48">
        <v>64.3</v>
      </c>
      <c r="G34" s="48">
        <v>65.2</v>
      </c>
      <c r="H34" s="48">
        <v>64.8</v>
      </c>
      <c r="I34" s="48">
        <v>101.1</v>
      </c>
      <c r="J34" s="48">
        <v>93</v>
      </c>
      <c r="K34" s="48">
        <v>87</v>
      </c>
      <c r="L34" s="48">
        <v>82.1</v>
      </c>
      <c r="M34" s="48">
        <v>81.599999999999994</v>
      </c>
      <c r="N34" s="48">
        <v>78.7</v>
      </c>
      <c r="O34" s="335"/>
      <c r="P34" s="78" t="s">
        <v>1003</v>
      </c>
      <c r="Q34" s="48"/>
      <c r="R34" s="14"/>
      <c r="S34" s="113"/>
      <c r="T34" s="113"/>
      <c r="U34" s="113"/>
      <c r="V34" s="113"/>
      <c r="W34" s="113"/>
      <c r="X34" s="113"/>
      <c r="Y34" s="113"/>
      <c r="Z34" s="113"/>
      <c r="AA34" s="2"/>
      <c r="AB34" s="2"/>
      <c r="AC34" s="2"/>
      <c r="AD34" s="2"/>
      <c r="AE34" s="2"/>
      <c r="AF34" s="2"/>
      <c r="AG34" s="3"/>
    </row>
    <row r="35" spans="1:33" ht="11.25" customHeight="1" x14ac:dyDescent="0.2">
      <c r="A35" s="131" t="s">
        <v>97</v>
      </c>
      <c r="B35" s="131"/>
      <c r="C35" s="131"/>
      <c r="D35" s="48">
        <v>129.6</v>
      </c>
      <c r="E35" s="48">
        <v>137.6</v>
      </c>
      <c r="F35" s="48">
        <v>137.4</v>
      </c>
      <c r="G35" s="48">
        <v>155.80000000000001</v>
      </c>
      <c r="H35" s="48">
        <v>104.7</v>
      </c>
      <c r="I35" s="48">
        <v>113</v>
      </c>
      <c r="J35" s="48">
        <v>117.8</v>
      </c>
      <c r="K35" s="48">
        <v>110.5</v>
      </c>
      <c r="L35" s="48">
        <v>109.6</v>
      </c>
      <c r="M35" s="48">
        <v>108.7</v>
      </c>
      <c r="N35" s="48">
        <v>102.3</v>
      </c>
      <c r="O35" s="335"/>
      <c r="P35" s="78" t="s">
        <v>97</v>
      </c>
      <c r="Q35" s="48"/>
      <c r="R35" s="14"/>
      <c r="S35" s="113"/>
      <c r="T35" s="113"/>
      <c r="U35" s="113"/>
      <c r="V35" s="113"/>
      <c r="W35" s="113"/>
      <c r="X35" s="113"/>
      <c r="Y35" s="113"/>
      <c r="Z35" s="113"/>
      <c r="AA35" s="2"/>
      <c r="AB35" s="2"/>
      <c r="AC35" s="2"/>
      <c r="AD35" s="2"/>
      <c r="AE35" s="2"/>
      <c r="AF35" s="2"/>
      <c r="AG35" s="3"/>
    </row>
    <row r="36" spans="1:33" ht="11.25" customHeight="1" x14ac:dyDescent="0.2">
      <c r="A36" s="131" t="s">
        <v>40</v>
      </c>
      <c r="B36" s="131"/>
      <c r="C36" s="131"/>
      <c r="D36" s="48">
        <v>78.400000000000006</v>
      </c>
      <c r="E36" s="48">
        <v>84.8</v>
      </c>
      <c r="F36" s="48">
        <v>92.4</v>
      </c>
      <c r="G36" s="48">
        <v>90.1</v>
      </c>
      <c r="H36" s="48">
        <v>74.3</v>
      </c>
      <c r="I36" s="48">
        <v>97.5</v>
      </c>
      <c r="J36" s="48">
        <v>75.2</v>
      </c>
      <c r="K36" s="48">
        <v>64.5</v>
      </c>
      <c r="L36" s="48">
        <v>66.3</v>
      </c>
      <c r="M36" s="48">
        <v>61.1</v>
      </c>
      <c r="N36" s="48">
        <v>59.8</v>
      </c>
      <c r="O36" s="335" t="s">
        <v>871</v>
      </c>
      <c r="P36" s="78" t="s">
        <v>313</v>
      </c>
      <c r="Q36" s="48"/>
      <c r="R36" s="14"/>
      <c r="S36" s="113"/>
      <c r="T36" s="113"/>
      <c r="U36" s="113"/>
      <c r="V36" s="113"/>
      <c r="W36" s="113"/>
      <c r="X36" s="113"/>
      <c r="Y36" s="113"/>
      <c r="Z36" s="113"/>
      <c r="AA36" s="2"/>
      <c r="AB36" s="2"/>
      <c r="AC36" s="2"/>
      <c r="AD36" s="2"/>
      <c r="AE36" s="2"/>
      <c r="AF36" s="2"/>
      <c r="AG36" s="3"/>
    </row>
    <row r="37" spans="1:33" ht="11.25" customHeight="1" x14ac:dyDescent="0.2">
      <c r="A37" s="131" t="s">
        <v>41</v>
      </c>
      <c r="B37" s="131"/>
      <c r="C37" s="131"/>
      <c r="D37" s="48">
        <v>64</v>
      </c>
      <c r="E37" s="48">
        <v>57.4</v>
      </c>
      <c r="F37" s="48">
        <v>62.1</v>
      </c>
      <c r="G37" s="48">
        <v>63.6</v>
      </c>
      <c r="H37" s="48">
        <v>67.7</v>
      </c>
      <c r="I37" s="48">
        <v>92.5</v>
      </c>
      <c r="J37" s="48">
        <v>97.7</v>
      </c>
      <c r="K37" s="48">
        <v>93.8</v>
      </c>
      <c r="L37" s="48">
        <v>88.9</v>
      </c>
      <c r="M37" s="48">
        <v>82.9</v>
      </c>
      <c r="N37" s="48">
        <v>87.2</v>
      </c>
      <c r="O37" s="335"/>
      <c r="P37" s="78" t="s">
        <v>314</v>
      </c>
      <c r="Q37" s="48"/>
      <c r="R37" s="14"/>
      <c r="S37" s="113"/>
      <c r="T37" s="113"/>
      <c r="U37" s="113"/>
      <c r="V37" s="113"/>
      <c r="W37" s="113"/>
      <c r="X37" s="113"/>
      <c r="Y37" s="113"/>
      <c r="Z37" s="113"/>
      <c r="AA37" s="2"/>
      <c r="AB37" s="2"/>
      <c r="AC37" s="2"/>
      <c r="AD37" s="2"/>
      <c r="AE37" s="2"/>
      <c r="AF37" s="2"/>
      <c r="AG37" s="3"/>
    </row>
    <row r="38" spans="1:33" ht="11.25" customHeight="1" x14ac:dyDescent="0.2">
      <c r="A38" s="131" t="s">
        <v>42</v>
      </c>
      <c r="B38" s="131"/>
      <c r="C38" s="131"/>
      <c r="D38" s="48">
        <v>82.7</v>
      </c>
      <c r="E38" s="48">
        <v>75.7</v>
      </c>
      <c r="F38" s="48">
        <v>65.8</v>
      </c>
      <c r="G38" s="48">
        <v>62.8</v>
      </c>
      <c r="H38" s="48">
        <v>57.7</v>
      </c>
      <c r="I38" s="48">
        <v>70.599999999999994</v>
      </c>
      <c r="J38" s="48">
        <v>69.400000000000006</v>
      </c>
      <c r="K38" s="48">
        <v>62.6</v>
      </c>
      <c r="L38" s="48">
        <v>59.7</v>
      </c>
      <c r="M38" s="48">
        <v>67.7</v>
      </c>
      <c r="N38" s="48">
        <v>66.2</v>
      </c>
      <c r="O38" s="335"/>
      <c r="P38" s="78" t="s">
        <v>315</v>
      </c>
      <c r="Q38" s="48"/>
      <c r="R38" s="14"/>
      <c r="S38" s="113"/>
      <c r="T38" s="113"/>
      <c r="U38" s="113"/>
      <c r="V38" s="113"/>
      <c r="W38" s="113"/>
      <c r="X38" s="113"/>
      <c r="Y38" s="113"/>
      <c r="Z38" s="113"/>
      <c r="AA38" s="2"/>
      <c r="AB38" s="2"/>
      <c r="AC38" s="2"/>
      <c r="AD38" s="2"/>
      <c r="AE38" s="2"/>
      <c r="AF38" s="2"/>
      <c r="AG38" s="3"/>
    </row>
    <row r="39" spans="1:33" ht="11.25" customHeight="1" x14ac:dyDescent="0.2">
      <c r="A39" s="131" t="s">
        <v>648</v>
      </c>
      <c r="B39" s="131"/>
      <c r="C39" s="131"/>
      <c r="D39" s="48">
        <v>36</v>
      </c>
      <c r="E39" s="48">
        <v>35.700000000000003</v>
      </c>
      <c r="F39" s="48">
        <v>35.200000000000003</v>
      </c>
      <c r="G39" s="48">
        <v>35.9</v>
      </c>
      <c r="H39" s="48">
        <v>32.5</v>
      </c>
      <c r="I39" s="48">
        <v>47.4</v>
      </c>
      <c r="J39" s="48">
        <v>40.799999999999997</v>
      </c>
      <c r="K39" s="48">
        <v>25.2</v>
      </c>
      <c r="L39" s="48">
        <v>26.7</v>
      </c>
      <c r="M39" s="48">
        <v>26</v>
      </c>
      <c r="N39" s="48">
        <v>25.5</v>
      </c>
      <c r="O39" s="335" t="s">
        <v>871</v>
      </c>
      <c r="P39" s="78" t="s">
        <v>648</v>
      </c>
      <c r="Q39" s="48"/>
      <c r="R39" s="14"/>
      <c r="S39" s="113"/>
      <c r="T39" s="113"/>
      <c r="U39" s="113"/>
      <c r="V39" s="113"/>
      <c r="W39" s="113"/>
      <c r="X39" s="113"/>
      <c r="Y39" s="113"/>
      <c r="Z39" s="113"/>
      <c r="AA39" s="2"/>
      <c r="AB39" s="2"/>
      <c r="AC39" s="2"/>
      <c r="AD39" s="2"/>
      <c r="AE39" s="2"/>
      <c r="AF39" s="2"/>
      <c r="AG39" s="3"/>
    </row>
    <row r="40" spans="1:33" ht="11.25" customHeight="1" x14ac:dyDescent="0.2">
      <c r="A40" s="131" t="s">
        <v>44</v>
      </c>
      <c r="B40" s="131"/>
      <c r="C40" s="131"/>
      <c r="D40" s="48">
        <v>112.9</v>
      </c>
      <c r="E40" s="48">
        <v>108.4</v>
      </c>
      <c r="F40" s="48">
        <v>104.4</v>
      </c>
      <c r="G40" s="48">
        <v>97.1</v>
      </c>
      <c r="H40" s="48">
        <v>92.4</v>
      </c>
      <c r="I40" s="48">
        <v>103.3</v>
      </c>
      <c r="J40" s="48">
        <v>97.5</v>
      </c>
      <c r="K40" s="48">
        <v>84.5</v>
      </c>
      <c r="L40" s="48">
        <v>74.8</v>
      </c>
      <c r="M40" s="48">
        <v>69.099999999999994</v>
      </c>
      <c r="N40" s="48">
        <v>65.3</v>
      </c>
      <c r="O40" s="335"/>
      <c r="P40" s="78" t="s">
        <v>44</v>
      </c>
      <c r="Q40" s="48"/>
      <c r="R40" s="14"/>
      <c r="S40" s="113"/>
      <c r="T40" s="113"/>
      <c r="U40" s="113"/>
      <c r="V40" s="113"/>
      <c r="W40" s="113"/>
      <c r="X40" s="113"/>
      <c r="Y40" s="113"/>
      <c r="Z40" s="113"/>
      <c r="AA40" s="2"/>
      <c r="AB40" s="2"/>
      <c r="AC40" s="2"/>
      <c r="AD40" s="2"/>
      <c r="AE40" s="2"/>
      <c r="AF40" s="2"/>
      <c r="AG40" s="3"/>
    </row>
    <row r="41" spans="1:33" ht="11.25" customHeight="1" x14ac:dyDescent="0.2">
      <c r="A41" s="131" t="s">
        <v>45</v>
      </c>
      <c r="B41" s="131"/>
      <c r="C41" s="131"/>
      <c r="D41" s="48">
        <v>51.3</v>
      </c>
      <c r="E41" s="48">
        <v>47.9</v>
      </c>
      <c r="F41" s="48">
        <v>47.6</v>
      </c>
      <c r="G41" s="48">
        <v>38.9</v>
      </c>
      <c r="H41" s="48">
        <v>37.799999999999997</v>
      </c>
      <c r="I41" s="48">
        <v>46.6</v>
      </c>
      <c r="J41" s="48">
        <v>47.1</v>
      </c>
      <c r="K41" s="48">
        <v>41.4</v>
      </c>
      <c r="L41" s="48">
        <v>38.700000000000003</v>
      </c>
      <c r="M41" s="48">
        <v>35.200000000000003</v>
      </c>
      <c r="N41" s="48">
        <v>33.9</v>
      </c>
      <c r="O41" s="335"/>
      <c r="P41" s="78" t="s">
        <v>317</v>
      </c>
      <c r="Q41" s="48"/>
      <c r="R41" s="14"/>
      <c r="S41" s="113"/>
      <c r="T41" s="113"/>
      <c r="U41" s="113"/>
      <c r="V41" s="113"/>
      <c r="W41" s="113"/>
      <c r="X41" s="113"/>
      <c r="Y41" s="113"/>
      <c r="Z41" s="113"/>
      <c r="AA41" s="2"/>
      <c r="AB41" s="2"/>
      <c r="AC41" s="2"/>
      <c r="AD41" s="2"/>
      <c r="AE41" s="2"/>
      <c r="AF41" s="2"/>
      <c r="AG41" s="3"/>
    </row>
    <row r="42" spans="1:33" ht="11.25" customHeight="1" x14ac:dyDescent="0.2">
      <c r="A42" s="131" t="s">
        <v>46</v>
      </c>
      <c r="B42" s="131"/>
      <c r="C42" s="131"/>
      <c r="D42" s="48">
        <v>67.599999999999994</v>
      </c>
      <c r="E42" s="48">
        <v>65.900000000000006</v>
      </c>
      <c r="F42" s="48">
        <v>67.2</v>
      </c>
      <c r="G42" s="48">
        <v>63.7</v>
      </c>
      <c r="H42" s="48">
        <v>64.599999999999994</v>
      </c>
      <c r="I42" s="48">
        <v>78.5</v>
      </c>
      <c r="J42" s="48">
        <v>85.6</v>
      </c>
      <c r="K42" s="48">
        <v>83.9</v>
      </c>
      <c r="L42" s="48">
        <v>88</v>
      </c>
      <c r="M42" s="48">
        <v>96.3</v>
      </c>
      <c r="N42" s="48">
        <v>97.8</v>
      </c>
      <c r="O42" s="335"/>
      <c r="P42" s="78" t="s">
        <v>319</v>
      </c>
      <c r="Q42" s="48"/>
      <c r="R42" s="14"/>
      <c r="S42" s="113"/>
      <c r="T42" s="113"/>
      <c r="U42" s="113"/>
      <c r="V42" s="113"/>
      <c r="W42" s="113"/>
      <c r="X42" s="113"/>
      <c r="Y42" s="113"/>
      <c r="Z42" s="113"/>
      <c r="AA42" s="2"/>
      <c r="AB42" s="2"/>
      <c r="AC42" s="2"/>
      <c r="AD42" s="2"/>
      <c r="AE42" s="2"/>
      <c r="AF42" s="2"/>
      <c r="AG42" s="3"/>
    </row>
    <row r="43" spans="1:33" ht="11.25" customHeight="1" x14ac:dyDescent="0.2">
      <c r="A43" s="131" t="s">
        <v>47</v>
      </c>
      <c r="B43" s="131"/>
      <c r="C43" s="131"/>
      <c r="D43" s="48">
        <v>57.4</v>
      </c>
      <c r="E43" s="48">
        <v>57.6</v>
      </c>
      <c r="F43" s="48">
        <v>55.2</v>
      </c>
      <c r="G43" s="48">
        <v>56.5</v>
      </c>
      <c r="H43" s="48">
        <v>58.4</v>
      </c>
      <c r="I43" s="48">
        <v>91.8</v>
      </c>
      <c r="J43" s="48">
        <v>81.2</v>
      </c>
      <c r="K43" s="48">
        <v>67.7</v>
      </c>
      <c r="L43" s="48">
        <v>70</v>
      </c>
      <c r="M43" s="48">
        <v>69.2</v>
      </c>
      <c r="N43" s="48">
        <v>68.8</v>
      </c>
      <c r="O43" s="335"/>
      <c r="P43" s="78" t="s">
        <v>318</v>
      </c>
      <c r="Q43" s="48"/>
      <c r="R43" s="14"/>
      <c r="S43" s="113"/>
      <c r="T43" s="113"/>
      <c r="U43" s="113"/>
      <c r="V43" s="113"/>
      <c r="W43" s="113"/>
      <c r="X43" s="113"/>
      <c r="Y43" s="113"/>
      <c r="Z43" s="113"/>
      <c r="AA43" s="2"/>
      <c r="AB43" s="2"/>
      <c r="AC43" s="2"/>
      <c r="AD43" s="2"/>
      <c r="AE43" s="2"/>
      <c r="AF43" s="2"/>
      <c r="AG43" s="3"/>
    </row>
    <row r="44" spans="1:33" ht="11.25" customHeight="1" x14ac:dyDescent="0.2">
      <c r="A44" s="131" t="s">
        <v>649</v>
      </c>
      <c r="B44" s="131"/>
      <c r="C44" s="131"/>
      <c r="D44" s="48">
        <v>40.799999999999997</v>
      </c>
      <c r="E44" s="48">
        <v>72</v>
      </c>
      <c r="F44" s="48">
        <v>67.3</v>
      </c>
      <c r="G44" s="48">
        <v>62.7</v>
      </c>
      <c r="H44" s="48">
        <v>70.900000000000006</v>
      </c>
      <c r="I44" s="48">
        <v>120.8</v>
      </c>
      <c r="J44" s="48">
        <v>110.8</v>
      </c>
      <c r="K44" s="48">
        <v>110.1</v>
      </c>
      <c r="L44" s="48">
        <v>95.8</v>
      </c>
      <c r="M44" s="48">
        <v>83.6</v>
      </c>
      <c r="N44" s="48">
        <v>86</v>
      </c>
      <c r="O44" s="335"/>
      <c r="P44" s="78" t="s">
        <v>649</v>
      </c>
      <c r="Q44" s="48"/>
      <c r="R44" s="14"/>
      <c r="S44" s="113"/>
      <c r="T44" s="113"/>
      <c r="U44" s="113"/>
      <c r="V44" s="113"/>
      <c r="W44" s="113"/>
      <c r="X44" s="113"/>
      <c r="Y44" s="113"/>
      <c r="Z44" s="113"/>
      <c r="AA44" s="2"/>
      <c r="AB44" s="2"/>
      <c r="AC44" s="2"/>
      <c r="AD44" s="2"/>
      <c r="AE44" s="2"/>
      <c r="AF44" s="2"/>
      <c r="AG44" s="3"/>
    </row>
    <row r="45" spans="1:33" ht="11.25" customHeight="1" x14ac:dyDescent="0.2">
      <c r="A45" s="131" t="s">
        <v>49</v>
      </c>
      <c r="B45" s="131"/>
      <c r="C45" s="131"/>
      <c r="D45" s="48">
        <v>52.8</v>
      </c>
      <c r="E45" s="48">
        <v>59.8</v>
      </c>
      <c r="F45" s="48">
        <v>55.8</v>
      </c>
      <c r="G45" s="48">
        <v>58.6</v>
      </c>
      <c r="H45" s="48">
        <v>62.5</v>
      </c>
      <c r="I45" s="48">
        <v>63.7</v>
      </c>
      <c r="J45" s="48">
        <v>56.9</v>
      </c>
      <c r="K45" s="48">
        <v>59.8</v>
      </c>
      <c r="L45" s="48">
        <v>59.1</v>
      </c>
      <c r="M45" s="48">
        <v>60.8</v>
      </c>
      <c r="N45" s="48">
        <v>59.4</v>
      </c>
      <c r="O45" s="335" t="s">
        <v>871</v>
      </c>
      <c r="P45" s="78" t="s">
        <v>320</v>
      </c>
      <c r="Q45" s="48"/>
      <c r="R45" s="14"/>
      <c r="S45" s="113"/>
      <c r="T45" s="113"/>
      <c r="U45" s="113"/>
      <c r="V45" s="113"/>
      <c r="W45" s="113"/>
      <c r="X45" s="113"/>
      <c r="Y45" s="113"/>
      <c r="Z45" s="113"/>
      <c r="AA45" s="2"/>
      <c r="AB45" s="2"/>
      <c r="AC45" s="2"/>
      <c r="AD45" s="2"/>
      <c r="AE45" s="2"/>
      <c r="AF45" s="2"/>
      <c r="AG45" s="3"/>
    </row>
    <row r="46" spans="1:33" ht="11.25" customHeight="1" x14ac:dyDescent="0.2">
      <c r="A46" s="64"/>
      <c r="B46" s="64"/>
      <c r="C46" s="64"/>
      <c r="D46" s="92"/>
      <c r="E46" s="92"/>
      <c r="F46" s="92"/>
      <c r="G46" s="92"/>
      <c r="H46" s="92"/>
      <c r="I46" s="92"/>
      <c r="J46" s="33"/>
      <c r="K46" s="33"/>
      <c r="L46" s="33"/>
      <c r="M46" s="33"/>
      <c r="N46" s="33"/>
      <c r="O46" s="33"/>
      <c r="P46" s="33"/>
      <c r="Q46" s="33"/>
      <c r="R46" s="80"/>
      <c r="S46" s="113"/>
      <c r="T46" s="113"/>
      <c r="U46" s="113"/>
      <c r="V46" s="113"/>
      <c r="W46" s="113"/>
      <c r="X46" s="113"/>
      <c r="Y46" s="113"/>
      <c r="Z46" s="113"/>
      <c r="AA46" s="2"/>
      <c r="AB46" s="2"/>
      <c r="AC46" s="2"/>
      <c r="AD46" s="2"/>
      <c r="AE46" s="2"/>
      <c r="AF46" s="2"/>
      <c r="AG46" s="3"/>
    </row>
    <row r="47" spans="1:33" ht="11.25" customHeight="1" x14ac:dyDescent="0.2">
      <c r="A47" s="131"/>
      <c r="B47" s="131"/>
      <c r="C47" s="131"/>
      <c r="D47" s="56"/>
      <c r="E47" s="56"/>
      <c r="F47" s="56"/>
      <c r="G47" s="56"/>
      <c r="H47" s="56"/>
      <c r="I47" s="56"/>
      <c r="J47" s="56"/>
      <c r="K47" s="56"/>
      <c r="L47" s="56"/>
      <c r="M47" s="56"/>
      <c r="N47" s="56"/>
      <c r="O47" s="56"/>
      <c r="P47" s="56"/>
      <c r="Q47" s="56"/>
      <c r="R47" s="14"/>
      <c r="S47" s="2"/>
      <c r="T47" s="2"/>
      <c r="U47" s="2"/>
      <c r="V47" s="2"/>
      <c r="W47" s="2"/>
      <c r="X47" s="2"/>
      <c r="Y47" s="2"/>
      <c r="Z47" s="2"/>
      <c r="AA47" s="2"/>
      <c r="AB47" s="2"/>
      <c r="AC47" s="2"/>
      <c r="AD47" s="2"/>
      <c r="AE47" s="2"/>
      <c r="AF47" s="2"/>
      <c r="AG47" s="3"/>
    </row>
    <row r="48" spans="1:33" ht="11.25" customHeight="1" x14ac:dyDescent="0.2">
      <c r="A48" s="131" t="s">
        <v>14</v>
      </c>
      <c r="B48" s="131"/>
      <c r="C48" s="131"/>
      <c r="D48" s="56"/>
      <c r="E48" s="56"/>
      <c r="F48" s="56"/>
      <c r="G48" s="56"/>
      <c r="H48" s="56"/>
      <c r="I48" s="56"/>
      <c r="J48" s="56"/>
      <c r="K48" s="56"/>
      <c r="L48" s="56"/>
      <c r="M48" s="56"/>
      <c r="N48" s="56"/>
      <c r="O48" s="56"/>
      <c r="P48" s="56"/>
      <c r="Q48" s="56"/>
      <c r="R48" s="14"/>
      <c r="S48" s="2"/>
      <c r="T48" s="2"/>
      <c r="U48" s="2"/>
      <c r="V48" s="2"/>
      <c r="W48" s="2"/>
      <c r="X48" s="2"/>
      <c r="Y48" s="2"/>
      <c r="Z48" s="2"/>
      <c r="AA48" s="2"/>
      <c r="AB48" s="2"/>
      <c r="AC48" s="2"/>
      <c r="AD48" s="2"/>
      <c r="AE48" s="2"/>
      <c r="AF48" s="2"/>
      <c r="AG48" s="3"/>
    </row>
    <row r="49" spans="1:33" ht="11.25" customHeight="1" x14ac:dyDescent="0.2">
      <c r="A49" s="78" t="s">
        <v>874</v>
      </c>
      <c r="B49" s="131"/>
      <c r="C49" s="131"/>
      <c r="D49" s="56"/>
      <c r="E49" s="56"/>
      <c r="F49" s="56"/>
      <c r="G49" s="56"/>
      <c r="H49" s="56"/>
      <c r="I49" s="56"/>
      <c r="J49" s="56"/>
      <c r="K49" s="56"/>
      <c r="L49" s="56"/>
      <c r="M49" s="56"/>
      <c r="N49" s="56"/>
      <c r="O49" s="56"/>
      <c r="P49" s="56"/>
      <c r="Q49" s="56"/>
      <c r="R49" s="14"/>
      <c r="S49" s="2"/>
      <c r="T49" s="2"/>
      <c r="U49" s="2"/>
      <c r="V49" s="2"/>
      <c r="W49" s="2"/>
      <c r="X49" s="2"/>
      <c r="Y49" s="2"/>
      <c r="Z49" s="2"/>
      <c r="AA49" s="2"/>
      <c r="AB49" s="2"/>
      <c r="AC49" s="2"/>
      <c r="AD49" s="2"/>
      <c r="AE49" s="2"/>
      <c r="AF49" s="2"/>
      <c r="AG49" s="3"/>
    </row>
    <row r="50" spans="1:33" ht="11.25" customHeight="1" x14ac:dyDescent="0.2">
      <c r="A50" s="320" t="s">
        <v>969</v>
      </c>
      <c r="B50" s="131"/>
      <c r="C50" s="131"/>
      <c r="D50" s="56"/>
      <c r="E50" s="56"/>
      <c r="F50" s="56"/>
      <c r="G50" s="56"/>
      <c r="H50" s="56"/>
      <c r="I50" s="56"/>
      <c r="J50" s="56"/>
      <c r="K50" s="56"/>
      <c r="L50" s="56"/>
      <c r="M50" s="56"/>
      <c r="N50" s="56"/>
      <c r="O50" s="56"/>
      <c r="P50" s="56"/>
      <c r="Q50" s="56"/>
      <c r="R50" s="14"/>
      <c r="S50" s="2"/>
      <c r="T50" s="2"/>
      <c r="U50" s="2"/>
      <c r="V50" s="2"/>
      <c r="W50" s="2"/>
      <c r="X50" s="2"/>
      <c r="Y50" s="2"/>
      <c r="Z50" s="2"/>
      <c r="AA50" s="2"/>
      <c r="AB50" s="2"/>
      <c r="AC50" s="2"/>
      <c r="AD50" s="2"/>
      <c r="AE50" s="2"/>
      <c r="AF50" s="2"/>
      <c r="AG50" s="3"/>
    </row>
    <row r="51" spans="1:33" ht="11.25" customHeight="1" x14ac:dyDescent="0.2">
      <c r="A51" s="320" t="s">
        <v>970</v>
      </c>
      <c r="B51" s="131"/>
      <c r="C51" s="131"/>
      <c r="D51" s="56"/>
      <c r="E51" s="56"/>
      <c r="F51" s="56"/>
      <c r="G51" s="56"/>
      <c r="H51" s="56"/>
      <c r="I51" s="56"/>
      <c r="J51" s="56"/>
      <c r="K51" s="56"/>
      <c r="L51" s="56"/>
      <c r="M51" s="56"/>
      <c r="N51" s="56"/>
      <c r="O51" s="56"/>
      <c r="P51" s="56"/>
      <c r="Q51" s="56"/>
      <c r="R51" s="14"/>
      <c r="S51" s="2"/>
      <c r="T51" s="2"/>
      <c r="U51" s="2"/>
      <c r="V51" s="2"/>
      <c r="W51" s="2"/>
      <c r="X51" s="2"/>
      <c r="Y51" s="2"/>
      <c r="Z51" s="2"/>
      <c r="AA51" s="2"/>
      <c r="AB51" s="2"/>
      <c r="AC51" s="2"/>
      <c r="AD51" s="2"/>
      <c r="AE51" s="2"/>
      <c r="AF51" s="2"/>
      <c r="AG51" s="3"/>
    </row>
    <row r="52" spans="1:33" ht="11.25" customHeight="1" x14ac:dyDescent="0.2">
      <c r="A52" s="320" t="s">
        <v>122</v>
      </c>
      <c r="B52" s="131"/>
      <c r="C52" s="131"/>
      <c r="D52" s="56"/>
      <c r="E52" s="56"/>
      <c r="F52" s="56"/>
      <c r="G52" s="56"/>
      <c r="H52" s="56"/>
      <c r="I52" s="56"/>
      <c r="J52" s="56"/>
      <c r="K52" s="56"/>
      <c r="L52" s="56"/>
      <c r="M52" s="56"/>
      <c r="N52" s="56"/>
      <c r="O52" s="56"/>
      <c r="P52" s="56"/>
      <c r="Q52" s="56"/>
      <c r="R52" s="14"/>
      <c r="S52" s="2"/>
      <c r="T52" s="2"/>
      <c r="U52" s="2"/>
      <c r="V52" s="2"/>
      <c r="W52" s="2"/>
      <c r="X52" s="2"/>
      <c r="Y52" s="2"/>
      <c r="Z52" s="2"/>
      <c r="AA52" s="2"/>
      <c r="AB52" s="2"/>
      <c r="AC52" s="2"/>
      <c r="AD52" s="2"/>
      <c r="AE52" s="2"/>
      <c r="AF52" s="2"/>
      <c r="AG52" s="3"/>
    </row>
    <row r="53" spans="1:33" ht="11.25" customHeight="1" x14ac:dyDescent="0.2">
      <c r="A53" s="320" t="s">
        <v>979</v>
      </c>
      <c r="B53" s="131"/>
      <c r="C53" s="131"/>
      <c r="D53" s="56"/>
      <c r="E53" s="56"/>
      <c r="F53" s="56"/>
      <c r="G53" s="56"/>
      <c r="H53" s="56"/>
      <c r="I53" s="56"/>
      <c r="J53" s="56"/>
      <c r="K53" s="56"/>
      <c r="L53" s="56"/>
      <c r="M53" s="56"/>
      <c r="N53" s="56"/>
      <c r="O53" s="56"/>
      <c r="P53" s="56"/>
      <c r="Q53" s="56"/>
      <c r="R53" s="14"/>
      <c r="S53" s="2"/>
      <c r="T53" s="2"/>
      <c r="U53" s="2"/>
      <c r="V53" s="2"/>
      <c r="W53" s="2"/>
      <c r="X53" s="2"/>
      <c r="Y53" s="2"/>
      <c r="Z53" s="2"/>
      <c r="AA53" s="2"/>
      <c r="AB53" s="2"/>
      <c r="AC53" s="2"/>
      <c r="AD53" s="2"/>
      <c r="AE53" s="2"/>
      <c r="AF53" s="2"/>
      <c r="AG53" s="3"/>
    </row>
    <row r="54" spans="1:33" ht="11.25" customHeight="1" x14ac:dyDescent="0.2">
      <c r="A54" s="320" t="s">
        <v>980</v>
      </c>
      <c r="B54" s="131"/>
      <c r="C54" s="131"/>
      <c r="D54" s="56"/>
      <c r="E54" s="56"/>
      <c r="F54" s="56"/>
      <c r="G54" s="56"/>
      <c r="H54" s="56"/>
      <c r="I54" s="56"/>
      <c r="J54" s="56"/>
      <c r="K54" s="56"/>
      <c r="L54" s="56"/>
      <c r="M54" s="56"/>
      <c r="N54" s="56"/>
      <c r="O54" s="56"/>
      <c r="P54" s="56"/>
      <c r="Q54" s="56"/>
      <c r="R54" s="14"/>
      <c r="S54" s="2"/>
      <c r="T54" s="2"/>
      <c r="U54" s="2"/>
      <c r="V54" s="2"/>
      <c r="W54" s="2"/>
      <c r="X54" s="2"/>
      <c r="Y54" s="2"/>
      <c r="Z54" s="2"/>
      <c r="AA54" s="2"/>
      <c r="AB54" s="2"/>
      <c r="AC54" s="2"/>
      <c r="AD54" s="2"/>
      <c r="AE54" s="2"/>
      <c r="AF54" s="2"/>
      <c r="AG54" s="3"/>
    </row>
    <row r="55" spans="1:33" ht="11.25" customHeight="1" x14ac:dyDescent="0.2">
      <c r="A55" s="320" t="s">
        <v>981</v>
      </c>
      <c r="B55" s="131"/>
      <c r="C55" s="131"/>
      <c r="D55" s="56"/>
      <c r="E55" s="56"/>
      <c r="F55" s="56"/>
      <c r="G55" s="56"/>
      <c r="H55" s="56"/>
      <c r="I55" s="56"/>
      <c r="J55" s="56"/>
      <c r="K55" s="56"/>
      <c r="L55" s="56"/>
      <c r="M55" s="56"/>
      <c r="N55" s="56"/>
      <c r="O55" s="56"/>
      <c r="P55" s="56"/>
      <c r="Q55" s="56"/>
      <c r="R55" s="14"/>
      <c r="S55" s="2"/>
      <c r="T55" s="2"/>
      <c r="U55" s="2"/>
      <c r="V55" s="2"/>
      <c r="W55" s="2"/>
      <c r="X55" s="2"/>
      <c r="Y55" s="2"/>
      <c r="Z55" s="2"/>
      <c r="AA55" s="2"/>
      <c r="AB55" s="2"/>
      <c r="AC55" s="2"/>
      <c r="AD55" s="2"/>
      <c r="AE55" s="2"/>
      <c r="AF55" s="2"/>
      <c r="AG55" s="3"/>
    </row>
    <row r="56" spans="1:33" ht="11.25" customHeight="1" x14ac:dyDescent="0.2">
      <c r="A56" s="320" t="s">
        <v>982</v>
      </c>
      <c r="B56" s="131"/>
      <c r="C56" s="131"/>
      <c r="D56" s="56"/>
      <c r="E56" s="56"/>
      <c r="F56" s="56"/>
      <c r="G56" s="56"/>
      <c r="H56" s="56"/>
      <c r="I56" s="56"/>
      <c r="J56" s="56"/>
      <c r="K56" s="56"/>
      <c r="L56" s="56"/>
      <c r="M56" s="56"/>
      <c r="N56" s="56"/>
      <c r="O56" s="56"/>
      <c r="P56" s="56"/>
      <c r="Q56" s="56"/>
      <c r="R56" s="14"/>
      <c r="S56" s="2"/>
      <c r="T56" s="2"/>
      <c r="U56" s="2"/>
      <c r="V56" s="2"/>
      <c r="W56" s="2"/>
      <c r="X56" s="2"/>
      <c r="Y56" s="2"/>
      <c r="Z56" s="2"/>
      <c r="AA56" s="2"/>
      <c r="AB56" s="2"/>
      <c r="AC56" s="2"/>
      <c r="AD56" s="2"/>
      <c r="AE56" s="2"/>
      <c r="AF56" s="2"/>
      <c r="AG56" s="3"/>
    </row>
    <row r="57" spans="1:33" ht="11.25" customHeight="1" x14ac:dyDescent="0.2">
      <c r="A57" s="312" t="s">
        <v>877</v>
      </c>
      <c r="B57" s="131"/>
      <c r="C57" s="131"/>
      <c r="D57" s="56"/>
      <c r="E57" s="56"/>
      <c r="F57" s="56"/>
      <c r="G57" s="56"/>
      <c r="H57" s="56"/>
      <c r="I57" s="56"/>
      <c r="J57" s="56"/>
      <c r="K57" s="56"/>
      <c r="L57" s="56"/>
      <c r="M57" s="56"/>
      <c r="N57" s="56"/>
      <c r="O57" s="56"/>
      <c r="P57" s="56"/>
      <c r="Q57" s="56"/>
      <c r="R57" s="14"/>
      <c r="S57" s="2"/>
      <c r="T57" s="2"/>
      <c r="U57" s="2"/>
      <c r="V57" s="2"/>
      <c r="W57" s="2"/>
      <c r="X57" s="2"/>
      <c r="Y57" s="2"/>
      <c r="Z57" s="2"/>
      <c r="AA57" s="2"/>
      <c r="AB57" s="2"/>
      <c r="AC57" s="2"/>
      <c r="AD57" s="2"/>
      <c r="AE57" s="2"/>
      <c r="AF57" s="2"/>
      <c r="AG57" s="3"/>
    </row>
    <row r="58" spans="1:33" ht="11.25" customHeight="1" x14ac:dyDescent="0.2">
      <c r="A58" s="312" t="s">
        <v>878</v>
      </c>
      <c r="B58" s="131"/>
      <c r="C58" s="131"/>
      <c r="D58" s="56"/>
      <c r="E58" s="56"/>
      <c r="F58" s="56"/>
      <c r="G58" s="56"/>
      <c r="H58" s="56"/>
      <c r="I58" s="56"/>
      <c r="J58" s="56"/>
      <c r="K58" s="56"/>
      <c r="L58" s="56"/>
      <c r="M58" s="56"/>
      <c r="N58" s="56"/>
      <c r="O58" s="56"/>
      <c r="P58" s="56"/>
      <c r="Q58" s="56"/>
      <c r="R58" s="14"/>
      <c r="S58" s="2"/>
      <c r="T58" s="2"/>
      <c r="U58" s="2"/>
      <c r="V58" s="2"/>
      <c r="W58" s="2"/>
      <c r="X58" s="2"/>
      <c r="Y58" s="2"/>
      <c r="Z58" s="2"/>
      <c r="AA58" s="2"/>
      <c r="AB58" s="2"/>
      <c r="AC58" s="2"/>
      <c r="AD58" s="2"/>
      <c r="AE58" s="2"/>
      <c r="AF58" s="2"/>
      <c r="AG58" s="3"/>
    </row>
    <row r="59" spans="1:33" ht="11.25" customHeight="1" x14ac:dyDescent="0.2">
      <c r="A59" s="320"/>
      <c r="B59" s="131"/>
      <c r="C59" s="131"/>
      <c r="D59" s="56"/>
      <c r="E59" s="56"/>
      <c r="F59" s="56"/>
      <c r="G59" s="56"/>
      <c r="H59" s="56"/>
      <c r="I59" s="56"/>
      <c r="J59" s="56"/>
      <c r="K59" s="56"/>
      <c r="L59" s="56"/>
      <c r="M59" s="56"/>
      <c r="N59" s="56"/>
      <c r="O59" s="56"/>
      <c r="P59" s="56"/>
      <c r="Q59" s="56"/>
      <c r="R59" s="14"/>
      <c r="S59" s="2"/>
      <c r="T59" s="2"/>
      <c r="U59" s="2"/>
      <c r="V59" s="2"/>
      <c r="W59" s="2"/>
      <c r="X59" s="2"/>
      <c r="Y59" s="2"/>
      <c r="Z59" s="2"/>
      <c r="AA59" s="2"/>
      <c r="AB59" s="2"/>
      <c r="AC59" s="2"/>
      <c r="AD59" s="2"/>
      <c r="AE59" s="2"/>
      <c r="AF59" s="2"/>
      <c r="AG59" s="3"/>
    </row>
    <row r="60" spans="1:33" ht="11.25" customHeight="1" x14ac:dyDescent="0.2">
      <c r="A60" s="131" t="s">
        <v>299</v>
      </c>
      <c r="B60" s="131"/>
      <c r="C60" s="131"/>
      <c r="D60" s="56"/>
      <c r="E60" s="56"/>
      <c r="F60" s="56"/>
      <c r="G60" s="56"/>
      <c r="H60" s="56"/>
      <c r="I60" s="56"/>
      <c r="J60" s="56"/>
      <c r="K60" s="56"/>
      <c r="L60" s="56"/>
      <c r="M60" s="56"/>
      <c r="N60" s="56"/>
      <c r="O60" s="56"/>
      <c r="P60" s="56"/>
      <c r="Q60" s="56"/>
      <c r="R60" s="14"/>
      <c r="S60" s="2"/>
      <c r="T60" s="2"/>
      <c r="U60" s="2"/>
      <c r="V60" s="2"/>
      <c r="W60" s="2"/>
      <c r="X60" s="2"/>
      <c r="Y60" s="2"/>
      <c r="Z60" s="2"/>
      <c r="AA60" s="2"/>
      <c r="AB60" s="2"/>
      <c r="AC60" s="2"/>
      <c r="AD60" s="2"/>
      <c r="AE60" s="2"/>
      <c r="AF60" s="2"/>
      <c r="AG60" s="3"/>
    </row>
    <row r="61" spans="1:33" ht="11.25" customHeight="1" x14ac:dyDescent="0.2">
      <c r="A61" s="78" t="s">
        <v>875</v>
      </c>
      <c r="B61" s="131"/>
      <c r="C61" s="131"/>
      <c r="D61" s="56"/>
      <c r="E61" s="56"/>
      <c r="F61" s="56"/>
      <c r="G61" s="56"/>
      <c r="H61" s="56"/>
      <c r="I61" s="56"/>
      <c r="J61" s="56"/>
      <c r="K61" s="56"/>
      <c r="L61" s="56"/>
      <c r="M61" s="56"/>
      <c r="N61" s="56"/>
      <c r="O61" s="56"/>
      <c r="P61" s="56"/>
      <c r="Q61" s="56"/>
      <c r="R61" s="14"/>
      <c r="S61" s="2"/>
      <c r="T61" s="2"/>
      <c r="U61" s="2"/>
      <c r="V61" s="2"/>
      <c r="W61" s="2"/>
      <c r="X61" s="2"/>
      <c r="Y61" s="2"/>
      <c r="Z61" s="2"/>
      <c r="AA61" s="2"/>
      <c r="AB61" s="2"/>
      <c r="AC61" s="2"/>
      <c r="AD61" s="2"/>
      <c r="AE61" s="2"/>
      <c r="AF61" s="2"/>
      <c r="AG61" s="3"/>
    </row>
    <row r="62" spans="1:33" ht="11.25" customHeight="1" x14ac:dyDescent="0.2">
      <c r="A62" s="320" t="s">
        <v>637</v>
      </c>
      <c r="B62" s="131"/>
      <c r="C62" s="131"/>
      <c r="D62" s="152"/>
      <c r="E62" s="152"/>
      <c r="F62" s="153"/>
      <c r="G62" s="153"/>
      <c r="H62" s="153"/>
      <c r="I62" s="153"/>
      <c r="J62" s="153"/>
      <c r="K62" s="153"/>
      <c r="L62" s="153"/>
      <c r="M62" s="153"/>
      <c r="N62" s="153"/>
      <c r="O62" s="153"/>
      <c r="P62" s="153"/>
      <c r="Q62" s="153"/>
      <c r="R62" s="117"/>
      <c r="S62" s="2"/>
      <c r="T62" s="2"/>
      <c r="U62" s="2"/>
      <c r="V62" s="2"/>
      <c r="W62" s="2"/>
      <c r="X62" s="2"/>
      <c r="Y62" s="2"/>
      <c r="Z62" s="2"/>
      <c r="AA62" s="2"/>
      <c r="AB62" s="2"/>
      <c r="AC62" s="2"/>
      <c r="AD62" s="2"/>
      <c r="AE62" s="2"/>
      <c r="AF62" s="2"/>
      <c r="AG62" s="3"/>
    </row>
    <row r="63" spans="1:33" ht="11.25" customHeight="1" x14ac:dyDescent="0.2">
      <c r="A63" s="320" t="s">
        <v>638</v>
      </c>
      <c r="B63" s="131"/>
      <c r="C63" s="131"/>
      <c r="D63" s="56"/>
      <c r="E63" s="56"/>
      <c r="F63" s="56"/>
      <c r="G63" s="56"/>
      <c r="H63" s="56"/>
      <c r="I63" s="56"/>
      <c r="J63" s="56"/>
      <c r="K63" s="56"/>
      <c r="L63" s="56"/>
      <c r="M63" s="56"/>
      <c r="N63" s="56"/>
      <c r="O63" s="56"/>
      <c r="P63" s="56"/>
      <c r="Q63" s="56"/>
      <c r="R63" s="14"/>
      <c r="S63" s="2"/>
      <c r="T63" s="2"/>
      <c r="U63" s="2"/>
      <c r="V63" s="2"/>
      <c r="W63" s="2"/>
      <c r="X63" s="2"/>
      <c r="Y63" s="2"/>
      <c r="Z63" s="2"/>
      <c r="AA63" s="2"/>
      <c r="AB63" s="2"/>
      <c r="AC63" s="2"/>
      <c r="AD63" s="2"/>
      <c r="AE63" s="2"/>
      <c r="AF63" s="2"/>
      <c r="AG63" s="3"/>
    </row>
    <row r="64" spans="1:33" ht="11.25" customHeight="1" x14ac:dyDescent="0.2">
      <c r="A64" s="320" t="s">
        <v>620</v>
      </c>
      <c r="B64" s="131"/>
      <c r="C64" s="131"/>
      <c r="D64" s="56"/>
      <c r="E64" s="56"/>
      <c r="F64" s="56"/>
      <c r="G64" s="56"/>
      <c r="H64" s="56"/>
      <c r="K64" s="56"/>
      <c r="L64" s="56"/>
      <c r="M64" s="56"/>
      <c r="N64" s="56"/>
      <c r="O64" s="56"/>
      <c r="P64" s="56"/>
      <c r="Q64" s="56"/>
      <c r="R64" s="14"/>
      <c r="S64" s="2"/>
      <c r="T64" s="2"/>
      <c r="U64" s="2"/>
      <c r="V64" s="2"/>
      <c r="W64" s="2"/>
      <c r="X64" s="2"/>
      <c r="Y64" s="2"/>
      <c r="Z64" s="2"/>
      <c r="AA64" s="2"/>
      <c r="AB64" s="2"/>
      <c r="AC64" s="2"/>
      <c r="AD64" s="2"/>
      <c r="AE64" s="2"/>
      <c r="AF64" s="2"/>
      <c r="AG64" s="3"/>
    </row>
    <row r="65" spans="1:33" ht="11.25" customHeight="1" x14ac:dyDescent="0.2">
      <c r="A65" s="320" t="s">
        <v>650</v>
      </c>
      <c r="B65" s="131"/>
      <c r="C65" s="131"/>
      <c r="D65" s="56"/>
      <c r="E65" s="56"/>
      <c r="F65" s="56"/>
      <c r="G65" s="56"/>
      <c r="H65" s="56"/>
      <c r="K65" s="56"/>
      <c r="L65" s="56"/>
      <c r="M65" s="56"/>
      <c r="N65" s="56"/>
      <c r="O65" s="56"/>
      <c r="P65" s="56"/>
      <c r="Q65" s="56"/>
      <c r="R65" s="14"/>
      <c r="S65" s="2"/>
      <c r="T65" s="2"/>
      <c r="U65" s="2"/>
      <c r="V65" s="2"/>
      <c r="W65" s="2"/>
      <c r="X65" s="2"/>
      <c r="Y65" s="2"/>
      <c r="Z65" s="2"/>
      <c r="AA65" s="2"/>
      <c r="AB65" s="2"/>
      <c r="AC65" s="2"/>
      <c r="AD65" s="2"/>
      <c r="AE65" s="2"/>
      <c r="AF65" s="2"/>
      <c r="AG65" s="3"/>
    </row>
    <row r="66" spans="1:33" ht="11.25" customHeight="1" x14ac:dyDescent="0.2">
      <c r="A66" s="312" t="s">
        <v>651</v>
      </c>
      <c r="B66" s="78"/>
      <c r="C66" s="78"/>
      <c r="D66" s="14"/>
      <c r="E66" s="14"/>
      <c r="F66" s="14"/>
      <c r="G66" s="14"/>
      <c r="H66" s="14"/>
      <c r="I66" s="14"/>
      <c r="J66" s="14"/>
      <c r="K66" s="14"/>
      <c r="L66" s="14"/>
      <c r="M66" s="14"/>
      <c r="N66" s="14"/>
      <c r="O66" s="14"/>
      <c r="P66" s="14"/>
      <c r="Q66" s="14"/>
      <c r="R66" s="14"/>
      <c r="S66" s="2"/>
      <c r="T66" s="2"/>
      <c r="U66" s="2"/>
      <c r="V66" s="2"/>
      <c r="W66" s="2"/>
      <c r="X66" s="2"/>
      <c r="Y66" s="2"/>
      <c r="Z66" s="2"/>
      <c r="AA66" s="2"/>
      <c r="AB66" s="2"/>
      <c r="AC66" s="2"/>
      <c r="AD66" s="2"/>
      <c r="AE66" s="2"/>
      <c r="AF66" s="2"/>
      <c r="AG66" s="3"/>
    </row>
    <row r="67" spans="1:33" ht="11.25" customHeight="1" x14ac:dyDescent="0.2">
      <c r="A67" s="312" t="s">
        <v>652</v>
      </c>
      <c r="B67" s="78"/>
      <c r="C67" s="78"/>
      <c r="D67" s="14"/>
      <c r="E67" s="14"/>
      <c r="F67" s="14"/>
      <c r="G67" s="14"/>
      <c r="H67" s="14"/>
      <c r="I67" s="14"/>
      <c r="J67" s="14"/>
      <c r="K67" s="14"/>
      <c r="L67" s="14"/>
      <c r="M67" s="14"/>
      <c r="N67" s="14"/>
      <c r="O67" s="14"/>
      <c r="P67" s="14"/>
      <c r="Q67" s="14"/>
      <c r="R67" s="14"/>
      <c r="S67" s="2"/>
      <c r="T67" s="2"/>
      <c r="U67" s="2"/>
      <c r="V67" s="2"/>
      <c r="W67" s="2"/>
      <c r="X67" s="2"/>
      <c r="Y67" s="2"/>
      <c r="Z67" s="2"/>
      <c r="AA67" s="2"/>
      <c r="AB67" s="2"/>
      <c r="AC67" s="2"/>
      <c r="AD67" s="2"/>
      <c r="AE67" s="2"/>
      <c r="AF67" s="2"/>
      <c r="AG67" s="3"/>
    </row>
    <row r="68" spans="1:33" ht="11.25" customHeight="1" x14ac:dyDescent="0.2">
      <c r="A68" s="312" t="s">
        <v>653</v>
      </c>
      <c r="B68" s="78"/>
      <c r="C68" s="78"/>
      <c r="D68" s="14"/>
      <c r="E68" s="14"/>
      <c r="F68" s="14"/>
      <c r="G68" s="14"/>
      <c r="H68" s="14"/>
      <c r="I68" s="14"/>
      <c r="J68" s="14"/>
      <c r="K68" s="14"/>
      <c r="L68" s="14"/>
      <c r="M68" s="14"/>
      <c r="N68" s="14"/>
      <c r="O68" s="14"/>
      <c r="P68" s="14"/>
      <c r="Q68" s="14"/>
      <c r="R68" s="14"/>
      <c r="S68" s="2"/>
      <c r="T68" s="2"/>
      <c r="U68" s="2"/>
      <c r="V68" s="2"/>
      <c r="W68" s="2"/>
      <c r="X68" s="2"/>
      <c r="Y68" s="2"/>
      <c r="Z68" s="2"/>
      <c r="AA68" s="2"/>
      <c r="AB68" s="2"/>
      <c r="AC68" s="2"/>
      <c r="AD68" s="2"/>
      <c r="AE68" s="2"/>
      <c r="AF68" s="2"/>
      <c r="AG68" s="3"/>
    </row>
    <row r="69" spans="1:33" ht="11.25" customHeight="1" x14ac:dyDescent="0.2">
      <c r="A69" s="346" t="s">
        <v>879</v>
      </c>
      <c r="B69" s="56"/>
      <c r="C69" s="78"/>
      <c r="D69" s="14"/>
      <c r="E69" s="14"/>
      <c r="F69" s="14"/>
      <c r="G69" s="14"/>
      <c r="H69" s="14"/>
      <c r="I69" s="14"/>
      <c r="J69" s="14"/>
      <c r="K69" s="14"/>
      <c r="L69" s="14"/>
      <c r="M69" s="14"/>
      <c r="N69" s="14"/>
      <c r="O69" s="14"/>
      <c r="P69" s="14"/>
      <c r="Q69" s="14"/>
      <c r="R69" s="14"/>
      <c r="S69" s="2"/>
      <c r="T69" s="2"/>
      <c r="U69" s="2"/>
      <c r="V69" s="2"/>
      <c r="W69" s="2"/>
      <c r="X69" s="2"/>
      <c r="Y69" s="2"/>
      <c r="Z69" s="2"/>
      <c r="AA69" s="2"/>
      <c r="AB69" s="2"/>
      <c r="AC69" s="2"/>
      <c r="AD69" s="2"/>
      <c r="AE69" s="2"/>
      <c r="AF69" s="2"/>
      <c r="AG69" s="3"/>
    </row>
    <row r="70" spans="1:33" ht="11.25" customHeight="1" x14ac:dyDescent="0.2">
      <c r="A70" s="346" t="s">
        <v>880</v>
      </c>
      <c r="B70" s="56"/>
      <c r="C70" s="78"/>
      <c r="D70" s="14"/>
      <c r="E70" s="14"/>
      <c r="F70" s="14"/>
      <c r="G70" s="14"/>
      <c r="H70" s="14"/>
      <c r="I70" s="14"/>
      <c r="J70" s="14"/>
      <c r="K70" s="14"/>
      <c r="L70" s="14"/>
      <c r="M70" s="14"/>
      <c r="N70" s="14"/>
      <c r="O70" s="14"/>
      <c r="P70" s="14"/>
      <c r="Q70" s="14"/>
      <c r="R70" s="14"/>
      <c r="S70" s="2"/>
      <c r="T70" s="2"/>
      <c r="U70" s="2"/>
      <c r="V70" s="2"/>
      <c r="W70" s="2"/>
      <c r="X70" s="2"/>
      <c r="Y70" s="2"/>
      <c r="Z70" s="2"/>
      <c r="AA70" s="2"/>
      <c r="AB70" s="2"/>
      <c r="AC70" s="2"/>
      <c r="AD70" s="2"/>
      <c r="AE70" s="2"/>
      <c r="AF70" s="2"/>
      <c r="AG70" s="3"/>
    </row>
    <row r="71" spans="1:33" ht="11.25" customHeight="1" x14ac:dyDescent="0.2">
      <c r="A71" s="78"/>
      <c r="B71" s="78"/>
      <c r="C71" s="78"/>
      <c r="D71" s="14"/>
      <c r="E71" s="14"/>
      <c r="F71" s="14"/>
      <c r="G71" s="14"/>
      <c r="H71" s="14"/>
      <c r="I71" s="14"/>
      <c r="J71" s="14"/>
      <c r="K71" s="14"/>
      <c r="L71" s="14"/>
      <c r="M71" s="14"/>
      <c r="N71" s="14"/>
      <c r="O71" s="14"/>
      <c r="P71" s="14"/>
      <c r="Q71" s="14"/>
      <c r="R71" s="14"/>
      <c r="S71" s="2"/>
      <c r="T71" s="2"/>
      <c r="U71" s="2"/>
      <c r="V71" s="2"/>
      <c r="W71" s="2"/>
      <c r="X71" s="2"/>
      <c r="Y71" s="2"/>
      <c r="Z71" s="2"/>
      <c r="AA71" s="2"/>
      <c r="AB71" s="2"/>
      <c r="AC71" s="2"/>
      <c r="AD71" s="2"/>
      <c r="AE71" s="2"/>
      <c r="AF71" s="2"/>
      <c r="AG71" s="3"/>
    </row>
    <row r="72" spans="1:33" ht="11.25" customHeight="1" x14ac:dyDescent="0.2">
      <c r="A72" s="78"/>
      <c r="B72" s="78"/>
      <c r="C72" s="78"/>
      <c r="D72" s="14"/>
      <c r="E72" s="14"/>
      <c r="F72" s="14"/>
      <c r="G72" s="14"/>
      <c r="H72" s="14"/>
      <c r="I72" s="14"/>
      <c r="J72" s="14"/>
      <c r="K72" s="14"/>
      <c r="L72" s="14"/>
      <c r="M72" s="14"/>
      <c r="N72" s="14"/>
      <c r="O72" s="14"/>
      <c r="P72" s="14"/>
      <c r="Q72" s="14"/>
      <c r="R72" s="14"/>
      <c r="S72" s="2"/>
      <c r="T72" s="2"/>
      <c r="U72" s="2"/>
      <c r="V72" s="2"/>
      <c r="W72" s="2"/>
      <c r="X72" s="2"/>
      <c r="Y72" s="2"/>
      <c r="Z72" s="2"/>
      <c r="AA72" s="2"/>
      <c r="AB72" s="2"/>
      <c r="AC72" s="2"/>
      <c r="AD72" s="2"/>
      <c r="AE72" s="2"/>
      <c r="AF72" s="2"/>
      <c r="AG72" s="3"/>
    </row>
    <row r="73" spans="1:33" ht="11.25" customHeight="1" x14ac:dyDescent="0.2">
      <c r="A73" s="78"/>
      <c r="B73" s="78"/>
      <c r="C73" s="78"/>
      <c r="D73" s="14"/>
      <c r="E73" s="14"/>
      <c r="F73" s="14"/>
      <c r="G73" s="14"/>
      <c r="H73" s="14"/>
      <c r="I73" s="14"/>
      <c r="J73" s="14"/>
      <c r="K73" s="14"/>
      <c r="L73" s="14"/>
      <c r="M73" s="14"/>
      <c r="N73" s="14"/>
      <c r="O73" s="14"/>
      <c r="P73" s="14"/>
      <c r="Q73" s="14"/>
      <c r="R73" s="14"/>
      <c r="S73" s="2"/>
      <c r="T73" s="2"/>
      <c r="U73" s="2"/>
      <c r="V73" s="2"/>
      <c r="W73" s="2"/>
      <c r="X73" s="2"/>
      <c r="Y73" s="2"/>
      <c r="Z73" s="2"/>
      <c r="AA73" s="2"/>
      <c r="AB73" s="2"/>
      <c r="AC73" s="2"/>
      <c r="AD73" s="2"/>
      <c r="AE73" s="2"/>
      <c r="AF73" s="2"/>
      <c r="AG73" s="3"/>
    </row>
    <row r="74" spans="1:33" ht="11.25" customHeight="1" x14ac:dyDescent="0.2">
      <c r="A74" s="78"/>
      <c r="B74" s="78"/>
      <c r="C74" s="78"/>
      <c r="D74" s="14"/>
      <c r="E74" s="14"/>
      <c r="F74" s="14"/>
      <c r="G74" s="14"/>
      <c r="H74" s="14"/>
      <c r="I74" s="14"/>
      <c r="J74" s="14"/>
      <c r="K74" s="14"/>
      <c r="L74" s="14"/>
      <c r="M74" s="14"/>
      <c r="N74" s="14"/>
      <c r="O74" s="14"/>
      <c r="P74" s="14"/>
      <c r="Q74" s="14"/>
      <c r="R74" s="14"/>
      <c r="S74" s="2"/>
      <c r="T74" s="2"/>
      <c r="U74" s="2"/>
      <c r="V74" s="2"/>
      <c r="W74" s="2"/>
      <c r="X74" s="2"/>
      <c r="Y74" s="2"/>
      <c r="Z74" s="2"/>
      <c r="AA74" s="2"/>
      <c r="AB74" s="2"/>
      <c r="AC74" s="2"/>
      <c r="AD74" s="2"/>
      <c r="AE74" s="2"/>
      <c r="AF74" s="2"/>
      <c r="AG74" s="3"/>
    </row>
    <row r="75" spans="1:33" ht="11.25" customHeight="1" x14ac:dyDescent="0.2">
      <c r="A75" s="78"/>
      <c r="B75" s="78"/>
      <c r="C75" s="78"/>
      <c r="D75" s="14"/>
      <c r="E75" s="14"/>
      <c r="F75" s="14"/>
      <c r="G75" s="14"/>
      <c r="H75" s="14"/>
      <c r="I75" s="14"/>
      <c r="J75" s="14"/>
      <c r="K75" s="14"/>
      <c r="L75" s="14"/>
      <c r="M75" s="14"/>
      <c r="N75" s="14"/>
      <c r="O75" s="14"/>
      <c r="P75" s="14"/>
      <c r="Q75" s="14"/>
      <c r="R75" s="14"/>
      <c r="S75" s="2"/>
      <c r="T75" s="2"/>
      <c r="U75" s="2"/>
      <c r="V75" s="2"/>
      <c r="W75" s="2"/>
      <c r="X75" s="2"/>
      <c r="Y75" s="2"/>
      <c r="Z75" s="2"/>
      <c r="AA75" s="2"/>
      <c r="AB75" s="2"/>
      <c r="AC75" s="2"/>
      <c r="AD75" s="2"/>
      <c r="AE75" s="2"/>
      <c r="AF75" s="2"/>
      <c r="AG75" s="3"/>
    </row>
    <row r="76" spans="1:33" ht="11.25" customHeight="1" x14ac:dyDescent="0.2">
      <c r="A76" s="78"/>
      <c r="B76" s="78"/>
      <c r="C76" s="78"/>
      <c r="D76" s="14"/>
      <c r="E76" s="14"/>
      <c r="F76" s="14"/>
      <c r="G76" s="14"/>
      <c r="H76" s="14"/>
      <c r="I76" s="14"/>
      <c r="J76" s="14"/>
      <c r="K76" s="14"/>
      <c r="L76" s="14"/>
      <c r="M76" s="14"/>
      <c r="N76" s="14"/>
      <c r="O76" s="14"/>
      <c r="P76" s="14"/>
      <c r="Q76" s="14"/>
      <c r="R76" s="14"/>
      <c r="S76" s="2"/>
      <c r="T76" s="2"/>
      <c r="U76" s="2"/>
      <c r="V76" s="2"/>
      <c r="W76" s="2"/>
      <c r="X76" s="2"/>
      <c r="Y76" s="2"/>
      <c r="Z76" s="2"/>
      <c r="AA76" s="2"/>
      <c r="AB76" s="2"/>
      <c r="AC76" s="2"/>
      <c r="AD76" s="2"/>
      <c r="AE76" s="2"/>
      <c r="AF76" s="2"/>
      <c r="AG76" s="3"/>
    </row>
    <row r="77" spans="1:33" ht="11.25" customHeight="1" x14ac:dyDescent="0.2">
      <c r="A77" s="78"/>
      <c r="B77" s="78"/>
      <c r="C77" s="78"/>
      <c r="D77" s="14"/>
      <c r="E77" s="14"/>
      <c r="F77" s="14"/>
      <c r="G77" s="14"/>
      <c r="H77" s="14"/>
      <c r="I77" s="14"/>
      <c r="J77" s="14"/>
      <c r="K77" s="14"/>
      <c r="L77" s="14"/>
      <c r="M77" s="14"/>
      <c r="N77" s="14"/>
      <c r="O77" s="14"/>
      <c r="P77" s="14"/>
      <c r="Q77" s="14"/>
      <c r="R77" s="14"/>
      <c r="S77" s="2"/>
      <c r="T77" s="2"/>
      <c r="U77" s="2"/>
      <c r="V77" s="2"/>
      <c r="W77" s="2"/>
      <c r="X77" s="2"/>
      <c r="Y77" s="2"/>
      <c r="Z77" s="2"/>
      <c r="AA77" s="2"/>
      <c r="AB77" s="2"/>
      <c r="AC77" s="2"/>
      <c r="AD77" s="2"/>
      <c r="AE77" s="2"/>
      <c r="AF77" s="2"/>
      <c r="AG77" s="3"/>
    </row>
    <row r="78" spans="1:33" ht="11.25" customHeight="1" x14ac:dyDescent="0.2">
      <c r="A78" s="78"/>
      <c r="B78" s="78"/>
      <c r="C78" s="78"/>
      <c r="D78" s="14"/>
      <c r="E78" s="14"/>
      <c r="F78" s="14"/>
      <c r="G78" s="14"/>
      <c r="H78" s="14"/>
      <c r="I78" s="14"/>
      <c r="J78" s="14"/>
      <c r="K78" s="14"/>
      <c r="L78" s="14"/>
      <c r="M78" s="14"/>
      <c r="N78" s="14"/>
      <c r="O78" s="14"/>
      <c r="P78" s="14"/>
      <c r="Q78" s="14"/>
      <c r="R78" s="14"/>
      <c r="S78" s="2"/>
      <c r="T78" s="2"/>
      <c r="U78" s="2"/>
      <c r="V78" s="2"/>
      <c r="W78" s="2"/>
      <c r="X78" s="2"/>
      <c r="Y78" s="2"/>
      <c r="Z78" s="2"/>
      <c r="AA78" s="2"/>
      <c r="AB78" s="2"/>
      <c r="AC78" s="2"/>
      <c r="AD78" s="2"/>
      <c r="AE78" s="2"/>
      <c r="AF78" s="2"/>
      <c r="AG78" s="3"/>
    </row>
    <row r="79" spans="1:33" ht="11.25" customHeight="1" x14ac:dyDescent="0.2">
      <c r="A79" s="78"/>
      <c r="B79" s="78"/>
      <c r="C79" s="78"/>
      <c r="D79" s="14"/>
      <c r="E79" s="14"/>
      <c r="F79" s="14"/>
      <c r="G79" s="14"/>
      <c r="H79" s="14"/>
      <c r="I79" s="14"/>
      <c r="J79" s="14"/>
      <c r="K79" s="14"/>
      <c r="L79" s="14"/>
      <c r="M79" s="14"/>
      <c r="N79" s="14"/>
      <c r="O79" s="14"/>
      <c r="P79" s="14"/>
      <c r="Q79" s="14"/>
      <c r="R79" s="14"/>
      <c r="S79" s="2"/>
      <c r="T79" s="2"/>
      <c r="U79" s="2"/>
      <c r="V79" s="2"/>
      <c r="W79" s="2"/>
      <c r="X79" s="2"/>
      <c r="Y79" s="2"/>
      <c r="Z79" s="2"/>
      <c r="AA79" s="2"/>
      <c r="AB79" s="2"/>
      <c r="AC79" s="2"/>
      <c r="AD79" s="2"/>
      <c r="AE79" s="2"/>
      <c r="AF79" s="2"/>
      <c r="AG79" s="3"/>
    </row>
    <row r="80" spans="1:33" ht="11.25" customHeight="1" x14ac:dyDescent="0.2">
      <c r="A80" s="78"/>
      <c r="B80" s="78"/>
      <c r="C80" s="78"/>
      <c r="D80" s="14"/>
      <c r="E80" s="14"/>
      <c r="F80" s="14"/>
      <c r="G80" s="14"/>
      <c r="H80" s="14"/>
      <c r="I80" s="14"/>
      <c r="J80" s="14"/>
      <c r="K80" s="14"/>
      <c r="L80" s="14"/>
      <c r="M80" s="14"/>
      <c r="N80" s="14"/>
      <c r="O80" s="14"/>
      <c r="P80" s="14"/>
      <c r="Q80" s="14"/>
      <c r="R80" s="14"/>
      <c r="S80" s="2"/>
      <c r="T80" s="2"/>
      <c r="U80" s="2"/>
      <c r="V80" s="2"/>
      <c r="W80" s="2"/>
      <c r="X80" s="2"/>
      <c r="Y80" s="2"/>
      <c r="Z80" s="2"/>
      <c r="AA80" s="2"/>
      <c r="AB80" s="2"/>
      <c r="AC80" s="2"/>
      <c r="AD80" s="2"/>
      <c r="AE80" s="2"/>
      <c r="AF80" s="2"/>
      <c r="AG80" s="3"/>
    </row>
    <row r="81" spans="1:33" ht="11.25" customHeight="1" x14ac:dyDescent="0.2">
      <c r="A81" s="78"/>
      <c r="B81" s="78"/>
      <c r="C81" s="78"/>
      <c r="D81" s="14"/>
      <c r="E81" s="14"/>
      <c r="F81" s="14"/>
      <c r="G81" s="14"/>
      <c r="H81" s="14"/>
      <c r="I81" s="14"/>
      <c r="J81" s="14"/>
      <c r="K81" s="14"/>
      <c r="L81" s="14"/>
      <c r="M81" s="14"/>
      <c r="N81" s="14"/>
      <c r="O81" s="14"/>
      <c r="P81" s="14"/>
      <c r="Q81" s="14"/>
      <c r="R81" s="14"/>
      <c r="S81" s="2"/>
      <c r="T81" s="2"/>
      <c r="U81" s="2"/>
      <c r="V81" s="2"/>
      <c r="W81" s="2"/>
      <c r="X81" s="2"/>
      <c r="Y81" s="2"/>
      <c r="Z81" s="2"/>
      <c r="AA81" s="2"/>
      <c r="AB81" s="2"/>
      <c r="AC81" s="2"/>
      <c r="AD81" s="2"/>
      <c r="AE81" s="2"/>
      <c r="AF81" s="2"/>
      <c r="AG81" s="3"/>
    </row>
    <row r="82" spans="1:33" ht="11.25" customHeight="1" x14ac:dyDescent="0.2">
      <c r="A82" s="78"/>
      <c r="B82" s="78"/>
      <c r="C82" s="78"/>
      <c r="D82" s="14"/>
      <c r="E82" s="14"/>
      <c r="F82" s="14"/>
      <c r="G82" s="14"/>
      <c r="H82" s="14"/>
      <c r="I82" s="14"/>
      <c r="J82" s="14"/>
      <c r="K82" s="14"/>
      <c r="L82" s="14"/>
      <c r="M82" s="14"/>
      <c r="N82" s="14"/>
      <c r="O82" s="14"/>
      <c r="P82" s="14"/>
      <c r="Q82" s="14"/>
      <c r="R82" s="14"/>
      <c r="S82" s="2"/>
      <c r="T82" s="2"/>
      <c r="U82" s="2"/>
      <c r="V82" s="2"/>
      <c r="W82" s="2"/>
      <c r="X82" s="2"/>
      <c r="Y82" s="2"/>
      <c r="Z82" s="2"/>
      <c r="AA82" s="2"/>
      <c r="AB82" s="2"/>
      <c r="AC82" s="2"/>
      <c r="AD82" s="2"/>
      <c r="AE82" s="2"/>
      <c r="AF82" s="2"/>
      <c r="AG82" s="3"/>
    </row>
    <row r="83" spans="1:33" ht="11.25" customHeight="1" x14ac:dyDescent="0.2">
      <c r="A83" s="78"/>
      <c r="B83" s="78"/>
      <c r="C83" s="78"/>
      <c r="D83" s="14"/>
      <c r="E83" s="14"/>
      <c r="F83" s="14"/>
      <c r="G83" s="14"/>
      <c r="H83" s="14"/>
      <c r="I83" s="14"/>
      <c r="J83" s="14"/>
      <c r="K83" s="14"/>
      <c r="L83" s="14"/>
      <c r="M83" s="14"/>
      <c r="N83" s="14"/>
      <c r="O83" s="14"/>
      <c r="P83" s="14"/>
      <c r="Q83" s="14"/>
      <c r="R83" s="14"/>
      <c r="S83" s="2"/>
      <c r="T83" s="2"/>
      <c r="U83" s="2"/>
      <c r="V83" s="2"/>
      <c r="W83" s="2"/>
      <c r="X83" s="2"/>
      <c r="Y83" s="2"/>
      <c r="Z83" s="2"/>
      <c r="AA83" s="2"/>
      <c r="AB83" s="2"/>
      <c r="AC83" s="2"/>
      <c r="AD83" s="2"/>
      <c r="AE83" s="2"/>
      <c r="AF83" s="2"/>
      <c r="AG83" s="3"/>
    </row>
    <row r="84" spans="1:33" ht="11.25" customHeight="1" x14ac:dyDescent="0.2">
      <c r="A84" s="78"/>
      <c r="B84" s="78"/>
      <c r="C84" s="78"/>
      <c r="D84" s="14"/>
      <c r="E84" s="14"/>
      <c r="F84" s="14"/>
      <c r="G84" s="14"/>
      <c r="H84" s="14"/>
      <c r="I84" s="14"/>
      <c r="J84" s="14"/>
      <c r="K84" s="14"/>
      <c r="L84" s="14"/>
      <c r="M84" s="14"/>
      <c r="N84" s="14"/>
      <c r="O84" s="14"/>
      <c r="P84" s="14"/>
      <c r="Q84" s="14"/>
      <c r="R84" s="14"/>
      <c r="S84" s="2"/>
      <c r="T84" s="2"/>
      <c r="U84" s="2"/>
      <c r="V84" s="2"/>
      <c r="W84" s="2"/>
      <c r="X84" s="2"/>
      <c r="Y84" s="2"/>
      <c r="Z84" s="2"/>
      <c r="AA84" s="2"/>
      <c r="AB84" s="2"/>
      <c r="AC84" s="2"/>
      <c r="AD84" s="2"/>
      <c r="AE84" s="2"/>
      <c r="AF84" s="2"/>
      <c r="AG84" s="3"/>
    </row>
    <row r="85" spans="1:33" ht="11.25" customHeight="1" x14ac:dyDescent="0.2">
      <c r="A85" s="78"/>
      <c r="B85" s="78"/>
      <c r="C85" s="78"/>
      <c r="D85" s="14"/>
      <c r="E85" s="14"/>
      <c r="F85" s="14"/>
      <c r="G85" s="14"/>
      <c r="H85" s="14"/>
      <c r="I85" s="14"/>
      <c r="J85" s="14"/>
      <c r="K85" s="14"/>
      <c r="L85" s="14"/>
      <c r="M85" s="14"/>
      <c r="N85" s="14"/>
      <c r="O85" s="14"/>
      <c r="P85" s="14"/>
      <c r="Q85" s="14"/>
      <c r="R85" s="14"/>
      <c r="S85" s="2"/>
      <c r="T85" s="2"/>
      <c r="U85" s="2"/>
      <c r="V85" s="2"/>
      <c r="W85" s="2"/>
      <c r="X85" s="2"/>
      <c r="Y85" s="2"/>
      <c r="Z85" s="2"/>
      <c r="AA85" s="2"/>
      <c r="AB85" s="2"/>
      <c r="AC85" s="2"/>
      <c r="AD85" s="2"/>
      <c r="AE85" s="2"/>
      <c r="AF85" s="2"/>
      <c r="AG85" s="3"/>
    </row>
    <row r="86" spans="1:33" ht="11.25" customHeight="1" x14ac:dyDescent="0.2">
      <c r="A86" s="78"/>
      <c r="B86" s="78"/>
      <c r="C86" s="78"/>
      <c r="D86" s="14"/>
      <c r="E86" s="14"/>
      <c r="F86" s="14"/>
      <c r="G86" s="14"/>
      <c r="H86" s="14"/>
      <c r="I86" s="14"/>
      <c r="J86" s="14"/>
      <c r="K86" s="14"/>
      <c r="L86" s="14"/>
      <c r="M86" s="14"/>
      <c r="N86" s="14"/>
      <c r="O86" s="14"/>
      <c r="P86" s="14"/>
      <c r="Q86" s="14"/>
      <c r="R86" s="14"/>
      <c r="S86" s="2"/>
      <c r="T86" s="2"/>
      <c r="U86" s="2"/>
      <c r="V86" s="2"/>
      <c r="W86" s="2"/>
      <c r="X86" s="2"/>
      <c r="Y86" s="2"/>
      <c r="Z86" s="2"/>
      <c r="AA86" s="2"/>
      <c r="AB86" s="2"/>
      <c r="AC86" s="2"/>
      <c r="AD86" s="2"/>
      <c r="AE86" s="2"/>
      <c r="AF86" s="2"/>
      <c r="AG86" s="3"/>
    </row>
    <row r="87" spans="1:33" ht="11.25" customHeight="1" x14ac:dyDescent="0.2">
      <c r="A87" s="78"/>
      <c r="B87" s="78"/>
      <c r="C87" s="78"/>
      <c r="D87" s="14"/>
      <c r="E87" s="14"/>
      <c r="F87" s="14"/>
      <c r="G87" s="14"/>
      <c r="H87" s="14"/>
      <c r="I87" s="14"/>
      <c r="J87" s="14"/>
      <c r="K87" s="14"/>
      <c r="L87" s="14"/>
      <c r="M87" s="14"/>
      <c r="N87" s="14"/>
      <c r="O87" s="14"/>
      <c r="P87" s="14"/>
      <c r="Q87" s="14"/>
      <c r="R87" s="14"/>
      <c r="S87" s="2"/>
      <c r="T87" s="2"/>
      <c r="U87" s="2"/>
      <c r="V87" s="2"/>
      <c r="W87" s="2"/>
      <c r="X87" s="2"/>
      <c r="Y87" s="2"/>
      <c r="Z87" s="2"/>
      <c r="AA87" s="2"/>
      <c r="AB87" s="2"/>
      <c r="AC87" s="2"/>
      <c r="AD87" s="2"/>
      <c r="AE87" s="2"/>
      <c r="AF87" s="2"/>
      <c r="AG87" s="3"/>
    </row>
    <row r="88" spans="1:33" ht="11.25" customHeight="1" x14ac:dyDescent="0.2">
      <c r="A88" s="78"/>
      <c r="B88" s="78"/>
      <c r="C88" s="78"/>
      <c r="D88" s="14"/>
      <c r="E88" s="14"/>
      <c r="F88" s="14"/>
      <c r="G88" s="14"/>
      <c r="H88" s="14"/>
      <c r="I88" s="14"/>
      <c r="J88" s="14"/>
      <c r="K88" s="14"/>
      <c r="L88" s="14"/>
      <c r="M88" s="14"/>
      <c r="N88" s="14"/>
      <c r="O88" s="14"/>
      <c r="P88" s="14"/>
      <c r="Q88" s="14"/>
      <c r="R88" s="14"/>
      <c r="S88" s="2"/>
      <c r="T88" s="2"/>
      <c r="U88" s="2"/>
      <c r="V88" s="2"/>
      <c r="W88" s="2"/>
      <c r="X88" s="2"/>
      <c r="Y88" s="2"/>
      <c r="Z88" s="2"/>
      <c r="AA88" s="2"/>
      <c r="AB88" s="2"/>
      <c r="AC88" s="2"/>
      <c r="AD88" s="2"/>
      <c r="AE88" s="2"/>
      <c r="AF88" s="2"/>
      <c r="AG88" s="3"/>
    </row>
    <row r="89" spans="1:33" ht="11.25" customHeight="1" x14ac:dyDescent="0.2">
      <c r="A89" s="78"/>
      <c r="B89" s="78"/>
      <c r="C89" s="78"/>
      <c r="D89" s="14"/>
      <c r="E89" s="14"/>
      <c r="F89" s="14"/>
      <c r="G89" s="14"/>
      <c r="H89" s="14"/>
      <c r="I89" s="14"/>
      <c r="J89" s="14"/>
      <c r="K89" s="14"/>
      <c r="L89" s="14"/>
      <c r="M89" s="14"/>
      <c r="N89" s="14"/>
      <c r="O89" s="14"/>
      <c r="P89" s="14"/>
      <c r="Q89" s="14"/>
      <c r="R89" s="14"/>
      <c r="S89" s="2"/>
      <c r="T89" s="2"/>
      <c r="U89" s="2"/>
      <c r="V89" s="2"/>
      <c r="W89" s="2"/>
      <c r="X89" s="2"/>
      <c r="Y89" s="2"/>
      <c r="Z89" s="2"/>
      <c r="AA89" s="2"/>
      <c r="AB89" s="2"/>
      <c r="AC89" s="2"/>
      <c r="AD89" s="2"/>
      <c r="AE89" s="2"/>
      <c r="AF89" s="2"/>
      <c r="AG89" s="3"/>
    </row>
    <row r="90" spans="1:33" ht="11.25" customHeight="1" x14ac:dyDescent="0.2">
      <c r="A90" s="78"/>
      <c r="B90" s="78"/>
      <c r="C90" s="78"/>
      <c r="D90" s="14"/>
      <c r="E90" s="14"/>
      <c r="F90" s="14"/>
      <c r="G90" s="14"/>
      <c r="H90" s="14"/>
      <c r="I90" s="14"/>
      <c r="J90" s="14"/>
      <c r="K90" s="14"/>
      <c r="L90" s="14"/>
      <c r="M90" s="14"/>
      <c r="N90" s="14"/>
      <c r="O90" s="14"/>
      <c r="P90" s="14"/>
      <c r="Q90" s="14"/>
      <c r="R90" s="14"/>
      <c r="S90" s="2"/>
      <c r="T90" s="2"/>
      <c r="U90" s="2"/>
      <c r="V90" s="2"/>
      <c r="W90" s="2"/>
      <c r="X90" s="2"/>
      <c r="Y90" s="2"/>
      <c r="Z90" s="2"/>
      <c r="AA90" s="2"/>
      <c r="AB90" s="2"/>
      <c r="AC90" s="2"/>
      <c r="AD90" s="2"/>
      <c r="AE90" s="2"/>
      <c r="AF90" s="2"/>
      <c r="AG90" s="3"/>
    </row>
    <row r="91" spans="1:33" ht="11.25" customHeight="1" x14ac:dyDescent="0.2">
      <c r="A91" s="78"/>
      <c r="B91" s="78"/>
      <c r="C91" s="78"/>
      <c r="D91" s="14"/>
      <c r="E91" s="14"/>
      <c r="F91" s="14"/>
      <c r="G91" s="14"/>
      <c r="H91" s="14"/>
      <c r="I91" s="14"/>
      <c r="J91" s="14"/>
      <c r="K91" s="14"/>
      <c r="L91" s="14"/>
      <c r="M91" s="14"/>
      <c r="N91" s="14"/>
      <c r="O91" s="14"/>
      <c r="P91" s="14"/>
      <c r="Q91" s="14"/>
      <c r="R91" s="14"/>
      <c r="S91" s="2"/>
      <c r="T91" s="2"/>
      <c r="U91" s="2"/>
      <c r="V91" s="2"/>
      <c r="W91" s="2"/>
      <c r="X91" s="2"/>
      <c r="Y91" s="2"/>
      <c r="Z91" s="2"/>
      <c r="AA91" s="2"/>
      <c r="AB91" s="2"/>
      <c r="AC91" s="2"/>
      <c r="AD91" s="2"/>
      <c r="AE91" s="2"/>
      <c r="AF91" s="2"/>
      <c r="AG91" s="3"/>
    </row>
    <row r="92" spans="1:33" ht="11.25" customHeight="1" x14ac:dyDescent="0.2">
      <c r="A92" s="78"/>
      <c r="B92" s="78"/>
      <c r="C92" s="78"/>
      <c r="D92" s="14"/>
      <c r="E92" s="14"/>
      <c r="F92" s="14"/>
      <c r="G92" s="14"/>
      <c r="H92" s="14"/>
      <c r="I92" s="14"/>
      <c r="J92" s="14"/>
      <c r="K92" s="14"/>
      <c r="L92" s="14"/>
      <c r="M92" s="14"/>
      <c r="N92" s="14"/>
      <c r="O92" s="14"/>
      <c r="P92" s="14"/>
      <c r="Q92" s="14"/>
      <c r="R92" s="14"/>
      <c r="S92" s="2"/>
      <c r="T92" s="2"/>
      <c r="U92" s="2"/>
      <c r="V92" s="2"/>
      <c r="W92" s="2"/>
      <c r="X92" s="2"/>
      <c r="Y92" s="2"/>
      <c r="Z92" s="2"/>
      <c r="AA92" s="2"/>
      <c r="AB92" s="2"/>
      <c r="AC92" s="2"/>
      <c r="AD92" s="2"/>
      <c r="AE92" s="2"/>
      <c r="AF92" s="2"/>
      <c r="AG92" s="3"/>
    </row>
    <row r="93" spans="1:33" ht="11.25" customHeight="1" x14ac:dyDescent="0.2">
      <c r="A93" s="78"/>
      <c r="B93" s="78"/>
      <c r="C93" s="78"/>
      <c r="D93" s="14"/>
      <c r="E93" s="14"/>
      <c r="F93" s="14"/>
      <c r="G93" s="14"/>
      <c r="H93" s="14"/>
      <c r="I93" s="14"/>
      <c r="J93" s="14"/>
      <c r="K93" s="14"/>
      <c r="L93" s="14"/>
      <c r="M93" s="14"/>
      <c r="N93" s="14"/>
      <c r="O93" s="14"/>
      <c r="P93" s="14"/>
      <c r="Q93" s="14"/>
      <c r="R93" s="14"/>
      <c r="S93" s="2"/>
      <c r="T93" s="2"/>
      <c r="U93" s="2"/>
      <c r="V93" s="2"/>
      <c r="W93" s="2"/>
      <c r="X93" s="2"/>
      <c r="Y93" s="2"/>
      <c r="Z93" s="2"/>
      <c r="AA93" s="2"/>
      <c r="AB93" s="2"/>
      <c r="AC93" s="2"/>
      <c r="AD93" s="2"/>
      <c r="AE93" s="2"/>
      <c r="AF93" s="2"/>
      <c r="AG93" s="3"/>
    </row>
    <row r="94" spans="1:33" ht="11.25" customHeight="1" x14ac:dyDescent="0.2">
      <c r="A94" s="78"/>
      <c r="B94" s="78"/>
      <c r="C94" s="78"/>
      <c r="D94" s="14"/>
      <c r="E94" s="14"/>
      <c r="F94" s="14"/>
      <c r="G94" s="14"/>
      <c r="H94" s="14"/>
      <c r="I94" s="14"/>
      <c r="J94" s="14"/>
      <c r="K94" s="14"/>
      <c r="L94" s="14"/>
      <c r="M94" s="14"/>
      <c r="N94" s="14"/>
      <c r="O94" s="14"/>
      <c r="P94" s="14"/>
      <c r="Q94" s="14"/>
      <c r="R94" s="14"/>
      <c r="S94" s="2"/>
      <c r="T94" s="2"/>
      <c r="U94" s="2"/>
      <c r="V94" s="2"/>
      <c r="W94" s="2"/>
      <c r="X94" s="2"/>
      <c r="Y94" s="2"/>
      <c r="Z94" s="2"/>
      <c r="AA94" s="2"/>
      <c r="AB94" s="2"/>
      <c r="AC94" s="2"/>
      <c r="AD94" s="2"/>
      <c r="AE94" s="2"/>
      <c r="AF94" s="2"/>
      <c r="AG94" s="3"/>
    </row>
    <row r="95" spans="1:33" ht="11.25" customHeight="1" x14ac:dyDescent="0.2">
      <c r="A95" s="78"/>
      <c r="B95" s="78"/>
      <c r="C95" s="78"/>
      <c r="D95" s="14"/>
      <c r="E95" s="14"/>
      <c r="F95" s="14"/>
      <c r="G95" s="14"/>
      <c r="H95" s="14"/>
      <c r="I95" s="14"/>
      <c r="J95" s="14"/>
      <c r="K95" s="14"/>
      <c r="L95" s="14"/>
      <c r="M95" s="14"/>
      <c r="N95" s="14"/>
      <c r="O95" s="14"/>
      <c r="P95" s="14"/>
      <c r="Q95" s="14"/>
      <c r="R95" s="14"/>
      <c r="S95" s="2"/>
      <c r="T95" s="2"/>
      <c r="U95" s="2"/>
      <c r="V95" s="2"/>
      <c r="W95" s="2"/>
      <c r="X95" s="2"/>
      <c r="Y95" s="2"/>
      <c r="Z95" s="2"/>
      <c r="AA95" s="2"/>
      <c r="AB95" s="2"/>
      <c r="AC95" s="2"/>
      <c r="AD95" s="2"/>
      <c r="AE95" s="2"/>
      <c r="AF95" s="2"/>
      <c r="AG95" s="3"/>
    </row>
    <row r="96" spans="1:33" ht="11.25" customHeight="1" x14ac:dyDescent="0.2">
      <c r="A96" s="78"/>
      <c r="B96" s="78"/>
      <c r="C96" s="78"/>
      <c r="D96" s="14"/>
      <c r="E96" s="14"/>
      <c r="F96" s="14"/>
      <c r="G96" s="14"/>
      <c r="H96" s="14"/>
      <c r="I96" s="14"/>
      <c r="J96" s="14"/>
      <c r="K96" s="14"/>
      <c r="L96" s="14"/>
      <c r="M96" s="14"/>
      <c r="N96" s="14"/>
      <c r="O96" s="14"/>
      <c r="P96" s="14"/>
      <c r="Q96" s="14"/>
      <c r="R96" s="14"/>
      <c r="S96" s="2"/>
      <c r="T96" s="2"/>
      <c r="U96" s="2"/>
      <c r="V96" s="2"/>
      <c r="W96" s="2"/>
      <c r="X96" s="2"/>
      <c r="Y96" s="2"/>
      <c r="Z96" s="2"/>
      <c r="AA96" s="2"/>
      <c r="AB96" s="2"/>
      <c r="AC96" s="2"/>
      <c r="AD96" s="2"/>
      <c r="AE96" s="2"/>
      <c r="AF96" s="2"/>
      <c r="AG96" s="3"/>
    </row>
    <row r="97" spans="1:33" ht="11.25" customHeight="1" x14ac:dyDescent="0.2">
      <c r="A97" s="78"/>
      <c r="B97" s="78"/>
      <c r="C97" s="78"/>
      <c r="D97" s="14"/>
      <c r="E97" s="14"/>
      <c r="F97" s="14"/>
      <c r="G97" s="14"/>
      <c r="H97" s="14"/>
      <c r="I97" s="14"/>
      <c r="J97" s="14"/>
      <c r="K97" s="14"/>
      <c r="L97" s="14"/>
      <c r="M97" s="14"/>
      <c r="N97" s="14"/>
      <c r="O97" s="14"/>
      <c r="P97" s="14"/>
      <c r="Q97" s="14"/>
      <c r="R97" s="14"/>
      <c r="S97" s="2"/>
      <c r="T97" s="2"/>
      <c r="U97" s="2"/>
      <c r="V97" s="2"/>
      <c r="W97" s="2"/>
      <c r="X97" s="2"/>
      <c r="Y97" s="2"/>
      <c r="Z97" s="2"/>
      <c r="AA97" s="2"/>
      <c r="AB97" s="2"/>
      <c r="AC97" s="2"/>
      <c r="AD97" s="2"/>
      <c r="AE97" s="2"/>
      <c r="AF97" s="2"/>
      <c r="AG97" s="3"/>
    </row>
    <row r="98" spans="1:33" ht="11.25" customHeight="1" x14ac:dyDescent="0.2">
      <c r="A98" s="78"/>
      <c r="B98" s="78"/>
      <c r="C98" s="78"/>
      <c r="D98" s="14"/>
      <c r="E98" s="14"/>
      <c r="F98" s="14"/>
      <c r="G98" s="14"/>
      <c r="H98" s="14"/>
      <c r="I98" s="14"/>
      <c r="J98" s="14"/>
      <c r="K98" s="14"/>
      <c r="L98" s="14"/>
      <c r="M98" s="14"/>
      <c r="N98" s="14"/>
      <c r="O98" s="14"/>
      <c r="P98" s="14"/>
      <c r="Q98" s="14"/>
      <c r="R98" s="14"/>
      <c r="S98" s="2"/>
      <c r="T98" s="2"/>
      <c r="U98" s="2"/>
      <c r="V98" s="2"/>
      <c r="W98" s="2"/>
      <c r="X98" s="2"/>
      <c r="Y98" s="2"/>
      <c r="Z98" s="2"/>
      <c r="AA98" s="2"/>
      <c r="AB98" s="2"/>
      <c r="AC98" s="2"/>
      <c r="AD98" s="2"/>
      <c r="AE98" s="2"/>
      <c r="AF98" s="2"/>
      <c r="AG98" s="3"/>
    </row>
    <row r="99" spans="1:33" ht="11.25" customHeight="1" x14ac:dyDescent="0.2">
      <c r="A99" s="78"/>
      <c r="B99" s="78"/>
      <c r="C99" s="78"/>
      <c r="D99" s="14"/>
      <c r="E99" s="14"/>
      <c r="F99" s="14"/>
      <c r="G99" s="14"/>
      <c r="H99" s="14"/>
      <c r="I99" s="14"/>
      <c r="J99" s="14"/>
      <c r="K99" s="14"/>
      <c r="L99" s="14"/>
      <c r="M99" s="14"/>
      <c r="N99" s="14"/>
      <c r="O99" s="14"/>
      <c r="P99" s="14"/>
      <c r="Q99" s="14"/>
      <c r="R99" s="14"/>
      <c r="S99" s="2"/>
      <c r="T99" s="2"/>
      <c r="U99" s="2"/>
      <c r="V99" s="2"/>
      <c r="W99" s="2"/>
      <c r="X99" s="2"/>
      <c r="Y99" s="2"/>
      <c r="Z99" s="2"/>
      <c r="AA99" s="2"/>
      <c r="AB99" s="2"/>
      <c r="AC99" s="2"/>
      <c r="AD99" s="2"/>
      <c r="AE99" s="2"/>
      <c r="AF99" s="2"/>
      <c r="AG99" s="3"/>
    </row>
    <row r="100" spans="1:33" ht="11.25" customHeight="1" x14ac:dyDescent="0.2">
      <c r="A100" s="78"/>
      <c r="B100" s="78"/>
      <c r="C100" s="78"/>
      <c r="D100" s="14"/>
      <c r="E100" s="14"/>
      <c r="F100" s="14"/>
      <c r="G100" s="14"/>
      <c r="H100" s="14"/>
      <c r="I100" s="14"/>
      <c r="J100" s="14"/>
      <c r="K100" s="14"/>
      <c r="L100" s="14"/>
      <c r="M100" s="14"/>
      <c r="N100" s="14"/>
      <c r="O100" s="14"/>
      <c r="P100" s="14"/>
      <c r="Q100" s="14"/>
      <c r="R100" s="14"/>
      <c r="S100" s="2"/>
      <c r="T100" s="2"/>
      <c r="U100" s="2"/>
      <c r="V100" s="2"/>
      <c r="W100" s="2"/>
      <c r="X100" s="2"/>
      <c r="Y100" s="2"/>
      <c r="Z100" s="2"/>
      <c r="AA100" s="2"/>
      <c r="AB100" s="2"/>
      <c r="AC100" s="2"/>
      <c r="AD100" s="2"/>
      <c r="AE100" s="2"/>
      <c r="AF100" s="2"/>
      <c r="AG100" s="3"/>
    </row>
    <row r="101" spans="1:33" ht="11.25" customHeight="1" x14ac:dyDescent="0.2">
      <c r="A101" s="78"/>
      <c r="B101" s="78"/>
      <c r="C101" s="78"/>
      <c r="D101" s="14"/>
      <c r="E101" s="14"/>
      <c r="F101" s="14"/>
      <c r="G101" s="14"/>
      <c r="H101" s="14"/>
      <c r="I101" s="14"/>
      <c r="J101" s="14"/>
      <c r="K101" s="14"/>
      <c r="L101" s="14"/>
      <c r="M101" s="14"/>
      <c r="N101" s="14"/>
      <c r="O101" s="14"/>
      <c r="P101" s="14"/>
      <c r="Q101" s="14"/>
      <c r="R101" s="14"/>
      <c r="S101" s="2"/>
      <c r="T101" s="2"/>
      <c r="U101" s="2"/>
      <c r="V101" s="2"/>
      <c r="W101" s="2"/>
      <c r="X101" s="2"/>
      <c r="Y101" s="2"/>
      <c r="Z101" s="2"/>
      <c r="AA101" s="2"/>
      <c r="AB101" s="2"/>
      <c r="AC101" s="2"/>
      <c r="AD101" s="2"/>
      <c r="AE101" s="2"/>
      <c r="AF101" s="2"/>
      <c r="AG101" s="3"/>
    </row>
    <row r="102" spans="1:33" ht="11.25" customHeight="1" x14ac:dyDescent="0.2">
      <c r="A102" s="78"/>
      <c r="B102" s="78"/>
      <c r="C102" s="78"/>
      <c r="D102" s="14"/>
      <c r="E102" s="14"/>
      <c r="F102" s="14"/>
      <c r="G102" s="14"/>
      <c r="H102" s="14"/>
      <c r="I102" s="14"/>
      <c r="J102" s="14"/>
      <c r="K102" s="14"/>
      <c r="L102" s="14"/>
      <c r="M102" s="14"/>
      <c r="N102" s="14"/>
      <c r="O102" s="14"/>
      <c r="P102" s="14"/>
      <c r="Q102" s="14"/>
      <c r="R102" s="14"/>
      <c r="S102" s="2"/>
      <c r="T102" s="2"/>
      <c r="U102" s="2"/>
      <c r="V102" s="2"/>
      <c r="W102" s="2"/>
      <c r="X102" s="2"/>
      <c r="Y102" s="2"/>
      <c r="Z102" s="2"/>
      <c r="AA102" s="2"/>
      <c r="AB102" s="2"/>
      <c r="AC102" s="2"/>
      <c r="AD102" s="2"/>
      <c r="AE102" s="2"/>
      <c r="AF102" s="2"/>
      <c r="AG102" s="3"/>
    </row>
    <row r="103" spans="1:33" ht="11.25" customHeight="1" x14ac:dyDescent="0.2">
      <c r="A103" s="78"/>
      <c r="B103" s="78"/>
      <c r="C103" s="78"/>
      <c r="D103" s="14"/>
      <c r="E103" s="14"/>
      <c r="F103" s="14"/>
      <c r="G103" s="14"/>
      <c r="H103" s="14"/>
      <c r="I103" s="14"/>
      <c r="J103" s="14"/>
      <c r="K103" s="14"/>
      <c r="L103" s="14"/>
      <c r="M103" s="14"/>
      <c r="N103" s="14"/>
      <c r="O103" s="14"/>
      <c r="P103" s="14"/>
      <c r="Q103" s="14"/>
      <c r="R103" s="14"/>
      <c r="S103" s="2"/>
      <c r="T103" s="2"/>
      <c r="U103" s="2"/>
      <c r="V103" s="2"/>
      <c r="W103" s="2"/>
      <c r="X103" s="2"/>
      <c r="Y103" s="2"/>
      <c r="Z103" s="2"/>
      <c r="AA103" s="2"/>
      <c r="AB103" s="2"/>
      <c r="AC103" s="2"/>
      <c r="AD103" s="2"/>
      <c r="AE103" s="2"/>
      <c r="AF103" s="2"/>
      <c r="AG103" s="3"/>
    </row>
    <row r="104" spans="1:33" ht="11.25" customHeight="1" x14ac:dyDescent="0.2">
      <c r="A104" s="78"/>
      <c r="B104" s="78"/>
      <c r="C104" s="78"/>
      <c r="D104" s="14"/>
      <c r="E104" s="14"/>
      <c r="F104" s="14"/>
      <c r="G104" s="14"/>
      <c r="H104" s="14"/>
      <c r="I104" s="14"/>
      <c r="J104" s="14"/>
      <c r="K104" s="14"/>
      <c r="L104" s="14"/>
      <c r="M104" s="14"/>
      <c r="N104" s="14"/>
      <c r="O104" s="14"/>
      <c r="P104" s="14"/>
      <c r="Q104" s="14"/>
      <c r="R104" s="14"/>
      <c r="S104" s="2"/>
      <c r="T104" s="2"/>
      <c r="U104" s="2"/>
      <c r="V104" s="2"/>
      <c r="W104" s="2"/>
      <c r="X104" s="2"/>
      <c r="Y104" s="2"/>
      <c r="Z104" s="2"/>
      <c r="AA104" s="2"/>
      <c r="AB104" s="2"/>
      <c r="AC104" s="2"/>
      <c r="AD104" s="2"/>
      <c r="AE104" s="2"/>
      <c r="AF104" s="2"/>
      <c r="AG104" s="3"/>
    </row>
    <row r="105" spans="1:33" ht="11.25" customHeight="1" x14ac:dyDescent="0.2">
      <c r="A105" s="78"/>
      <c r="B105" s="78"/>
      <c r="C105" s="78"/>
      <c r="D105" s="14"/>
      <c r="E105" s="14"/>
      <c r="F105" s="14"/>
      <c r="G105" s="14"/>
      <c r="H105" s="14"/>
      <c r="I105" s="14"/>
      <c r="J105" s="14"/>
      <c r="K105" s="14"/>
      <c r="L105" s="14"/>
      <c r="M105" s="14"/>
      <c r="N105" s="14"/>
      <c r="O105" s="14"/>
      <c r="P105" s="14"/>
      <c r="Q105" s="14"/>
      <c r="R105" s="14"/>
      <c r="S105" s="2"/>
      <c r="T105" s="2"/>
      <c r="U105" s="2"/>
      <c r="V105" s="2"/>
      <c r="W105" s="2"/>
      <c r="X105" s="2"/>
      <c r="Y105" s="2"/>
      <c r="Z105" s="2"/>
      <c r="AA105" s="2"/>
      <c r="AB105" s="2"/>
      <c r="AC105" s="2"/>
      <c r="AD105" s="2"/>
      <c r="AE105" s="2"/>
      <c r="AF105" s="2"/>
      <c r="AG105" s="3"/>
    </row>
    <row r="106" spans="1:33" ht="11.25" customHeight="1" x14ac:dyDescent="0.2">
      <c r="A106" s="78"/>
      <c r="B106" s="78"/>
      <c r="C106" s="78"/>
      <c r="D106" s="14"/>
      <c r="E106" s="14"/>
      <c r="F106" s="14"/>
      <c r="G106" s="14"/>
      <c r="H106" s="14"/>
      <c r="I106" s="14"/>
      <c r="J106" s="14"/>
      <c r="K106" s="14"/>
      <c r="L106" s="14"/>
      <c r="M106" s="14"/>
      <c r="N106" s="14"/>
      <c r="O106" s="14"/>
      <c r="P106" s="14"/>
      <c r="Q106" s="14"/>
      <c r="R106" s="14"/>
      <c r="S106" s="2"/>
      <c r="T106" s="2"/>
      <c r="U106" s="2"/>
      <c r="V106" s="2"/>
      <c r="W106" s="2"/>
      <c r="X106" s="2"/>
      <c r="Y106" s="2"/>
      <c r="Z106" s="2"/>
      <c r="AA106" s="2"/>
      <c r="AB106" s="2"/>
      <c r="AC106" s="2"/>
      <c r="AD106" s="2"/>
      <c r="AE106" s="2"/>
      <c r="AF106" s="2"/>
      <c r="AG106" s="3"/>
    </row>
    <row r="107" spans="1:33" ht="11.25" customHeight="1" x14ac:dyDescent="0.2">
      <c r="A107" s="78"/>
      <c r="B107" s="78"/>
      <c r="C107" s="78"/>
      <c r="D107" s="14"/>
      <c r="E107" s="14"/>
      <c r="F107" s="14"/>
      <c r="G107" s="14"/>
      <c r="H107" s="14"/>
      <c r="I107" s="14"/>
      <c r="J107" s="14"/>
      <c r="K107" s="14"/>
      <c r="L107" s="14"/>
      <c r="M107" s="14"/>
      <c r="N107" s="14"/>
      <c r="O107" s="14"/>
      <c r="P107" s="14"/>
      <c r="Q107" s="14"/>
      <c r="R107" s="14"/>
      <c r="S107" s="2"/>
      <c r="T107" s="2"/>
      <c r="U107" s="2"/>
      <c r="V107" s="2"/>
      <c r="W107" s="2"/>
      <c r="X107" s="2"/>
      <c r="Y107" s="2"/>
      <c r="Z107" s="2"/>
      <c r="AA107" s="2"/>
      <c r="AB107" s="2"/>
      <c r="AC107" s="2"/>
      <c r="AD107" s="2"/>
      <c r="AE107" s="2"/>
      <c r="AF107" s="2"/>
      <c r="AG107" s="3"/>
    </row>
    <row r="108" spans="1:33" ht="11.25" customHeight="1" x14ac:dyDescent="0.2">
      <c r="A108" s="78"/>
      <c r="B108" s="78"/>
      <c r="C108" s="78"/>
      <c r="D108" s="14"/>
      <c r="E108" s="14"/>
      <c r="F108" s="14"/>
      <c r="G108" s="14"/>
      <c r="H108" s="14"/>
      <c r="I108" s="14"/>
      <c r="J108" s="14"/>
      <c r="K108" s="14"/>
      <c r="L108" s="14"/>
      <c r="M108" s="14"/>
      <c r="N108" s="14"/>
      <c r="O108" s="14"/>
      <c r="P108" s="14"/>
      <c r="Q108" s="14"/>
      <c r="R108" s="14"/>
      <c r="S108" s="2"/>
      <c r="T108" s="2"/>
      <c r="U108" s="2"/>
      <c r="V108" s="2"/>
      <c r="W108" s="2"/>
      <c r="X108" s="2"/>
      <c r="Y108" s="2"/>
      <c r="Z108" s="2"/>
      <c r="AA108" s="2"/>
      <c r="AB108" s="2"/>
      <c r="AC108" s="2"/>
      <c r="AD108" s="2"/>
      <c r="AE108" s="2"/>
      <c r="AF108" s="2"/>
      <c r="AG108" s="3"/>
    </row>
    <row r="109" spans="1:33" ht="11.25" customHeight="1" x14ac:dyDescent="0.2">
      <c r="A109" s="78"/>
      <c r="B109" s="78"/>
      <c r="C109" s="78"/>
      <c r="D109" s="14"/>
      <c r="E109" s="14"/>
      <c r="F109" s="14"/>
      <c r="G109" s="14"/>
      <c r="H109" s="14"/>
      <c r="I109" s="14"/>
      <c r="J109" s="14"/>
      <c r="K109" s="14"/>
      <c r="L109" s="14"/>
      <c r="M109" s="14"/>
      <c r="N109" s="14"/>
      <c r="O109" s="14"/>
      <c r="P109" s="14"/>
      <c r="Q109" s="14"/>
      <c r="R109" s="14"/>
      <c r="S109" s="2"/>
      <c r="T109" s="2"/>
      <c r="U109" s="2"/>
      <c r="V109" s="2"/>
      <c r="W109" s="2"/>
      <c r="X109" s="2"/>
      <c r="Y109" s="2"/>
      <c r="Z109" s="2"/>
      <c r="AA109" s="2"/>
      <c r="AB109" s="2"/>
      <c r="AC109" s="2"/>
      <c r="AD109" s="2"/>
      <c r="AE109" s="2"/>
      <c r="AF109" s="2"/>
      <c r="AG109" s="3"/>
    </row>
    <row r="110" spans="1:33" ht="11.25" customHeight="1" x14ac:dyDescent="0.2">
      <c r="A110" s="78"/>
      <c r="B110" s="78"/>
      <c r="C110" s="78"/>
      <c r="D110" s="14"/>
      <c r="E110" s="14"/>
      <c r="F110" s="14"/>
      <c r="G110" s="14"/>
      <c r="H110" s="14"/>
      <c r="I110" s="14"/>
      <c r="J110" s="14"/>
      <c r="K110" s="14"/>
      <c r="L110" s="14"/>
      <c r="M110" s="14"/>
      <c r="N110" s="14"/>
      <c r="O110" s="14"/>
      <c r="P110" s="14"/>
      <c r="Q110" s="14"/>
      <c r="R110" s="14"/>
      <c r="S110" s="2"/>
      <c r="T110" s="2"/>
      <c r="U110" s="2"/>
      <c r="V110" s="2"/>
      <c r="W110" s="2"/>
      <c r="X110" s="2"/>
      <c r="Y110" s="2"/>
      <c r="Z110" s="2"/>
      <c r="AA110" s="2"/>
      <c r="AB110" s="2"/>
      <c r="AC110" s="2"/>
      <c r="AD110" s="2"/>
      <c r="AE110" s="2"/>
      <c r="AF110" s="2"/>
      <c r="AG110" s="3"/>
    </row>
    <row r="111" spans="1:33" ht="11.25" customHeight="1" x14ac:dyDescent="0.2">
      <c r="A111" s="78"/>
      <c r="B111" s="78"/>
      <c r="C111" s="78"/>
      <c r="D111" s="14"/>
      <c r="E111" s="14"/>
      <c r="F111" s="14"/>
      <c r="G111" s="14"/>
      <c r="H111" s="14"/>
      <c r="I111" s="14"/>
      <c r="J111" s="14"/>
      <c r="K111" s="14"/>
      <c r="L111" s="14"/>
      <c r="M111" s="14"/>
      <c r="N111" s="14"/>
      <c r="O111" s="14"/>
      <c r="P111" s="14"/>
      <c r="Q111" s="14"/>
      <c r="R111" s="14"/>
      <c r="S111" s="2"/>
      <c r="T111" s="2"/>
      <c r="U111" s="2"/>
      <c r="V111" s="2"/>
      <c r="W111" s="2"/>
      <c r="X111" s="2"/>
      <c r="Y111" s="2"/>
      <c r="Z111" s="2"/>
      <c r="AA111" s="2"/>
      <c r="AB111" s="2"/>
      <c r="AC111" s="2"/>
      <c r="AD111" s="2"/>
      <c r="AE111" s="2"/>
      <c r="AF111" s="2"/>
      <c r="AG111" s="3"/>
    </row>
    <row r="112" spans="1:33" ht="11.25" customHeight="1" x14ac:dyDescent="0.2">
      <c r="A112" s="78"/>
      <c r="B112" s="78"/>
      <c r="C112" s="78"/>
      <c r="D112" s="14"/>
      <c r="E112" s="14"/>
      <c r="F112" s="14"/>
      <c r="G112" s="14"/>
      <c r="H112" s="14"/>
      <c r="I112" s="14"/>
      <c r="J112" s="14"/>
      <c r="K112" s="14"/>
      <c r="L112" s="14"/>
      <c r="M112" s="14"/>
      <c r="N112" s="14"/>
      <c r="O112" s="14"/>
      <c r="P112" s="14"/>
      <c r="Q112" s="14"/>
      <c r="R112" s="14"/>
      <c r="S112" s="2"/>
      <c r="T112" s="2"/>
      <c r="U112" s="2"/>
      <c r="V112" s="2"/>
      <c r="W112" s="2"/>
      <c r="X112" s="2"/>
      <c r="Y112" s="2"/>
      <c r="Z112" s="2"/>
      <c r="AA112" s="2"/>
      <c r="AB112" s="2"/>
      <c r="AC112" s="2"/>
      <c r="AD112" s="2"/>
      <c r="AE112" s="2"/>
      <c r="AF112" s="2"/>
      <c r="AG112" s="3"/>
    </row>
    <row r="113" spans="1:33" ht="11.25" customHeight="1" x14ac:dyDescent="0.2">
      <c r="A113" s="78"/>
      <c r="B113" s="78"/>
      <c r="C113" s="78"/>
      <c r="D113" s="14"/>
      <c r="E113" s="14"/>
      <c r="F113" s="14"/>
      <c r="G113" s="14"/>
      <c r="H113" s="14"/>
      <c r="I113" s="14"/>
      <c r="J113" s="14"/>
      <c r="K113" s="14"/>
      <c r="L113" s="14"/>
      <c r="M113" s="14"/>
      <c r="N113" s="14"/>
      <c r="O113" s="14"/>
      <c r="P113" s="14"/>
      <c r="Q113" s="14"/>
      <c r="R113" s="14"/>
      <c r="S113" s="2"/>
      <c r="T113" s="2"/>
      <c r="U113" s="2"/>
      <c r="V113" s="2"/>
      <c r="W113" s="2"/>
      <c r="X113" s="2"/>
      <c r="Y113" s="2"/>
      <c r="Z113" s="2"/>
      <c r="AA113" s="2"/>
      <c r="AB113" s="2"/>
      <c r="AC113" s="2"/>
      <c r="AD113" s="2"/>
      <c r="AE113" s="2"/>
      <c r="AF113" s="2"/>
      <c r="AG113" s="3"/>
    </row>
    <row r="114" spans="1:33" ht="11.25" customHeight="1" x14ac:dyDescent="0.2">
      <c r="A114" s="78"/>
      <c r="B114" s="78"/>
      <c r="C114" s="78"/>
      <c r="D114" s="14"/>
      <c r="E114" s="14"/>
      <c r="F114" s="14"/>
      <c r="G114" s="14"/>
      <c r="H114" s="14"/>
      <c r="I114" s="14"/>
      <c r="J114" s="14"/>
      <c r="K114" s="14"/>
      <c r="L114" s="14"/>
      <c r="M114" s="14"/>
      <c r="N114" s="14"/>
      <c r="O114" s="14"/>
      <c r="P114" s="14"/>
      <c r="Q114" s="14"/>
      <c r="R114" s="14"/>
      <c r="S114" s="2"/>
      <c r="T114" s="2"/>
      <c r="U114" s="2"/>
      <c r="V114" s="2"/>
      <c r="W114" s="2"/>
      <c r="X114" s="2"/>
      <c r="Y114" s="2"/>
      <c r="Z114" s="2"/>
      <c r="AA114" s="2"/>
      <c r="AB114" s="2"/>
      <c r="AC114" s="2"/>
      <c r="AD114" s="2"/>
      <c r="AE114" s="2"/>
      <c r="AF114" s="2"/>
      <c r="AG114" s="3"/>
    </row>
    <row r="115" spans="1:33" ht="11.25" customHeight="1" x14ac:dyDescent="0.2">
      <c r="A115" s="78"/>
      <c r="B115" s="78"/>
      <c r="C115" s="78"/>
      <c r="D115" s="14"/>
      <c r="E115" s="14"/>
      <c r="F115" s="14"/>
      <c r="G115" s="14"/>
      <c r="H115" s="14"/>
      <c r="I115" s="14"/>
      <c r="J115" s="14"/>
      <c r="K115" s="14"/>
      <c r="L115" s="14"/>
      <c r="M115" s="14"/>
      <c r="N115" s="14"/>
      <c r="O115" s="14"/>
      <c r="P115" s="14"/>
      <c r="Q115" s="14"/>
      <c r="R115" s="14"/>
      <c r="S115" s="2"/>
      <c r="T115" s="2"/>
      <c r="U115" s="2"/>
      <c r="V115" s="2"/>
      <c r="W115" s="2"/>
      <c r="X115" s="2"/>
      <c r="Y115" s="2"/>
      <c r="Z115" s="2"/>
      <c r="AA115" s="2"/>
      <c r="AB115" s="2"/>
      <c r="AC115" s="2"/>
      <c r="AD115" s="2"/>
      <c r="AE115" s="2"/>
      <c r="AF115" s="2"/>
      <c r="AG115" s="3"/>
    </row>
    <row r="116" spans="1:33" ht="11.25" customHeight="1" x14ac:dyDescent="0.2">
      <c r="A116" s="78"/>
      <c r="B116" s="78"/>
      <c r="C116" s="78"/>
      <c r="D116" s="14"/>
      <c r="E116" s="14"/>
      <c r="F116" s="14"/>
      <c r="G116" s="14"/>
      <c r="H116" s="14"/>
      <c r="I116" s="14"/>
      <c r="J116" s="14"/>
      <c r="K116" s="14"/>
      <c r="L116" s="14"/>
      <c r="M116" s="14"/>
      <c r="N116" s="14"/>
      <c r="O116" s="14"/>
      <c r="P116" s="14"/>
      <c r="Q116" s="14"/>
      <c r="R116" s="14"/>
      <c r="S116" s="2"/>
      <c r="T116" s="2"/>
      <c r="U116" s="2"/>
      <c r="V116" s="2"/>
      <c r="W116" s="2"/>
      <c r="X116" s="2"/>
      <c r="Y116" s="2"/>
      <c r="Z116" s="2"/>
      <c r="AA116" s="2"/>
      <c r="AB116" s="2"/>
      <c r="AC116" s="2"/>
      <c r="AD116" s="2"/>
      <c r="AE116" s="2"/>
      <c r="AF116" s="2"/>
      <c r="AG116" s="3"/>
    </row>
    <row r="117" spans="1:33" ht="11.25" customHeight="1" x14ac:dyDescent="0.2">
      <c r="A117" s="78"/>
      <c r="B117" s="78"/>
      <c r="C117" s="78"/>
      <c r="D117" s="14"/>
      <c r="E117" s="14"/>
      <c r="F117" s="14"/>
      <c r="G117" s="14"/>
      <c r="H117" s="14"/>
      <c r="I117" s="14"/>
      <c r="J117" s="14"/>
      <c r="K117" s="14"/>
      <c r="L117" s="14"/>
      <c r="M117" s="14"/>
      <c r="N117" s="14"/>
      <c r="O117" s="14"/>
      <c r="P117" s="14"/>
      <c r="Q117" s="14"/>
      <c r="R117" s="14"/>
      <c r="S117" s="2"/>
      <c r="T117" s="2"/>
      <c r="U117" s="2"/>
      <c r="V117" s="2"/>
      <c r="W117" s="2"/>
      <c r="X117" s="2"/>
      <c r="Y117" s="2"/>
      <c r="Z117" s="2"/>
      <c r="AA117" s="2"/>
      <c r="AB117" s="2"/>
      <c r="AC117" s="2"/>
      <c r="AD117" s="2"/>
      <c r="AE117" s="2"/>
      <c r="AF117" s="2"/>
      <c r="AG117" s="3"/>
    </row>
    <row r="118" spans="1:33" ht="11.25" customHeight="1" x14ac:dyDescent="0.2">
      <c r="A118" s="78"/>
      <c r="B118" s="78"/>
      <c r="C118" s="78"/>
      <c r="D118" s="14"/>
      <c r="E118" s="14"/>
      <c r="F118" s="14"/>
      <c r="G118" s="14"/>
      <c r="H118" s="14"/>
      <c r="I118" s="14"/>
      <c r="J118" s="14"/>
      <c r="K118" s="14"/>
      <c r="L118" s="14"/>
      <c r="M118" s="14"/>
      <c r="N118" s="14"/>
      <c r="O118" s="14"/>
      <c r="P118" s="14"/>
      <c r="Q118" s="14"/>
      <c r="R118" s="14"/>
      <c r="S118" s="2"/>
      <c r="T118" s="2"/>
      <c r="U118" s="2"/>
      <c r="V118" s="2"/>
      <c r="W118" s="2"/>
      <c r="X118" s="2"/>
      <c r="Y118" s="2"/>
      <c r="Z118" s="2"/>
      <c r="AA118" s="2"/>
      <c r="AB118" s="2"/>
      <c r="AC118" s="2"/>
      <c r="AD118" s="2"/>
      <c r="AE118" s="2"/>
      <c r="AF118" s="2"/>
      <c r="AG118" s="3"/>
    </row>
    <row r="119" spans="1:33" ht="11.25" customHeight="1" x14ac:dyDescent="0.2">
      <c r="A119" s="78"/>
      <c r="B119" s="78"/>
      <c r="C119" s="78"/>
      <c r="D119" s="14"/>
      <c r="E119" s="14"/>
      <c r="F119" s="14"/>
      <c r="G119" s="14"/>
      <c r="H119" s="14"/>
      <c r="I119" s="14"/>
      <c r="J119" s="14"/>
      <c r="K119" s="14"/>
      <c r="L119" s="14"/>
      <c r="M119" s="14"/>
      <c r="N119" s="14"/>
      <c r="O119" s="14"/>
      <c r="P119" s="14"/>
      <c r="Q119" s="14"/>
      <c r="R119" s="14"/>
      <c r="S119" s="2"/>
      <c r="T119" s="2"/>
      <c r="U119" s="2"/>
      <c r="V119" s="2"/>
      <c r="W119" s="2"/>
      <c r="X119" s="2"/>
      <c r="Y119" s="2"/>
      <c r="Z119" s="2"/>
      <c r="AA119" s="2"/>
      <c r="AB119" s="2"/>
      <c r="AC119" s="2"/>
      <c r="AD119" s="2"/>
      <c r="AE119" s="2"/>
      <c r="AF119" s="2"/>
      <c r="AG119" s="3"/>
    </row>
    <row r="120" spans="1:33" ht="11.25" customHeight="1" x14ac:dyDescent="0.2">
      <c r="A120" s="78"/>
      <c r="B120" s="78"/>
      <c r="C120" s="78"/>
      <c r="D120" s="14"/>
      <c r="E120" s="14"/>
      <c r="F120" s="14"/>
      <c r="G120" s="14"/>
      <c r="H120" s="14"/>
      <c r="I120" s="14"/>
      <c r="J120" s="14"/>
      <c r="K120" s="14"/>
      <c r="L120" s="14"/>
      <c r="M120" s="14"/>
      <c r="N120" s="14"/>
      <c r="O120" s="14"/>
      <c r="P120" s="14"/>
      <c r="Q120" s="14"/>
      <c r="R120" s="14"/>
      <c r="S120" s="2"/>
      <c r="T120" s="2"/>
      <c r="U120" s="2"/>
      <c r="V120" s="2"/>
      <c r="W120" s="2"/>
      <c r="X120" s="2"/>
      <c r="Y120" s="2"/>
      <c r="Z120" s="2"/>
      <c r="AA120" s="2"/>
      <c r="AB120" s="2"/>
      <c r="AC120" s="2"/>
      <c r="AD120" s="2"/>
      <c r="AE120" s="2"/>
      <c r="AF120" s="2"/>
      <c r="AG120" s="3"/>
    </row>
    <row r="121" spans="1:33" ht="11.25" customHeight="1" x14ac:dyDescent="0.2">
      <c r="A121" s="78"/>
      <c r="B121" s="78"/>
      <c r="C121" s="78"/>
      <c r="D121" s="14"/>
      <c r="E121" s="14"/>
      <c r="F121" s="14"/>
      <c r="G121" s="14"/>
      <c r="H121" s="14"/>
      <c r="I121" s="14"/>
      <c r="J121" s="14"/>
      <c r="K121" s="14"/>
      <c r="L121" s="14"/>
      <c r="M121" s="14"/>
      <c r="N121" s="14"/>
      <c r="O121" s="14"/>
      <c r="P121" s="14"/>
      <c r="Q121" s="14"/>
      <c r="R121" s="14"/>
      <c r="S121" s="2"/>
      <c r="T121" s="2"/>
      <c r="U121" s="2"/>
      <c r="V121" s="2"/>
      <c r="W121" s="2"/>
      <c r="X121" s="2"/>
      <c r="Y121" s="2"/>
      <c r="Z121" s="2"/>
      <c r="AA121" s="2"/>
      <c r="AB121" s="2"/>
      <c r="AC121" s="2"/>
      <c r="AD121" s="2"/>
      <c r="AE121" s="2"/>
      <c r="AF121" s="2"/>
      <c r="AG121" s="3"/>
    </row>
    <row r="122" spans="1:33" ht="11.25" customHeight="1" x14ac:dyDescent="0.2">
      <c r="A122" s="78"/>
      <c r="B122" s="78"/>
      <c r="C122" s="78"/>
      <c r="D122" s="14"/>
      <c r="E122" s="14"/>
      <c r="F122" s="14"/>
      <c r="G122" s="14"/>
      <c r="H122" s="14"/>
      <c r="I122" s="14"/>
      <c r="J122" s="14"/>
      <c r="K122" s="14"/>
      <c r="L122" s="14"/>
      <c r="M122" s="14"/>
      <c r="N122" s="14"/>
      <c r="O122" s="14"/>
      <c r="P122" s="14"/>
      <c r="Q122" s="14"/>
      <c r="R122" s="14"/>
      <c r="S122" s="2"/>
      <c r="T122" s="2"/>
      <c r="U122" s="2"/>
      <c r="V122" s="2"/>
      <c r="W122" s="2"/>
      <c r="X122" s="2"/>
      <c r="Y122" s="2"/>
      <c r="Z122" s="2"/>
      <c r="AA122" s="2"/>
      <c r="AB122" s="2"/>
      <c r="AC122" s="2"/>
      <c r="AD122" s="2"/>
      <c r="AE122" s="2"/>
      <c r="AF122" s="2"/>
      <c r="AG122" s="3"/>
    </row>
    <row r="123" spans="1:33" ht="11.25" customHeight="1" x14ac:dyDescent="0.2">
      <c r="A123" s="78"/>
      <c r="B123" s="78"/>
      <c r="C123" s="78"/>
      <c r="D123" s="14"/>
      <c r="E123" s="14"/>
      <c r="F123" s="14"/>
      <c r="G123" s="14"/>
      <c r="H123" s="14"/>
      <c r="I123" s="14"/>
      <c r="J123" s="14"/>
      <c r="K123" s="14"/>
      <c r="L123" s="14"/>
      <c r="M123" s="14"/>
      <c r="N123" s="14"/>
      <c r="O123" s="14"/>
      <c r="P123" s="14"/>
      <c r="Q123" s="14"/>
      <c r="R123" s="14"/>
      <c r="S123" s="2"/>
      <c r="T123" s="2"/>
      <c r="U123" s="2"/>
      <c r="V123" s="2"/>
      <c r="W123" s="2"/>
      <c r="X123" s="2"/>
      <c r="Y123" s="2"/>
      <c r="Z123" s="2"/>
      <c r="AA123" s="2"/>
      <c r="AB123" s="2"/>
      <c r="AC123" s="2"/>
      <c r="AD123" s="2"/>
      <c r="AE123" s="2"/>
      <c r="AF123" s="2"/>
      <c r="AG123" s="3"/>
    </row>
    <row r="124" spans="1:33" ht="11.25" customHeight="1" x14ac:dyDescent="0.2">
      <c r="A124" s="78"/>
      <c r="B124" s="78"/>
      <c r="C124" s="78"/>
      <c r="D124" s="14"/>
      <c r="E124" s="14"/>
      <c r="F124" s="14"/>
      <c r="G124" s="14"/>
      <c r="H124" s="14"/>
      <c r="I124" s="14"/>
      <c r="J124" s="14"/>
      <c r="K124" s="14"/>
      <c r="L124" s="14"/>
      <c r="M124" s="14"/>
      <c r="N124" s="14"/>
      <c r="O124" s="14"/>
      <c r="P124" s="14"/>
      <c r="Q124" s="14"/>
      <c r="R124" s="14"/>
      <c r="S124" s="2"/>
      <c r="T124" s="2"/>
      <c r="U124" s="2"/>
      <c r="V124" s="2"/>
      <c r="W124" s="2"/>
      <c r="X124" s="2"/>
      <c r="Y124" s="2"/>
      <c r="Z124" s="2"/>
      <c r="AA124" s="2"/>
      <c r="AB124" s="2"/>
      <c r="AC124" s="2"/>
      <c r="AD124" s="2"/>
      <c r="AE124" s="2"/>
      <c r="AF124" s="2"/>
      <c r="AG124" s="3"/>
    </row>
    <row r="125" spans="1:33" ht="11.25" customHeight="1" x14ac:dyDescent="0.2">
      <c r="A125" s="78"/>
      <c r="B125" s="78"/>
      <c r="C125" s="78"/>
      <c r="D125" s="14"/>
      <c r="E125" s="14"/>
      <c r="F125" s="14"/>
      <c r="G125" s="14"/>
      <c r="H125" s="14"/>
      <c r="I125" s="14"/>
      <c r="J125" s="14"/>
      <c r="K125" s="14"/>
      <c r="L125" s="14"/>
      <c r="M125" s="14"/>
      <c r="N125" s="14"/>
      <c r="O125" s="14"/>
      <c r="P125" s="14"/>
      <c r="Q125" s="14"/>
      <c r="R125" s="14"/>
      <c r="S125" s="2"/>
      <c r="T125" s="2"/>
      <c r="U125" s="2"/>
      <c r="V125" s="2"/>
      <c r="W125" s="2"/>
      <c r="X125" s="2"/>
      <c r="Y125" s="2"/>
      <c r="Z125" s="2"/>
      <c r="AA125" s="2"/>
      <c r="AB125" s="2"/>
      <c r="AC125" s="2"/>
      <c r="AD125" s="2"/>
      <c r="AE125" s="2"/>
      <c r="AF125" s="2"/>
      <c r="AG125" s="3"/>
    </row>
    <row r="126" spans="1:33" ht="11.25" customHeight="1" x14ac:dyDescent="0.2">
      <c r="A126" s="78"/>
      <c r="B126" s="78"/>
      <c r="C126" s="78"/>
      <c r="D126" s="14"/>
      <c r="E126" s="14"/>
      <c r="F126" s="14"/>
      <c r="G126" s="14"/>
      <c r="H126" s="14"/>
      <c r="I126" s="14"/>
      <c r="J126" s="14"/>
      <c r="K126" s="14"/>
      <c r="L126" s="14"/>
      <c r="M126" s="14"/>
      <c r="N126" s="14"/>
      <c r="O126" s="14"/>
      <c r="P126" s="14"/>
      <c r="Q126" s="14"/>
      <c r="R126" s="14"/>
      <c r="S126" s="2"/>
      <c r="T126" s="2"/>
      <c r="U126" s="2"/>
      <c r="V126" s="2"/>
      <c r="W126" s="2"/>
      <c r="X126" s="2"/>
      <c r="Y126" s="2"/>
      <c r="Z126" s="2"/>
      <c r="AA126" s="2"/>
      <c r="AB126" s="2"/>
      <c r="AC126" s="2"/>
      <c r="AD126" s="2"/>
      <c r="AE126" s="2"/>
      <c r="AF126" s="2"/>
      <c r="AG126" s="3"/>
    </row>
    <row r="127" spans="1:33" ht="11.25" customHeight="1" x14ac:dyDescent="0.2">
      <c r="A127" s="78"/>
      <c r="B127" s="78"/>
      <c r="C127" s="78"/>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3"/>
    </row>
    <row r="128" spans="1:33" ht="11.25" customHeight="1" x14ac:dyDescent="0.2">
      <c r="A128" s="78"/>
      <c r="B128" s="78"/>
      <c r="C128" s="78"/>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3"/>
    </row>
    <row r="129" spans="1:33" ht="11.25" customHeight="1" x14ac:dyDescent="0.2">
      <c r="A129" s="78"/>
      <c r="B129" s="78"/>
      <c r="C129" s="78"/>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3"/>
    </row>
    <row r="130" spans="1:33" ht="11.25" customHeight="1" x14ac:dyDescent="0.2">
      <c r="A130" s="78"/>
      <c r="B130" s="78"/>
      <c r="C130" s="78"/>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3"/>
    </row>
    <row r="131" spans="1:33" ht="11.25" customHeight="1" x14ac:dyDescent="0.2">
      <c r="A131" s="78"/>
      <c r="B131" s="78"/>
      <c r="C131" s="78"/>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3"/>
    </row>
    <row r="132" spans="1:33" ht="11.25" customHeight="1" x14ac:dyDescent="0.2">
      <c r="A132" s="78"/>
      <c r="B132" s="78"/>
      <c r="C132" s="78"/>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3"/>
    </row>
    <row r="133" spans="1:33" ht="11.25" customHeight="1" x14ac:dyDescent="0.2">
      <c r="A133" s="78"/>
      <c r="B133" s="78"/>
      <c r="C133" s="78"/>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3"/>
    </row>
    <row r="134" spans="1:33" ht="11.25" customHeight="1" x14ac:dyDescent="0.2">
      <c r="A134" s="78"/>
      <c r="B134" s="78"/>
      <c r="C134" s="78"/>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3"/>
    </row>
    <row r="135" spans="1:33" ht="11.25" customHeight="1" x14ac:dyDescent="0.2">
      <c r="A135" s="78"/>
      <c r="B135" s="78"/>
      <c r="C135" s="78"/>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3"/>
    </row>
    <row r="136" spans="1:33" ht="11.25" customHeight="1" x14ac:dyDescent="0.2">
      <c r="A136" s="78"/>
      <c r="B136" s="78"/>
      <c r="C136" s="78"/>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3"/>
    </row>
    <row r="137" spans="1:33" ht="11.25" customHeight="1" x14ac:dyDescent="0.2">
      <c r="A137" s="78"/>
      <c r="B137" s="78"/>
      <c r="C137" s="78"/>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3"/>
    </row>
    <row r="138" spans="1:33" ht="11.25" customHeight="1" x14ac:dyDescent="0.2">
      <c r="A138" s="78"/>
      <c r="B138" s="78"/>
      <c r="C138" s="78"/>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3"/>
    </row>
    <row r="139" spans="1:33" ht="11.25" customHeight="1" x14ac:dyDescent="0.2">
      <c r="A139" s="78"/>
      <c r="B139" s="78"/>
      <c r="C139" s="78"/>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3"/>
    </row>
    <row r="140" spans="1:33" ht="11.25" customHeight="1" x14ac:dyDescent="0.2">
      <c r="A140" s="78"/>
      <c r="B140" s="78"/>
      <c r="C140" s="78"/>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3"/>
    </row>
    <row r="141" spans="1:33" ht="11.25" customHeight="1" x14ac:dyDescent="0.2">
      <c r="A141" s="78"/>
      <c r="B141" s="78"/>
      <c r="C141" s="78"/>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3"/>
    </row>
    <row r="142" spans="1:33" ht="11.25" customHeight="1" x14ac:dyDescent="0.2">
      <c r="A142" s="78"/>
      <c r="B142" s="78"/>
      <c r="C142" s="78"/>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3"/>
    </row>
    <row r="143" spans="1:33" ht="11.25" customHeight="1" x14ac:dyDescent="0.2">
      <c r="A143" s="78"/>
      <c r="B143" s="78"/>
      <c r="C143" s="78"/>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3"/>
    </row>
    <row r="144" spans="1:33" ht="11.25" customHeight="1" x14ac:dyDescent="0.2">
      <c r="A144" s="78"/>
      <c r="B144" s="78"/>
      <c r="C144" s="78"/>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3"/>
    </row>
    <row r="145" spans="1:33" ht="11.25" customHeight="1" x14ac:dyDescent="0.2">
      <c r="A145" s="78"/>
      <c r="B145" s="78"/>
      <c r="C145" s="78"/>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3"/>
    </row>
    <row r="146" spans="1:33" ht="11.25" customHeight="1" x14ac:dyDescent="0.2">
      <c r="A146" s="78"/>
      <c r="B146" s="78"/>
      <c r="C146" s="78"/>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3"/>
    </row>
    <row r="147" spans="1:33" ht="11.25" customHeight="1" x14ac:dyDescent="0.2">
      <c r="A147" s="78"/>
      <c r="B147" s="78"/>
      <c r="C147" s="78"/>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3"/>
    </row>
    <row r="148" spans="1:33" ht="11.25" customHeight="1" x14ac:dyDescent="0.2">
      <c r="A148" s="78"/>
      <c r="B148" s="78"/>
      <c r="C148" s="78"/>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3"/>
    </row>
    <row r="149" spans="1:33" ht="11.25" customHeight="1" x14ac:dyDescent="0.2">
      <c r="A149" s="78"/>
      <c r="B149" s="78"/>
      <c r="C149" s="78"/>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3"/>
    </row>
    <row r="150" spans="1:33" ht="11.25" customHeight="1" x14ac:dyDescent="0.2">
      <c r="A150" s="78"/>
      <c r="B150" s="78"/>
      <c r="C150" s="78"/>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3"/>
    </row>
    <row r="151" spans="1:33" ht="11.25" customHeight="1" x14ac:dyDescent="0.2">
      <c r="A151" s="78"/>
      <c r="B151" s="78"/>
      <c r="C151" s="78"/>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3"/>
    </row>
    <row r="152" spans="1:33" ht="11.25" customHeight="1" x14ac:dyDescent="0.2">
      <c r="A152" s="78"/>
      <c r="B152" s="78"/>
      <c r="C152" s="78"/>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3"/>
    </row>
    <row r="153" spans="1:33" ht="11.25" customHeight="1" x14ac:dyDescent="0.2">
      <c r="A153" s="78"/>
      <c r="B153" s="78"/>
      <c r="C153" s="78"/>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3"/>
    </row>
    <row r="154" spans="1:33" ht="11.25" customHeight="1" x14ac:dyDescent="0.2">
      <c r="A154" s="78"/>
      <c r="B154" s="78"/>
      <c r="C154" s="78"/>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3"/>
    </row>
    <row r="155" spans="1:33" ht="11.25" customHeight="1" x14ac:dyDescent="0.2">
      <c r="A155" s="78"/>
      <c r="B155" s="78"/>
      <c r="C155" s="78"/>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3"/>
    </row>
    <row r="156" spans="1:33" ht="11.25" customHeight="1" x14ac:dyDescent="0.2">
      <c r="A156" s="78"/>
      <c r="B156" s="78"/>
      <c r="C156" s="78"/>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3"/>
    </row>
    <row r="157" spans="1:33" ht="11.25" customHeight="1" x14ac:dyDescent="0.2">
      <c r="A157" s="78"/>
      <c r="B157" s="78"/>
      <c r="C157" s="78"/>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3"/>
    </row>
  </sheetData>
  <pageMargins left="0.25" right="0.25" top="0.75" bottom="0.75" header="0.3" footer="0.3"/>
  <pageSetup scale="67"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BA160"/>
  <sheetViews>
    <sheetView tabSelected="1" view="pageBreakPreview" topLeftCell="A9" zoomScaleNormal="100" zoomScaleSheetLayoutView="100" workbookViewId="0">
      <selection activeCell="A39" sqref="A39"/>
    </sheetView>
  </sheetViews>
  <sheetFormatPr defaultColWidth="0" defaultRowHeight="12" x14ac:dyDescent="0.2"/>
  <cols>
    <col min="1" max="1" width="28.5" style="195" customWidth="1"/>
    <col min="2" max="3" width="3.33203125" style="195" customWidth="1"/>
    <col min="4" max="8" width="8" style="196" customWidth="1"/>
    <col min="9" max="9" width="2.5" style="196" customWidth="1"/>
    <col min="10" max="13" width="10.33203125" style="26" customWidth="1"/>
    <col min="14" max="14" width="2.5" style="26" customWidth="1"/>
    <col min="15" max="17" width="10.33203125" style="26" customWidth="1"/>
    <col min="18" max="18" width="3.5" style="196" customWidth="1"/>
    <col min="19" max="19" width="30.1640625" style="196" customWidth="1"/>
    <col min="20" max="21" width="6.5" style="196" customWidth="1"/>
    <col min="22" max="23" width="2.5" style="196" customWidth="1"/>
    <col min="24" max="24" width="3.83203125" style="192" customWidth="1"/>
    <col min="25" max="32" width="5.83203125" style="26" customWidth="1"/>
    <col min="33" max="33" width="5.83203125" style="25" customWidth="1"/>
    <col min="34" max="34" width="3.5" customWidth="1"/>
    <col min="35" max="53" width="0" hidden="1" customWidth="1"/>
    <col min="54" max="16384" width="9.33203125" hidden="1"/>
  </cols>
  <sheetData>
    <row r="1" spans="1:33" ht="30" customHeight="1" x14ac:dyDescent="0.2">
      <c r="A1" s="121"/>
      <c r="B1" s="121"/>
      <c r="C1" s="121"/>
      <c r="D1" s="18"/>
      <c r="E1" s="18"/>
      <c r="F1" s="18"/>
      <c r="G1" s="18"/>
      <c r="H1" s="18"/>
      <c r="I1" s="18"/>
      <c r="J1" s="18"/>
      <c r="K1" s="18"/>
      <c r="L1" s="18"/>
      <c r="M1" s="18"/>
      <c r="N1" s="18"/>
      <c r="O1" s="18"/>
      <c r="P1" s="18"/>
      <c r="Q1" s="18"/>
      <c r="R1" s="18"/>
      <c r="S1" s="18"/>
      <c r="T1" s="18"/>
      <c r="U1" s="18"/>
      <c r="V1" s="18"/>
      <c r="W1" s="18"/>
      <c r="X1" s="179"/>
      <c r="Y1" s="18"/>
      <c r="Z1" s="18"/>
      <c r="AA1" s="18"/>
      <c r="AB1" s="18"/>
      <c r="AC1" s="18"/>
      <c r="AD1" s="18"/>
      <c r="AE1" s="18"/>
      <c r="AF1" s="18"/>
      <c r="AG1" s="180"/>
    </row>
    <row r="2" spans="1:33" ht="10.5" customHeight="1" x14ac:dyDescent="0.2">
      <c r="A2" s="121" t="s">
        <v>357</v>
      </c>
      <c r="B2" s="121"/>
      <c r="C2" s="118"/>
      <c r="D2" s="18"/>
      <c r="E2" s="18"/>
      <c r="F2" s="18"/>
      <c r="G2" s="18"/>
      <c r="H2" s="18"/>
      <c r="I2" s="18"/>
      <c r="J2" s="18"/>
      <c r="K2" s="18"/>
      <c r="L2" s="18"/>
      <c r="M2" s="18"/>
      <c r="N2" s="18"/>
      <c r="O2" s="18"/>
      <c r="P2" s="18"/>
      <c r="Q2" s="18"/>
      <c r="R2" s="18"/>
      <c r="S2" s="18"/>
      <c r="T2" s="18"/>
      <c r="U2" s="18"/>
      <c r="V2" s="18"/>
      <c r="W2" s="18"/>
      <c r="X2" s="179"/>
      <c r="Y2" s="18"/>
      <c r="Z2" s="18"/>
      <c r="AA2" s="2"/>
      <c r="AB2" s="2"/>
      <c r="AC2" s="2"/>
      <c r="AD2" s="2"/>
      <c r="AE2" s="2"/>
      <c r="AF2" s="18"/>
      <c r="AG2" s="180"/>
    </row>
    <row r="3" spans="1:33" ht="12.75" customHeight="1" x14ac:dyDescent="0.2">
      <c r="A3" s="156" t="s">
        <v>138</v>
      </c>
      <c r="B3" s="121"/>
      <c r="C3" s="123"/>
      <c r="D3" s="18"/>
      <c r="E3" s="18"/>
      <c r="F3" s="18"/>
      <c r="G3" s="18"/>
      <c r="H3" s="18"/>
      <c r="I3" s="18"/>
      <c r="J3" s="18"/>
      <c r="K3" s="18"/>
      <c r="L3" s="18"/>
      <c r="M3" s="18"/>
      <c r="N3" s="18"/>
      <c r="O3" s="18"/>
      <c r="P3" s="18"/>
      <c r="Q3" s="18"/>
      <c r="R3" s="18"/>
      <c r="S3" s="18"/>
      <c r="T3" s="18"/>
      <c r="U3" s="18"/>
      <c r="V3" s="18"/>
      <c r="W3" s="18"/>
      <c r="X3" s="179"/>
      <c r="Y3" s="18"/>
      <c r="Z3" s="18"/>
      <c r="AA3" s="18"/>
      <c r="AB3" s="18"/>
      <c r="AC3" s="18"/>
      <c r="AD3" s="18"/>
      <c r="AE3" s="18"/>
      <c r="AF3" s="18"/>
      <c r="AG3" s="180"/>
    </row>
    <row r="4" spans="1:33" ht="12.75" customHeight="1" x14ac:dyDescent="0.2">
      <c r="A4" s="156" t="s">
        <v>510</v>
      </c>
      <c r="B4" s="121"/>
      <c r="C4" s="123"/>
      <c r="D4" s="18"/>
      <c r="E4" s="18"/>
      <c r="F4" s="18"/>
      <c r="G4" s="18"/>
      <c r="H4" s="18"/>
      <c r="I4" s="18"/>
      <c r="J4" s="18"/>
      <c r="K4" s="18"/>
      <c r="L4" s="18"/>
      <c r="M4" s="18"/>
      <c r="N4" s="18"/>
      <c r="O4" s="18"/>
      <c r="P4" s="18"/>
      <c r="Q4" s="18"/>
      <c r="R4" s="18"/>
      <c r="S4" s="18"/>
      <c r="T4" s="18"/>
      <c r="U4" s="18"/>
      <c r="V4" s="18"/>
      <c r="W4" s="18"/>
      <c r="X4" s="179"/>
      <c r="Y4" s="18"/>
      <c r="Z4" s="18"/>
      <c r="AA4" s="18"/>
      <c r="AB4" s="18"/>
      <c r="AC4" s="18"/>
      <c r="AD4" s="18"/>
      <c r="AE4" s="18"/>
      <c r="AF4" s="18"/>
      <c r="AG4" s="180"/>
    </row>
    <row r="5" spans="1:33" ht="10.5" customHeight="1" x14ac:dyDescent="0.2">
      <c r="A5" s="123" t="s">
        <v>139</v>
      </c>
      <c r="B5" s="121"/>
      <c r="C5" s="121"/>
      <c r="D5" s="18"/>
      <c r="E5" s="18"/>
      <c r="F5" s="18"/>
      <c r="G5" s="18"/>
      <c r="H5" s="18"/>
      <c r="I5" s="18"/>
      <c r="J5" s="18"/>
      <c r="K5" s="18"/>
      <c r="L5" s="18"/>
      <c r="M5" s="18"/>
      <c r="N5" s="18"/>
      <c r="O5" s="18"/>
      <c r="P5" s="18"/>
      <c r="Q5" s="18"/>
      <c r="R5" s="18"/>
      <c r="S5" s="18"/>
      <c r="T5" s="18"/>
      <c r="U5" s="18"/>
      <c r="V5" s="18"/>
      <c r="W5" s="18"/>
      <c r="X5" s="179"/>
      <c r="Y5" s="18"/>
      <c r="Z5" s="18"/>
      <c r="AA5" s="18"/>
      <c r="AB5" s="18"/>
      <c r="AC5" s="18"/>
      <c r="AD5" s="18"/>
      <c r="AE5" s="18"/>
      <c r="AF5" s="18"/>
      <c r="AG5" s="180"/>
    </row>
    <row r="6" spans="1:33" ht="10.5" customHeight="1" x14ac:dyDescent="0.2">
      <c r="A6" s="123" t="s">
        <v>511</v>
      </c>
      <c r="B6" s="121"/>
      <c r="C6" s="121"/>
      <c r="D6" s="18"/>
      <c r="E6" s="18"/>
      <c r="F6" s="18"/>
      <c r="G6" s="18"/>
      <c r="H6" s="18"/>
      <c r="I6" s="18"/>
      <c r="J6" s="18"/>
      <c r="K6" s="18"/>
      <c r="L6" s="18"/>
      <c r="M6" s="18"/>
      <c r="N6" s="18"/>
      <c r="O6" s="18"/>
      <c r="P6" s="18"/>
      <c r="Q6" s="18"/>
      <c r="R6" s="18"/>
      <c r="S6" s="18"/>
      <c r="T6" s="18"/>
      <c r="U6" s="18"/>
      <c r="V6" s="18"/>
      <c r="W6" s="18"/>
      <c r="X6" s="179"/>
      <c r="Y6" s="18"/>
      <c r="Z6" s="18"/>
      <c r="AA6" s="18"/>
      <c r="AB6" s="18"/>
      <c r="AC6" s="18"/>
      <c r="AD6" s="18"/>
      <c r="AE6" s="18"/>
      <c r="AF6" s="18"/>
      <c r="AG6" s="180"/>
    </row>
    <row r="7" spans="1:33" ht="6" customHeight="1" x14ac:dyDescent="0.2">
      <c r="A7" s="121"/>
      <c r="B7" s="121"/>
      <c r="C7" s="121"/>
      <c r="D7" s="18"/>
      <c r="E7" s="18"/>
      <c r="F7" s="18"/>
      <c r="G7" s="18"/>
      <c r="H7" s="18"/>
      <c r="I7" s="18"/>
      <c r="J7" s="18"/>
      <c r="K7" s="18"/>
      <c r="L7" s="18"/>
      <c r="M7" s="18"/>
      <c r="N7" s="39"/>
      <c r="O7" s="18"/>
      <c r="P7" s="18"/>
      <c r="Q7" s="18"/>
      <c r="R7" s="39"/>
      <c r="S7" s="39"/>
      <c r="T7" s="39"/>
      <c r="U7" s="18"/>
      <c r="V7" s="18"/>
      <c r="W7" s="18"/>
      <c r="X7" s="179"/>
      <c r="Y7" s="18"/>
      <c r="Z7" s="18"/>
      <c r="AA7" s="18"/>
      <c r="AB7" s="18"/>
      <c r="AC7" s="18"/>
      <c r="AD7" s="18"/>
      <c r="AE7" s="18"/>
      <c r="AF7" s="18"/>
      <c r="AG7" s="180"/>
    </row>
    <row r="8" spans="1:33" ht="11.25" customHeight="1" x14ac:dyDescent="0.2">
      <c r="A8" s="129"/>
      <c r="B8" s="129"/>
      <c r="C8" s="129"/>
      <c r="D8" s="50"/>
      <c r="E8" s="29"/>
      <c r="F8" s="29"/>
      <c r="G8" s="29"/>
      <c r="H8" s="29"/>
      <c r="I8" s="29"/>
      <c r="J8" s="164">
        <v>2024</v>
      </c>
      <c r="K8" s="164"/>
      <c r="L8" s="164"/>
      <c r="M8" s="164"/>
      <c r="N8" s="182"/>
      <c r="O8" s="494">
        <v>2025</v>
      </c>
      <c r="P8" s="295"/>
      <c r="Q8" s="295"/>
      <c r="R8" s="18"/>
      <c r="S8" s="18"/>
      <c r="T8" s="18"/>
      <c r="U8" s="18"/>
      <c r="V8" s="18"/>
      <c r="W8" s="18"/>
      <c r="X8" s="179"/>
      <c r="Y8" s="18"/>
      <c r="Z8" s="18"/>
      <c r="AA8" s="18"/>
      <c r="AB8" s="18"/>
      <c r="AC8" s="18"/>
      <c r="AD8" s="18"/>
      <c r="AE8" s="18"/>
      <c r="AF8" s="18"/>
      <c r="AG8" s="180"/>
    </row>
    <row r="9" spans="1:33" ht="11.25" customHeight="1" x14ac:dyDescent="0.2">
      <c r="A9" s="78"/>
      <c r="B9" s="78"/>
      <c r="C9" s="78"/>
      <c r="D9" s="79">
        <v>2020</v>
      </c>
      <c r="E9" s="79">
        <v>2021</v>
      </c>
      <c r="F9" s="79">
        <v>2022</v>
      </c>
      <c r="G9" s="79">
        <v>2023</v>
      </c>
      <c r="H9" s="79">
        <v>2024</v>
      </c>
      <c r="I9" s="18"/>
      <c r="J9" s="235" t="s">
        <v>87</v>
      </c>
      <c r="K9" s="235" t="s">
        <v>88</v>
      </c>
      <c r="L9" s="235" t="s">
        <v>89</v>
      </c>
      <c r="M9" s="235" t="s">
        <v>90</v>
      </c>
      <c r="N9" s="345"/>
      <c r="O9" s="235" t="s">
        <v>87</v>
      </c>
      <c r="P9" s="235" t="s">
        <v>88</v>
      </c>
      <c r="Q9" s="235" t="s">
        <v>89</v>
      </c>
      <c r="R9" s="18"/>
      <c r="S9" s="18"/>
      <c r="T9" s="18"/>
      <c r="U9" s="18"/>
      <c r="V9" s="18"/>
      <c r="W9" s="18"/>
      <c r="X9" s="179"/>
      <c r="Y9" s="18"/>
      <c r="Z9" s="18"/>
      <c r="AA9" s="18"/>
      <c r="AB9" s="18"/>
      <c r="AC9" s="18"/>
      <c r="AD9" s="18"/>
      <c r="AE9" s="18"/>
      <c r="AF9" s="18"/>
      <c r="AG9" s="180"/>
    </row>
    <row r="10" spans="1:33" ht="11.25" customHeight="1" x14ac:dyDescent="0.2">
      <c r="A10" s="119"/>
      <c r="B10" s="119"/>
      <c r="C10" s="119"/>
      <c r="D10" s="193"/>
      <c r="E10" s="193"/>
      <c r="F10" s="193"/>
      <c r="G10" s="193"/>
      <c r="H10" s="193"/>
      <c r="I10" s="193"/>
      <c r="J10" s="294" t="s">
        <v>400</v>
      </c>
      <c r="K10" s="294" t="s">
        <v>401</v>
      </c>
      <c r="L10" s="161" t="s">
        <v>402</v>
      </c>
      <c r="M10" s="294" t="s">
        <v>403</v>
      </c>
      <c r="N10" s="183"/>
      <c r="O10" s="294" t="s">
        <v>400</v>
      </c>
      <c r="P10" s="294" t="s">
        <v>401</v>
      </c>
      <c r="Q10" s="161" t="s">
        <v>402</v>
      </c>
      <c r="R10" s="193"/>
      <c r="S10" s="193"/>
      <c r="T10" s="193"/>
      <c r="U10" s="105"/>
      <c r="V10" s="105"/>
      <c r="W10" s="105"/>
      <c r="X10" s="179"/>
      <c r="Y10" s="18"/>
      <c r="Z10" s="18"/>
      <c r="AA10" s="18"/>
      <c r="AB10" s="18"/>
      <c r="AC10" s="18"/>
      <c r="AD10" s="18"/>
      <c r="AE10" s="18"/>
      <c r="AF10" s="18"/>
      <c r="AG10" s="180"/>
    </row>
    <row r="11" spans="1:33" ht="11.25" customHeight="1" x14ac:dyDescent="0.2">
      <c r="A11" s="78"/>
      <c r="B11" s="78"/>
      <c r="C11" s="78"/>
      <c r="D11" s="105"/>
      <c r="E11" s="105"/>
      <c r="F11" s="105"/>
      <c r="G11" s="105"/>
      <c r="H11" s="105"/>
      <c r="I11" s="105"/>
      <c r="J11" s="207"/>
      <c r="K11" s="207"/>
      <c r="L11" s="207"/>
      <c r="M11" s="207"/>
      <c r="N11" s="301"/>
      <c r="O11" s="301"/>
      <c r="P11" s="301"/>
      <c r="Q11" s="301"/>
      <c r="R11" s="105"/>
      <c r="S11" s="105"/>
      <c r="T11" s="105"/>
      <c r="U11" s="105"/>
      <c r="V11" s="105"/>
      <c r="W11" s="105"/>
      <c r="X11" s="179"/>
      <c r="Y11" s="18"/>
      <c r="Z11" s="18"/>
      <c r="AA11" s="18"/>
      <c r="AB11" s="18"/>
      <c r="AC11" s="18"/>
      <c r="AD11" s="18"/>
      <c r="AE11" s="18"/>
      <c r="AF11" s="18"/>
      <c r="AG11" s="180"/>
    </row>
    <row r="12" spans="1:33" ht="11.25" customHeight="1" x14ac:dyDescent="0.2">
      <c r="A12" s="121"/>
      <c r="B12" s="121"/>
      <c r="C12" s="121"/>
      <c r="D12" s="2"/>
      <c r="E12" s="2"/>
      <c r="F12" s="2"/>
      <c r="G12" s="2"/>
      <c r="H12" s="2"/>
      <c r="I12" s="2"/>
      <c r="J12" s="162"/>
      <c r="K12" s="162"/>
      <c r="L12" s="162"/>
      <c r="M12" s="162"/>
      <c r="N12" s="296"/>
      <c r="O12" s="296"/>
      <c r="P12" s="296"/>
      <c r="Q12" s="296"/>
      <c r="R12" s="347"/>
      <c r="S12" s="347"/>
      <c r="T12" s="347"/>
      <c r="U12" s="347"/>
      <c r="V12" s="347"/>
      <c r="W12" s="347"/>
      <c r="X12" s="179"/>
      <c r="Y12" s="18"/>
      <c r="Z12" s="18"/>
      <c r="AA12" s="18"/>
      <c r="AB12" s="18"/>
      <c r="AC12" s="18"/>
      <c r="AD12" s="18"/>
      <c r="AE12" s="18"/>
      <c r="AF12" s="18"/>
      <c r="AG12" s="180"/>
    </row>
    <row r="13" spans="1:33" ht="11.25" customHeight="1" x14ac:dyDescent="0.2">
      <c r="A13" s="124" t="s">
        <v>15</v>
      </c>
      <c r="B13" s="124"/>
      <c r="C13" s="124"/>
      <c r="D13" s="21"/>
      <c r="E13" s="21"/>
      <c r="F13" s="21"/>
      <c r="G13" s="21"/>
      <c r="H13" s="21"/>
      <c r="I13" s="21"/>
      <c r="J13" s="184"/>
      <c r="K13" s="184"/>
      <c r="L13" s="184"/>
      <c r="M13" s="184"/>
      <c r="N13" s="293"/>
      <c r="O13" s="293"/>
      <c r="P13" s="293"/>
      <c r="Q13" s="293"/>
      <c r="R13" s="348"/>
      <c r="S13" s="118" t="s">
        <v>302</v>
      </c>
      <c r="T13" s="348"/>
      <c r="U13" s="348"/>
      <c r="V13" s="348"/>
      <c r="W13" s="348"/>
      <c r="X13" s="23"/>
      <c r="Y13" s="23"/>
      <c r="Z13" s="18"/>
      <c r="AA13" s="18"/>
      <c r="AB13" s="18"/>
      <c r="AC13" s="18"/>
      <c r="AD13" s="18"/>
      <c r="AE13" s="18"/>
      <c r="AF13" s="18"/>
      <c r="AG13" s="180"/>
    </row>
    <row r="14" spans="1:33" ht="11.25" customHeight="1" x14ac:dyDescent="0.2">
      <c r="A14" s="124"/>
      <c r="B14" s="121"/>
      <c r="C14" s="121"/>
      <c r="D14" s="24"/>
      <c r="E14" s="24"/>
      <c r="F14" s="24"/>
      <c r="G14" s="24"/>
      <c r="H14" s="24"/>
      <c r="I14" s="24"/>
      <c r="J14" s="184"/>
      <c r="K14" s="184"/>
      <c r="L14" s="184"/>
      <c r="M14" s="184"/>
      <c r="N14" s="293"/>
      <c r="O14" s="293"/>
      <c r="P14" s="293"/>
      <c r="Q14" s="293"/>
      <c r="R14" s="348"/>
      <c r="S14" s="124"/>
      <c r="T14" s="348"/>
      <c r="U14" s="348"/>
      <c r="V14" s="348"/>
      <c r="W14" s="348"/>
      <c r="X14" s="19"/>
      <c r="Y14" s="19"/>
      <c r="Z14" s="18"/>
      <c r="AA14" s="18"/>
      <c r="AB14" s="18"/>
      <c r="AC14" s="18"/>
      <c r="AD14" s="18"/>
      <c r="AE14" s="18"/>
      <c r="AF14" s="27"/>
      <c r="AG14" s="187"/>
    </row>
    <row r="15" spans="1:33" ht="11.25" customHeight="1" x14ac:dyDescent="0.2">
      <c r="A15" s="124" t="s">
        <v>131</v>
      </c>
      <c r="B15" s="124"/>
      <c r="C15" s="124"/>
      <c r="D15" s="24"/>
      <c r="E15" s="24"/>
      <c r="F15" s="24"/>
      <c r="G15" s="24"/>
      <c r="H15" s="24"/>
      <c r="I15" s="24"/>
      <c r="J15" s="184"/>
      <c r="K15" s="184"/>
      <c r="L15" s="184"/>
      <c r="M15" s="184"/>
      <c r="N15" s="293"/>
      <c r="O15" s="293"/>
      <c r="P15" s="293"/>
      <c r="Q15" s="293"/>
      <c r="R15" s="348"/>
      <c r="S15" s="118" t="s">
        <v>645</v>
      </c>
      <c r="T15" s="348"/>
      <c r="U15" s="348"/>
      <c r="V15" s="348"/>
      <c r="W15" s="348"/>
      <c r="X15" s="23"/>
      <c r="Y15" s="23"/>
      <c r="Z15" s="18"/>
      <c r="AA15" s="18"/>
      <c r="AB15" s="18"/>
      <c r="AC15" s="18"/>
      <c r="AD15" s="18"/>
      <c r="AE15" s="18"/>
      <c r="AF15" s="27"/>
      <c r="AG15" s="187"/>
    </row>
    <row r="16" spans="1:33" ht="11.25" customHeight="1" x14ac:dyDescent="0.2">
      <c r="A16" s="121" t="s">
        <v>96</v>
      </c>
      <c r="B16" s="121"/>
      <c r="C16" s="121"/>
      <c r="D16" s="24">
        <v>34.097038347662959</v>
      </c>
      <c r="E16" s="24">
        <v>51.43801616069139</v>
      </c>
      <c r="F16" s="24">
        <v>95.190824627962883</v>
      </c>
      <c r="G16" s="24">
        <v>249.92332554592963</v>
      </c>
      <c r="H16" s="24">
        <v>122.14545698187034</v>
      </c>
      <c r="I16" s="24"/>
      <c r="J16" s="186">
        <v>289.90242543335489</v>
      </c>
      <c r="K16" s="186">
        <v>273.67914713441064</v>
      </c>
      <c r="L16" s="186">
        <v>214.00525898072692</v>
      </c>
      <c r="M16" s="186">
        <v>122.14545698187034</v>
      </c>
      <c r="N16" s="186"/>
      <c r="O16" s="186">
        <v>57.03612873567134</v>
      </c>
      <c r="P16" s="186">
        <v>40.560369414727134</v>
      </c>
      <c r="Q16" s="186">
        <v>32.528459063479161</v>
      </c>
      <c r="R16" s="349"/>
      <c r="S16" s="78" t="s">
        <v>96</v>
      </c>
      <c r="T16" s="349"/>
      <c r="U16" s="349"/>
      <c r="V16" s="349"/>
      <c r="W16" s="349"/>
      <c r="X16" s="19"/>
      <c r="Y16" s="18"/>
      <c r="Z16" s="18"/>
      <c r="AA16" s="18"/>
      <c r="AB16" s="18"/>
      <c r="AC16" s="18"/>
      <c r="AD16" s="18"/>
      <c r="AE16" s="18"/>
      <c r="AF16" s="18"/>
      <c r="AG16" s="180"/>
    </row>
    <row r="17" spans="1:33" ht="11.25" customHeight="1" x14ac:dyDescent="0.2">
      <c r="A17" s="121" t="s">
        <v>18</v>
      </c>
      <c r="B17" s="121"/>
      <c r="C17" s="121"/>
      <c r="D17" s="24">
        <v>0.67556840534688245</v>
      </c>
      <c r="E17" s="24">
        <v>0.90095045869198476</v>
      </c>
      <c r="F17" s="24">
        <v>3.122868200203488</v>
      </c>
      <c r="G17" s="24">
        <v>2.1183253414378767</v>
      </c>
      <c r="H17" s="24">
        <v>9.9738505340494221</v>
      </c>
      <c r="I17" s="24"/>
      <c r="J17" s="186">
        <v>3.0630850977837687</v>
      </c>
      <c r="K17" s="186">
        <v>3.8443561470540288</v>
      </c>
      <c r="L17" s="186">
        <v>6.1820669343082724</v>
      </c>
      <c r="M17" s="186">
        <v>9.9738505340494221</v>
      </c>
      <c r="N17" s="186"/>
      <c r="O17" s="186">
        <v>14.633913619406291</v>
      </c>
      <c r="P17" s="186">
        <v>23.961224852237795</v>
      </c>
      <c r="Q17" s="186">
        <v>23.315014091030406</v>
      </c>
      <c r="R17" s="349"/>
      <c r="S17" s="78" t="s">
        <v>304</v>
      </c>
      <c r="T17" s="349"/>
      <c r="U17" s="349"/>
      <c r="V17" s="349"/>
      <c r="W17" s="349"/>
      <c r="X17" s="19"/>
      <c r="Y17" s="18"/>
      <c r="Z17" s="18"/>
      <c r="AA17" s="18"/>
      <c r="AB17" s="18"/>
      <c r="AC17" s="18"/>
      <c r="AD17" s="18"/>
      <c r="AE17" s="18"/>
      <c r="AF17" s="18"/>
      <c r="AG17" s="180"/>
    </row>
    <row r="18" spans="1:33" ht="11.25" customHeight="1" x14ac:dyDescent="0.2">
      <c r="A18" s="121" t="s">
        <v>19</v>
      </c>
      <c r="B18" s="121"/>
      <c r="C18" s="121"/>
      <c r="D18" s="24">
        <v>4.517341500509886</v>
      </c>
      <c r="E18" s="24">
        <v>9.9847220502723424</v>
      </c>
      <c r="F18" s="24">
        <v>5.7848419596077783</v>
      </c>
      <c r="G18" s="24">
        <v>4.6211139305667448</v>
      </c>
      <c r="H18" s="24">
        <v>4.8312957918596133</v>
      </c>
      <c r="I18" s="24"/>
      <c r="J18" s="186">
        <v>3.925596126881703</v>
      </c>
      <c r="K18" s="186">
        <v>4.2275782396825612</v>
      </c>
      <c r="L18" s="186">
        <v>4.4247401273959097</v>
      </c>
      <c r="M18" s="186">
        <v>4.8312957918596133</v>
      </c>
      <c r="N18" s="186"/>
      <c r="O18" s="186">
        <v>5.4771896416748733</v>
      </c>
      <c r="P18" s="186">
        <v>5.3511652375985319</v>
      </c>
      <c r="Q18" s="186">
        <v>5.1723687586976652</v>
      </c>
      <c r="R18" s="349"/>
      <c r="S18" s="78" t="s">
        <v>305</v>
      </c>
      <c r="T18" s="349"/>
      <c r="U18" s="349"/>
      <c r="V18" s="349"/>
      <c r="W18" s="349"/>
      <c r="X18" s="19"/>
      <c r="Y18" s="18"/>
      <c r="Z18" s="18"/>
      <c r="AA18" s="18"/>
      <c r="AB18" s="18"/>
      <c r="AC18" s="18"/>
      <c r="AD18" s="18"/>
      <c r="AE18" s="18"/>
      <c r="AF18" s="18"/>
      <c r="AG18" s="180"/>
    </row>
    <row r="19" spans="1:33" ht="11.25" customHeight="1" x14ac:dyDescent="0.2">
      <c r="A19" s="121" t="s">
        <v>20</v>
      </c>
      <c r="B19" s="121"/>
      <c r="C19" s="121"/>
      <c r="D19" s="24">
        <v>2.9712521705575812</v>
      </c>
      <c r="E19" s="24">
        <v>7.1669477234401313</v>
      </c>
      <c r="F19" s="24">
        <v>12.789579508698324</v>
      </c>
      <c r="G19" s="24">
        <v>3.9373740505348032</v>
      </c>
      <c r="H19" s="24">
        <v>4.560892646480541</v>
      </c>
      <c r="I19" s="24"/>
      <c r="J19" s="186">
        <v>3.7750814622979911</v>
      </c>
      <c r="K19" s="186">
        <v>4.2170489204029771</v>
      </c>
      <c r="L19" s="186">
        <v>4.1597115769083537</v>
      </c>
      <c r="M19" s="186">
        <v>4.560892646480541</v>
      </c>
      <c r="N19" s="186"/>
      <c r="O19" s="186">
        <v>4.8685491723466479</v>
      </c>
      <c r="P19" s="186">
        <v>4.1191258944111464</v>
      </c>
      <c r="Q19" s="186">
        <v>4.4002295771953248</v>
      </c>
      <c r="R19" s="349"/>
      <c r="S19" s="78" t="s">
        <v>99</v>
      </c>
      <c r="T19" s="349"/>
      <c r="U19" s="349"/>
      <c r="V19" s="349"/>
      <c r="W19" s="349"/>
      <c r="X19" s="19"/>
      <c r="Y19" s="18"/>
      <c r="Z19" s="18"/>
      <c r="AA19" s="18"/>
      <c r="AB19" s="18"/>
      <c r="AC19" s="18"/>
      <c r="AD19" s="18"/>
      <c r="AE19" s="18"/>
      <c r="AF19" s="18"/>
      <c r="AG19" s="180"/>
    </row>
    <row r="20" spans="1:33" ht="11.25" customHeight="1" x14ac:dyDescent="0.2">
      <c r="A20" s="121" t="s">
        <v>21</v>
      </c>
      <c r="B20" s="121"/>
      <c r="C20" s="121"/>
      <c r="D20" s="24">
        <v>1.6184971098265999</v>
      </c>
      <c r="E20" s="24">
        <v>5.6219188471748227</v>
      </c>
      <c r="F20" s="24">
        <v>13.122699937169013</v>
      </c>
      <c r="G20" s="24">
        <v>9.2755693088947044</v>
      </c>
      <c r="H20" s="24">
        <v>5.1989544002323473</v>
      </c>
      <c r="I20" s="24"/>
      <c r="J20" s="186">
        <v>7.3689003566820732</v>
      </c>
      <c r="K20" s="186">
        <v>7.1759605322170739</v>
      </c>
      <c r="L20" s="186">
        <v>5.8114760120490772</v>
      </c>
      <c r="M20" s="186">
        <v>5.1989544002323473</v>
      </c>
      <c r="N20" s="186"/>
      <c r="O20" s="186">
        <v>5.0890585241730513</v>
      </c>
      <c r="P20" s="186">
        <v>4.8263356116613254</v>
      </c>
      <c r="Q20" s="186">
        <v>5.1798361338702748</v>
      </c>
      <c r="R20" s="349"/>
      <c r="S20" s="78" t="s">
        <v>100</v>
      </c>
      <c r="T20" s="349"/>
      <c r="U20" s="349"/>
      <c r="V20" s="349"/>
      <c r="W20" s="349"/>
      <c r="X20" s="19"/>
      <c r="Y20" s="18"/>
      <c r="Z20" s="18"/>
      <c r="AA20" s="18"/>
      <c r="AB20" s="18"/>
      <c r="AC20" s="18"/>
      <c r="AD20" s="18"/>
      <c r="AE20" s="18"/>
      <c r="AF20" s="18"/>
      <c r="AG20" s="180"/>
    </row>
    <row r="21" spans="1:33" ht="11.25" customHeight="1" x14ac:dyDescent="0.2">
      <c r="A21" s="121" t="s">
        <v>22</v>
      </c>
      <c r="B21" s="121"/>
      <c r="C21" s="121"/>
      <c r="D21" s="24">
        <v>0.89244851573211381</v>
      </c>
      <c r="E21" s="24">
        <v>3.2989079100000041</v>
      </c>
      <c r="F21" s="24">
        <v>7.8771537614796827</v>
      </c>
      <c r="G21" s="24">
        <v>-1.7652922232229695</v>
      </c>
      <c r="H21" s="24">
        <v>0.84171929416438918</v>
      </c>
      <c r="I21" s="24"/>
      <c r="J21" s="186">
        <v>-1.1863148421271674</v>
      </c>
      <c r="K21" s="186">
        <v>-3.3756985392152661E-2</v>
      </c>
      <c r="L21" s="186">
        <v>-0.13585181945539038</v>
      </c>
      <c r="M21" s="186">
        <v>0.84171929416438918</v>
      </c>
      <c r="N21" s="186"/>
      <c r="O21" s="186">
        <v>1.2125842761829153</v>
      </c>
      <c r="P21" s="186">
        <v>-0.21516411920187162</v>
      </c>
      <c r="Q21" s="186">
        <v>-1.003232635957052</v>
      </c>
      <c r="R21" s="349"/>
      <c r="S21" s="78" t="s">
        <v>76</v>
      </c>
      <c r="T21" s="349"/>
      <c r="U21" s="349"/>
      <c r="V21" s="349"/>
      <c r="W21" s="349"/>
      <c r="X21" s="19"/>
      <c r="Y21" s="18"/>
      <c r="Z21" s="18"/>
      <c r="AA21" s="18"/>
      <c r="AB21" s="18"/>
      <c r="AC21" s="18"/>
      <c r="AD21" s="18"/>
      <c r="AE21" s="18"/>
      <c r="AF21" s="18"/>
      <c r="AG21" s="180"/>
    </row>
    <row r="22" spans="1:33" ht="11.25" customHeight="1" x14ac:dyDescent="0.2">
      <c r="A22" s="121" t="s">
        <v>796</v>
      </c>
      <c r="B22" s="121"/>
      <c r="C22" s="121"/>
      <c r="D22" s="188">
        <v>18.478185885076414</v>
      </c>
      <c r="E22" s="188">
        <v>77.324200913242009</v>
      </c>
      <c r="F22" s="188">
        <v>39.068857187001086</v>
      </c>
      <c r="G22" s="188">
        <v>31.337258823093727</v>
      </c>
      <c r="H22" s="188">
        <f>0.248780487804878*100</f>
        <v>24.878048780487799</v>
      </c>
      <c r="I22" s="188"/>
      <c r="J22" s="186">
        <v>33.170448332422083</v>
      </c>
      <c r="K22" s="186">
        <f>100*0.307800663619859</f>
        <v>30.780066361985902</v>
      </c>
      <c r="L22" s="186">
        <f>100*0.29051497078502</f>
        <v>29.051497078501999</v>
      </c>
      <c r="M22" s="186">
        <f>100*0.248780487804878</f>
        <v>24.878048780487799</v>
      </c>
      <c r="N22" s="186"/>
      <c r="O22" s="186">
        <f>100*0.206178953580868</f>
        <v>20.617895358086798</v>
      </c>
      <c r="P22" s="186">
        <f>100*0.147562172383255</f>
        <v>14.756217238325501</v>
      </c>
      <c r="Q22" s="186">
        <f>100*0.151992868369813</f>
        <v>15.199286836981299</v>
      </c>
      <c r="R22" s="349"/>
      <c r="S22" s="121" t="s">
        <v>796</v>
      </c>
      <c r="T22" s="349"/>
      <c r="U22" s="349"/>
      <c r="V22" s="349"/>
      <c r="W22" s="349"/>
      <c r="X22" s="19"/>
      <c r="Y22" s="18"/>
      <c r="Z22" s="18"/>
      <c r="AA22" s="18"/>
      <c r="AB22" s="18"/>
      <c r="AC22" s="18"/>
      <c r="AD22" s="18"/>
      <c r="AE22" s="18"/>
      <c r="AF22" s="18"/>
      <c r="AG22" s="180"/>
    </row>
    <row r="23" spans="1:33" ht="11.25" customHeight="1" x14ac:dyDescent="0.2">
      <c r="A23" s="121" t="s">
        <v>24</v>
      </c>
      <c r="B23" s="121"/>
      <c r="C23" s="121"/>
      <c r="D23" s="24">
        <v>-0.93298918884632265</v>
      </c>
      <c r="E23" s="24">
        <v>1.9406784703696944</v>
      </c>
      <c r="F23" s="24">
        <v>3.7376421652045355</v>
      </c>
      <c r="G23" s="24">
        <v>1.3497420738656674</v>
      </c>
      <c r="H23" s="24">
        <v>0.52916960669591173</v>
      </c>
      <c r="I23" s="24"/>
      <c r="J23" s="186">
        <v>1.6561935221495405</v>
      </c>
      <c r="K23" s="186">
        <v>1.1805002258772124</v>
      </c>
      <c r="L23" s="186">
        <v>1.424739001230968</v>
      </c>
      <c r="M23" s="186">
        <v>0.52916960669591173</v>
      </c>
      <c r="N23" s="186"/>
      <c r="O23" s="186">
        <v>0.30750201951312839</v>
      </c>
      <c r="P23" s="186">
        <v>1.4842280096715843</v>
      </c>
      <c r="Q23" s="186">
        <v>0.71967000726165242</v>
      </c>
      <c r="R23" s="349"/>
      <c r="S23" s="78" t="s">
        <v>101</v>
      </c>
      <c r="T23" s="349"/>
      <c r="U23" s="349"/>
      <c r="V23" s="349"/>
      <c r="W23" s="349"/>
      <c r="X23" s="19"/>
      <c r="Y23" s="18"/>
      <c r="Z23" s="18"/>
      <c r="AA23" s="27"/>
      <c r="AB23" s="18"/>
      <c r="AC23" s="18"/>
      <c r="AD23" s="18"/>
      <c r="AE23" s="18"/>
      <c r="AF23" s="18"/>
      <c r="AG23" s="180"/>
    </row>
    <row r="24" spans="1:33" ht="11.25" customHeight="1" x14ac:dyDescent="0.2">
      <c r="A24" s="121" t="s">
        <v>25</v>
      </c>
      <c r="B24" s="121"/>
      <c r="C24" s="121"/>
      <c r="D24" s="24">
        <v>-8.0149612610214138E-2</v>
      </c>
      <c r="E24" s="24">
        <v>6.114081996434928</v>
      </c>
      <c r="F24" s="24">
        <v>7.3408365529984865</v>
      </c>
      <c r="G24" s="24">
        <v>1.2050078247261453</v>
      </c>
      <c r="H24" s="24">
        <v>0.28606772846759831</v>
      </c>
      <c r="I24" s="24"/>
      <c r="J24" s="186">
        <v>0.7747133560582542</v>
      </c>
      <c r="K24" s="186">
        <v>1.4785570521752556</v>
      </c>
      <c r="L24" s="186">
        <v>0.57839130099484048</v>
      </c>
      <c r="M24" s="186">
        <v>0.28606772846759831</v>
      </c>
      <c r="N24" s="186"/>
      <c r="O24" s="186">
        <v>0.13837638376381634</v>
      </c>
      <c r="P24" s="186">
        <v>-0.17545197955601832</v>
      </c>
      <c r="Q24" s="186">
        <v>0.36037417573990815</v>
      </c>
      <c r="R24" s="349"/>
      <c r="S24" s="78" t="s">
        <v>92</v>
      </c>
      <c r="T24" s="349"/>
      <c r="U24" s="349"/>
      <c r="V24" s="349"/>
      <c r="W24" s="349"/>
      <c r="X24" s="19"/>
      <c r="Y24" s="18"/>
      <c r="Z24" s="18"/>
      <c r="AA24" s="18"/>
      <c r="AB24" s="18"/>
      <c r="AC24" s="18"/>
      <c r="AD24" s="18"/>
      <c r="AE24" s="18"/>
      <c r="AF24" s="18"/>
      <c r="AG24" s="180"/>
    </row>
    <row r="25" spans="1:33" ht="11.25" customHeight="1" x14ac:dyDescent="0.2">
      <c r="A25" s="121" t="s">
        <v>26</v>
      </c>
      <c r="B25" s="121"/>
      <c r="C25" s="121"/>
      <c r="D25" s="24">
        <v>4.8236953455571108</v>
      </c>
      <c r="E25" s="24">
        <v>3.0678148546824602</v>
      </c>
      <c r="F25" s="24">
        <v>9.2362924281984338</v>
      </c>
      <c r="G25" s="24">
        <v>4.1768748132656075</v>
      </c>
      <c r="H25" s="24">
        <v>1.7028551113670076</v>
      </c>
      <c r="I25" s="24"/>
      <c r="J25" s="186">
        <v>3.2283722282986593</v>
      </c>
      <c r="K25" s="186">
        <v>3.6189518026726208</v>
      </c>
      <c r="L25" s="186">
        <v>2.108123384296845</v>
      </c>
      <c r="M25" s="186">
        <v>1.7028551113670076</v>
      </c>
      <c r="N25" s="186"/>
      <c r="O25" s="186">
        <v>1.5733850279199268</v>
      </c>
      <c r="P25" s="186">
        <v>1.7850848623564675</v>
      </c>
      <c r="Q25" s="186">
        <v>1.4682420335880186</v>
      </c>
      <c r="R25" s="349"/>
      <c r="S25" s="78" t="s">
        <v>93</v>
      </c>
      <c r="T25" s="349"/>
      <c r="U25" s="349"/>
      <c r="V25" s="349"/>
      <c r="W25" s="349"/>
      <c r="X25" s="19"/>
      <c r="Y25" s="18"/>
      <c r="Z25" s="18"/>
      <c r="AA25" s="18"/>
      <c r="AB25" s="18"/>
      <c r="AC25" s="18"/>
      <c r="AD25" s="18"/>
      <c r="AE25" s="18"/>
      <c r="AF25" s="18"/>
      <c r="AG25" s="180"/>
    </row>
    <row r="26" spans="1:33" ht="11.25" customHeight="1" x14ac:dyDescent="0.2">
      <c r="A26" s="121" t="s">
        <v>27</v>
      </c>
      <c r="B26" s="121"/>
      <c r="C26" s="121"/>
      <c r="D26" s="24">
        <v>19.196423746850112</v>
      </c>
      <c r="E26" s="24">
        <v>24.624566858772479</v>
      </c>
      <c r="F26" s="24">
        <v>48.133356468761043</v>
      </c>
      <c r="G26" s="24">
        <v>22.11593161289942</v>
      </c>
      <c r="H26" s="24">
        <v>28.706503224736913</v>
      </c>
      <c r="I26" s="24"/>
      <c r="J26" s="186">
        <v>27.699437989520948</v>
      </c>
      <c r="K26" s="186">
        <v>29.990740358331426</v>
      </c>
      <c r="L26" s="186">
        <v>28.97951213155514</v>
      </c>
      <c r="M26" s="186">
        <v>28.706503224736913</v>
      </c>
      <c r="N26" s="186"/>
      <c r="O26" s="186">
        <v>28.718851055554715</v>
      </c>
      <c r="P26" s="186">
        <v>31.784286737233614</v>
      </c>
      <c r="Q26" s="186">
        <v>34.538698590911146</v>
      </c>
      <c r="R26" s="349"/>
      <c r="S26" s="78" t="s">
        <v>307</v>
      </c>
      <c r="T26" s="349"/>
      <c r="U26" s="349"/>
      <c r="V26" s="349"/>
      <c r="W26" s="349"/>
      <c r="X26" s="19"/>
      <c r="Y26" s="18"/>
      <c r="Z26" s="18"/>
      <c r="AA26" s="18"/>
      <c r="AB26" s="18"/>
      <c r="AC26" s="18"/>
      <c r="AD26" s="18"/>
      <c r="AE26" s="18"/>
      <c r="AF26" s="18"/>
      <c r="AG26" s="180"/>
    </row>
    <row r="27" spans="1:33" ht="11.25" customHeight="1" x14ac:dyDescent="0.2">
      <c r="A27" s="121" t="s">
        <v>28</v>
      </c>
      <c r="B27" s="121"/>
      <c r="C27" s="121"/>
      <c r="D27" s="24">
        <v>4.0130796670630131</v>
      </c>
      <c r="E27" s="24">
        <v>5.3158045155758948</v>
      </c>
      <c r="F27" s="24">
        <v>9.7964721845319005</v>
      </c>
      <c r="G27" s="24">
        <v>5.1903114186851118</v>
      </c>
      <c r="H27" s="24">
        <v>3.8768796992481258</v>
      </c>
      <c r="I27" s="24"/>
      <c r="J27" s="186">
        <v>4.7572815533980739</v>
      </c>
      <c r="K27" s="186">
        <v>4.8709910778876209</v>
      </c>
      <c r="L27" s="186">
        <v>4.490377761938702</v>
      </c>
      <c r="M27" s="186">
        <v>3.8768796992481258</v>
      </c>
      <c r="N27" s="186"/>
      <c r="O27" s="186">
        <v>4.494902687673763</v>
      </c>
      <c r="P27" s="186">
        <v>4.6677397102782292</v>
      </c>
      <c r="Q27" s="186">
        <v>4.5475216007275998</v>
      </c>
      <c r="R27" s="349"/>
      <c r="S27" s="78" t="s">
        <v>54</v>
      </c>
      <c r="T27" s="349"/>
      <c r="U27" s="349"/>
      <c r="V27" s="349"/>
      <c r="W27" s="349"/>
      <c r="X27" s="19"/>
      <c r="Y27" s="18"/>
      <c r="Z27" s="18"/>
      <c r="AA27" s="18"/>
      <c r="AB27" s="18"/>
      <c r="AC27" s="18"/>
      <c r="AD27" s="18"/>
      <c r="AE27" s="18"/>
      <c r="AF27" s="18"/>
      <c r="AG27" s="180"/>
    </row>
    <row r="28" spans="1:33" ht="11.25" customHeight="1" x14ac:dyDescent="0.2">
      <c r="A28" s="121" t="s">
        <v>29</v>
      </c>
      <c r="B28" s="121"/>
      <c r="C28" s="121"/>
      <c r="D28" s="24">
        <v>3.1500745747352177</v>
      </c>
      <c r="E28" s="24">
        <v>7.3551079426380284</v>
      </c>
      <c r="F28" s="24">
        <v>7.8170286766460872</v>
      </c>
      <c r="G28" s="24">
        <v>4.6608896408861566</v>
      </c>
      <c r="H28" s="24">
        <v>4.2123393743437321</v>
      </c>
      <c r="I28" s="24"/>
      <c r="J28" s="186">
        <v>4.4209394885854625</v>
      </c>
      <c r="K28" s="186">
        <v>4.9760556569485415</v>
      </c>
      <c r="L28" s="186">
        <v>4.5803873347679103</v>
      </c>
      <c r="M28" s="186">
        <v>4.2123393743437321</v>
      </c>
      <c r="N28" s="186"/>
      <c r="O28" s="186">
        <v>3.8011412374594489</v>
      </c>
      <c r="P28" s="186">
        <v>4.3174287115324672</v>
      </c>
      <c r="Q28" s="186">
        <v>3.7602880658436089</v>
      </c>
      <c r="R28" s="349"/>
      <c r="S28" s="78" t="s">
        <v>308</v>
      </c>
      <c r="T28" s="349"/>
      <c r="U28" s="349"/>
      <c r="V28" s="349"/>
      <c r="W28" s="349"/>
      <c r="X28" s="19"/>
      <c r="Y28" s="18"/>
      <c r="Z28" s="18"/>
      <c r="AA28" s="18"/>
      <c r="AB28" s="18"/>
      <c r="AC28" s="18"/>
      <c r="AD28" s="18"/>
      <c r="AE28" s="18"/>
      <c r="AF28" s="18"/>
      <c r="AG28" s="180"/>
    </row>
    <row r="29" spans="1:33" ht="11.25" customHeight="1" x14ac:dyDescent="0.2">
      <c r="A29" s="121" t="s">
        <v>30</v>
      </c>
      <c r="B29" s="121"/>
      <c r="C29" s="121"/>
      <c r="D29" s="24">
        <v>2.6324931363761239</v>
      </c>
      <c r="E29" s="24">
        <v>7.2806092657163202</v>
      </c>
      <c r="F29" s="24">
        <v>11.298387739705573</v>
      </c>
      <c r="G29" s="24">
        <v>5.1589402415228802</v>
      </c>
      <c r="H29" s="24">
        <v>2.4736718290544024</v>
      </c>
      <c r="I29" s="24"/>
      <c r="J29" s="186">
        <v>4.7402869105099388</v>
      </c>
      <c r="K29" s="186">
        <v>4.4988709116472902</v>
      </c>
      <c r="L29" s="186">
        <v>3.6272978471436401</v>
      </c>
      <c r="M29" s="186">
        <v>2.4736718290544024</v>
      </c>
      <c r="N29" s="186"/>
      <c r="O29" s="186">
        <v>1.6632716131389724</v>
      </c>
      <c r="P29" s="186">
        <v>0.49161673834174913</v>
      </c>
      <c r="Q29" s="186">
        <v>2.1804926124238566</v>
      </c>
      <c r="R29" s="349"/>
      <c r="S29" s="78" t="s">
        <v>77</v>
      </c>
      <c r="T29" s="349"/>
      <c r="U29" s="349"/>
      <c r="V29" s="349"/>
      <c r="W29" s="349"/>
      <c r="X29" s="19"/>
      <c r="Y29" s="18"/>
      <c r="Z29" s="18"/>
      <c r="AA29" s="18"/>
      <c r="AB29" s="18"/>
      <c r="AC29" s="18"/>
      <c r="AD29" s="18"/>
      <c r="AE29" s="18"/>
      <c r="AF29" s="18"/>
      <c r="AG29" s="180"/>
    </row>
    <row r="30" spans="1:33" ht="11.25" customHeight="1" x14ac:dyDescent="0.2">
      <c r="A30" s="121" t="s">
        <v>31</v>
      </c>
      <c r="B30" s="121"/>
      <c r="C30" s="121"/>
      <c r="D30" s="24">
        <v>-1.5762906309751856</v>
      </c>
      <c r="E30" s="24">
        <v>2.6243501775598421</v>
      </c>
      <c r="F30" s="24">
        <v>2.0747162882265524</v>
      </c>
      <c r="G30" s="24">
        <v>1.9209050025499774</v>
      </c>
      <c r="H30" s="24">
        <v>-0.19296448398143928</v>
      </c>
      <c r="I30" s="24"/>
      <c r="J30" s="186">
        <v>1.6974615529862458</v>
      </c>
      <c r="K30" s="186">
        <v>0.89392590213712708</v>
      </c>
      <c r="L30" s="186">
        <v>-0.27261360794738065</v>
      </c>
      <c r="M30" s="186">
        <v>-0.19296448398143928</v>
      </c>
      <c r="N30" s="186"/>
      <c r="O30" s="186">
        <v>-0.40874230847919302</v>
      </c>
      <c r="P30" s="186">
        <v>-0.42238543326380551</v>
      </c>
      <c r="Q30" s="186">
        <v>8.0502243943736396E-2</v>
      </c>
      <c r="R30" s="349"/>
      <c r="S30" s="78" t="s">
        <v>309</v>
      </c>
      <c r="T30" s="349"/>
      <c r="U30" s="349"/>
      <c r="V30" s="349"/>
      <c r="W30" s="349"/>
      <c r="X30" s="19"/>
      <c r="Y30" s="18"/>
      <c r="Z30" s="18"/>
      <c r="AA30" s="18"/>
      <c r="AB30" s="18"/>
      <c r="AC30" s="18"/>
      <c r="AD30" s="18"/>
      <c r="AE30" s="18"/>
      <c r="AF30" s="18"/>
      <c r="AG30" s="180"/>
    </row>
    <row r="31" spans="1:33" ht="11.25" customHeight="1" x14ac:dyDescent="0.2">
      <c r="A31" s="121" t="s">
        <v>32</v>
      </c>
      <c r="B31" s="121"/>
      <c r="C31" s="121"/>
      <c r="D31" s="24">
        <v>2.1677662582469504</v>
      </c>
      <c r="E31" s="24">
        <v>6.8265682656826421</v>
      </c>
      <c r="F31" s="24">
        <v>8.1174438687392048</v>
      </c>
      <c r="G31" s="24">
        <v>3.6741214057508076</v>
      </c>
      <c r="H31" s="24">
        <v>3.7750385208012105</v>
      </c>
      <c r="I31" s="24"/>
      <c r="J31" s="186">
        <v>3.5993740219092407</v>
      </c>
      <c r="K31" s="186">
        <v>4.300234558248639</v>
      </c>
      <c r="L31" s="186">
        <v>4.0530007794232104</v>
      </c>
      <c r="M31" s="186">
        <v>3.7750385208012105</v>
      </c>
      <c r="N31" s="186"/>
      <c r="O31" s="186">
        <v>4.3806646525679671</v>
      </c>
      <c r="P31" s="186">
        <v>3.9730134932533634</v>
      </c>
      <c r="Q31" s="186">
        <v>4.2696629213483162</v>
      </c>
      <c r="R31" s="349"/>
      <c r="S31" s="78" t="s">
        <v>78</v>
      </c>
      <c r="T31" s="349"/>
      <c r="U31" s="349"/>
      <c r="V31" s="349"/>
      <c r="W31" s="349"/>
      <c r="X31" s="19"/>
      <c r="Y31" s="18"/>
      <c r="Z31" s="18"/>
      <c r="AA31" s="18"/>
      <c r="AB31" s="18"/>
      <c r="AC31" s="18"/>
      <c r="AD31" s="18"/>
      <c r="AE31" s="18"/>
      <c r="AF31" s="18"/>
      <c r="AG31" s="180"/>
    </row>
    <row r="32" spans="1:33" ht="11.25" customHeight="1" x14ac:dyDescent="0.2">
      <c r="A32" s="121" t="s">
        <v>33</v>
      </c>
      <c r="B32" s="121"/>
      <c r="C32" s="121"/>
      <c r="D32" s="24">
        <v>1.9732322294607529</v>
      </c>
      <c r="E32" s="24">
        <v>6.4304115504244086</v>
      </c>
      <c r="F32" s="24">
        <v>8.4591999999999992</v>
      </c>
      <c r="G32" s="24">
        <v>3.2373463938513369</v>
      </c>
      <c r="H32" s="24">
        <v>1.966323242571244</v>
      </c>
      <c r="I32" s="24"/>
      <c r="J32" s="186">
        <v>3.0450714049542027</v>
      </c>
      <c r="K32" s="186">
        <v>2.2854023310006522</v>
      </c>
      <c r="L32" s="186">
        <v>1.7750090575345157</v>
      </c>
      <c r="M32" s="186">
        <v>1.966323242571244</v>
      </c>
      <c r="N32" s="186"/>
      <c r="O32" s="186">
        <v>1.277153130027342</v>
      </c>
      <c r="P32" s="186">
        <v>1.6936693590223983</v>
      </c>
      <c r="Q32" s="186">
        <v>1.3583456451308873</v>
      </c>
      <c r="R32" s="349"/>
      <c r="S32" s="78" t="s">
        <v>310</v>
      </c>
      <c r="T32" s="349"/>
      <c r="U32" s="349"/>
      <c r="V32" s="349"/>
      <c r="W32" s="349"/>
      <c r="X32" s="19"/>
      <c r="Y32" s="18"/>
      <c r="Z32" s="18"/>
      <c r="AA32" s="18"/>
      <c r="AB32" s="18"/>
      <c r="AC32" s="18"/>
      <c r="AD32" s="18"/>
      <c r="AE32" s="18"/>
      <c r="AF32" s="18"/>
      <c r="AG32" s="180"/>
    </row>
    <row r="33" spans="1:33" ht="11.25" customHeight="1" x14ac:dyDescent="0.2">
      <c r="A33" s="121" t="s">
        <v>34</v>
      </c>
      <c r="B33" s="121"/>
      <c r="C33" s="121"/>
      <c r="D33" s="24">
        <v>5.5536478118097587</v>
      </c>
      <c r="E33" s="24">
        <v>8.4956989865317958</v>
      </c>
      <c r="F33" s="24">
        <v>7.8269161155893663</v>
      </c>
      <c r="G33" s="24">
        <v>3.5688785536486245</v>
      </c>
      <c r="H33" s="24">
        <v>3.348496994938599</v>
      </c>
      <c r="I33" s="24"/>
      <c r="J33" s="186">
        <v>3.3851045020640846</v>
      </c>
      <c r="K33" s="186">
        <v>3.46275489981962</v>
      </c>
      <c r="L33" s="186">
        <v>3.2863932153528896</v>
      </c>
      <c r="M33" s="186">
        <v>3.348496994938599</v>
      </c>
      <c r="N33" s="186"/>
      <c r="O33" s="186">
        <v>3.5807638962978672</v>
      </c>
      <c r="P33" s="186">
        <v>3.5551361565626438</v>
      </c>
      <c r="Q33" s="186">
        <v>3.7555585417351933</v>
      </c>
      <c r="R33" s="349"/>
      <c r="S33" s="78" t="s">
        <v>306</v>
      </c>
      <c r="T33" s="349"/>
      <c r="U33" s="349"/>
      <c r="V33" s="349"/>
      <c r="W33" s="349"/>
      <c r="X33" s="19"/>
      <c r="Y33" s="18"/>
      <c r="Z33" s="18"/>
      <c r="AA33" s="18"/>
      <c r="AB33" s="18"/>
      <c r="AC33" s="18"/>
      <c r="AD33" s="18"/>
      <c r="AE33" s="18"/>
      <c r="AF33" s="18"/>
      <c r="AG33" s="180"/>
    </row>
    <row r="34" spans="1:33" ht="11.25" customHeight="1" x14ac:dyDescent="0.2">
      <c r="A34" s="121" t="s">
        <v>35</v>
      </c>
      <c r="B34" s="121"/>
      <c r="C34" s="121"/>
      <c r="D34" s="24">
        <v>9.412865727514518</v>
      </c>
      <c r="E34" s="24">
        <v>7.9593031107909828</v>
      </c>
      <c r="F34" s="24">
        <v>8.2957618316167103</v>
      </c>
      <c r="G34" s="24">
        <v>5.1133500798796749</v>
      </c>
      <c r="H34" s="24">
        <v>5.4909419768062184</v>
      </c>
      <c r="I34" s="24"/>
      <c r="J34" s="186">
        <v>3.7982969985485227</v>
      </c>
      <c r="K34" s="186">
        <v>4.9554188835234658</v>
      </c>
      <c r="L34" s="186">
        <v>5.3211103946148475</v>
      </c>
      <c r="M34" s="186">
        <v>5.4909419768062184</v>
      </c>
      <c r="N34" s="186"/>
      <c r="O34" s="186">
        <v>5.6749371385002467</v>
      </c>
      <c r="P34" s="186">
        <v>4.585807945195719</v>
      </c>
      <c r="Q34" s="186">
        <v>4.2492578668812397</v>
      </c>
      <c r="R34" s="349"/>
      <c r="S34" s="78" t="s">
        <v>107</v>
      </c>
      <c r="T34" s="349"/>
      <c r="U34" s="349"/>
      <c r="V34" s="349"/>
      <c r="W34" s="349"/>
      <c r="X34" s="19"/>
      <c r="Y34" s="18"/>
      <c r="Z34" s="18"/>
      <c r="AA34" s="18"/>
      <c r="AB34" s="18"/>
      <c r="AC34" s="18"/>
      <c r="AD34" s="18"/>
      <c r="AE34" s="18"/>
      <c r="AF34" s="18"/>
      <c r="AG34" s="180"/>
    </row>
    <row r="35" spans="1:33" ht="11.25" customHeight="1" x14ac:dyDescent="0.2">
      <c r="A35" s="124"/>
      <c r="B35" s="121"/>
      <c r="C35" s="121"/>
      <c r="D35" s="24"/>
      <c r="E35" s="24"/>
      <c r="F35" s="24"/>
      <c r="G35" s="24"/>
      <c r="H35" s="24"/>
      <c r="I35" s="24"/>
      <c r="J35" s="184"/>
      <c r="K35" s="184"/>
      <c r="L35" s="184"/>
      <c r="M35" s="184"/>
      <c r="N35" s="184"/>
      <c r="O35" s="184"/>
      <c r="P35" s="184"/>
      <c r="Q35" s="184"/>
      <c r="R35" s="348"/>
      <c r="S35" s="78"/>
      <c r="T35" s="348"/>
      <c r="U35" s="348"/>
      <c r="V35" s="348"/>
      <c r="W35" s="348"/>
      <c r="X35" s="19"/>
      <c r="Y35" s="18"/>
      <c r="Z35" s="18"/>
      <c r="AA35" s="18"/>
      <c r="AB35" s="18"/>
      <c r="AC35" s="18"/>
      <c r="AD35" s="18"/>
      <c r="AE35" s="18"/>
      <c r="AF35" s="18"/>
      <c r="AG35" s="180"/>
    </row>
    <row r="36" spans="1:33" ht="11.25" customHeight="1" x14ac:dyDescent="0.2">
      <c r="A36" s="124" t="s">
        <v>797</v>
      </c>
      <c r="B36" s="124"/>
      <c r="C36" s="124"/>
      <c r="D36" s="24"/>
      <c r="E36" s="24"/>
      <c r="F36" s="24"/>
      <c r="G36" s="24"/>
      <c r="H36" s="24"/>
      <c r="I36" s="24"/>
      <c r="J36" s="184"/>
      <c r="K36" s="184"/>
      <c r="L36" s="184"/>
      <c r="M36" s="184"/>
      <c r="N36" s="184"/>
      <c r="O36" s="184"/>
      <c r="P36" s="184"/>
      <c r="Q36" s="184"/>
      <c r="R36" s="348"/>
      <c r="S36" s="118" t="s">
        <v>798</v>
      </c>
      <c r="T36" s="348"/>
      <c r="U36" s="348"/>
      <c r="V36" s="348"/>
      <c r="W36" s="348"/>
      <c r="X36" s="19"/>
      <c r="Y36" s="18"/>
      <c r="Z36" s="22"/>
      <c r="AA36" s="22"/>
      <c r="AB36" s="22"/>
      <c r="AC36" s="22"/>
      <c r="AD36" s="22"/>
      <c r="AE36" s="22"/>
      <c r="AF36" s="22"/>
      <c r="AG36" s="189"/>
    </row>
    <row r="37" spans="1:33" ht="11.25" customHeight="1" x14ac:dyDescent="0.2">
      <c r="A37" s="121" t="s">
        <v>38</v>
      </c>
      <c r="B37" s="121"/>
      <c r="C37" s="121"/>
      <c r="D37" s="24">
        <v>2.777502231921436</v>
      </c>
      <c r="E37" s="24">
        <v>1.2160988321590738</v>
      </c>
      <c r="F37" s="24">
        <v>9.2495470582625963</v>
      </c>
      <c r="G37" s="24">
        <v>3.2818364318757176</v>
      </c>
      <c r="H37" s="24">
        <v>5.3663483478407992</v>
      </c>
      <c r="I37" s="24"/>
      <c r="J37" s="186">
        <v>4.9427997554798653</v>
      </c>
      <c r="K37" s="186">
        <v>6.6274309109519036</v>
      </c>
      <c r="L37" s="186">
        <v>5.5541529916687704</v>
      </c>
      <c r="M37" s="186">
        <v>5.3663483478407992</v>
      </c>
      <c r="N37" s="186"/>
      <c r="O37" s="186">
        <v>4.2523092285928321</v>
      </c>
      <c r="P37" s="186">
        <v>0.17598592112630929</v>
      </c>
      <c r="Q37" s="186">
        <v>0</v>
      </c>
      <c r="R37" s="348"/>
      <c r="S37" s="78" t="s">
        <v>312</v>
      </c>
      <c r="T37" s="349"/>
      <c r="U37" s="349"/>
      <c r="V37" s="349"/>
      <c r="W37" s="349"/>
      <c r="X37" s="19"/>
      <c r="Y37" s="18"/>
      <c r="Z37" s="18"/>
      <c r="AA37" s="18"/>
      <c r="AB37" s="18"/>
      <c r="AC37" s="18"/>
      <c r="AD37" s="18"/>
      <c r="AE37" s="18"/>
      <c r="AF37" s="18"/>
      <c r="AG37" s="180"/>
    </row>
    <row r="38" spans="1:33" ht="11.25" customHeight="1" x14ac:dyDescent="0.2">
      <c r="A38" s="121" t="s">
        <v>1002</v>
      </c>
      <c r="B38" s="121"/>
      <c r="C38" s="121"/>
      <c r="D38" s="24">
        <v>1.1627906976744207</v>
      </c>
      <c r="E38" s="24">
        <v>4.1287356321838997</v>
      </c>
      <c r="F38" s="24">
        <v>5.4750971388202174</v>
      </c>
      <c r="G38" s="24">
        <v>1.9005358338914924</v>
      </c>
      <c r="H38" s="24">
        <v>3.2865006983828771E-2</v>
      </c>
      <c r="I38" s="24"/>
      <c r="J38" s="186">
        <v>2.8459355700217071</v>
      </c>
      <c r="K38" s="186">
        <v>0.26417898125981054</v>
      </c>
      <c r="L38" s="186">
        <v>-0.76005230467471874</v>
      </c>
      <c r="M38" s="186">
        <v>3.2865006983828771E-2</v>
      </c>
      <c r="N38" s="186"/>
      <c r="O38" s="186">
        <v>-0.81149070843138382</v>
      </c>
      <c r="P38" s="186">
        <v>0.39486673247779436</v>
      </c>
      <c r="Q38" s="186">
        <v>0</v>
      </c>
      <c r="R38" s="523" t="s">
        <v>817</v>
      </c>
      <c r="S38" s="78" t="s">
        <v>1003</v>
      </c>
      <c r="T38" s="349"/>
      <c r="U38" s="349"/>
      <c r="V38" s="349"/>
      <c r="W38" s="349"/>
      <c r="X38" s="19"/>
      <c r="Y38" s="18"/>
      <c r="Z38" s="18"/>
      <c r="AA38" s="18"/>
      <c r="AB38" s="18"/>
      <c r="AC38" s="18"/>
      <c r="AD38" s="18"/>
      <c r="AE38" s="18"/>
      <c r="AF38" s="18"/>
      <c r="AG38" s="180"/>
    </row>
    <row r="39" spans="1:33" ht="11.25" customHeight="1" x14ac:dyDescent="0.2">
      <c r="A39" s="121" t="s">
        <v>39</v>
      </c>
      <c r="B39" s="121"/>
      <c r="C39" s="121"/>
      <c r="D39" s="24">
        <v>1.252505010020033</v>
      </c>
      <c r="E39" s="24">
        <v>5.047006432459189</v>
      </c>
      <c r="F39" s="24">
        <v>12.482336316533216</v>
      </c>
      <c r="G39" s="24">
        <v>8.1447963800904901</v>
      </c>
      <c r="H39" s="24">
        <v>-6.2761506276150625</v>
      </c>
      <c r="I39" s="24"/>
      <c r="J39" s="186">
        <v>-0.97173144876325779</v>
      </c>
      <c r="K39" s="186">
        <v>-2.9285099052540842</v>
      </c>
      <c r="L39" s="186">
        <v>-4.587935429056933</v>
      </c>
      <c r="M39" s="186">
        <v>-6.2761506276150625</v>
      </c>
      <c r="N39" s="186"/>
      <c r="O39" s="186">
        <v>0.44603033006245241</v>
      </c>
      <c r="P39" s="186">
        <v>0.62111801242237252</v>
      </c>
      <c r="Q39" s="186">
        <v>1.2466607301869992</v>
      </c>
      <c r="R39" s="523" t="s">
        <v>991</v>
      </c>
      <c r="S39" s="78" t="s">
        <v>97</v>
      </c>
      <c r="T39" s="349"/>
      <c r="U39" s="349"/>
      <c r="V39" s="349"/>
      <c r="W39" s="349"/>
      <c r="X39" s="19"/>
      <c r="Y39" s="18"/>
      <c r="Z39" s="18"/>
      <c r="AA39" s="18"/>
      <c r="AB39" s="18"/>
      <c r="AC39" s="18"/>
      <c r="AD39" s="18"/>
      <c r="AE39" s="18"/>
      <c r="AF39" s="18"/>
      <c r="AG39" s="180"/>
    </row>
    <row r="40" spans="1:33" ht="11.25" customHeight="1" x14ac:dyDescent="0.2">
      <c r="A40" s="121" t="s">
        <v>40</v>
      </c>
      <c r="B40" s="121"/>
      <c r="C40" s="121"/>
      <c r="D40" s="24">
        <v>0.38127359650406145</v>
      </c>
      <c r="E40" s="24">
        <v>4.9064550487305958</v>
      </c>
      <c r="F40" s="24">
        <v>6.7369654969549719</v>
      </c>
      <c r="G40" s="24">
        <v>3.7234042553191626</v>
      </c>
      <c r="H40" s="24">
        <v>2.564102564102555</v>
      </c>
      <c r="I40" s="24"/>
      <c r="J40" s="186">
        <v>3.3706888046228567</v>
      </c>
      <c r="K40" s="186">
        <v>3.7686240140228033</v>
      </c>
      <c r="L40" s="186">
        <v>2.5706940874036022</v>
      </c>
      <c r="M40" s="186">
        <v>2.564102564102555</v>
      </c>
      <c r="N40" s="186"/>
      <c r="O40" s="186">
        <v>1.4406779661017</v>
      </c>
      <c r="P40" s="186">
        <v>1.0979729729729604</v>
      </c>
      <c r="Q40" s="186">
        <v>0.63492063492063266</v>
      </c>
      <c r="R40" s="348"/>
      <c r="S40" s="78" t="s">
        <v>313</v>
      </c>
      <c r="T40" s="349"/>
      <c r="U40" s="349"/>
      <c r="V40" s="349"/>
      <c r="W40" s="349"/>
      <c r="X40" s="19"/>
      <c r="Y40" s="18"/>
      <c r="Z40" s="18"/>
      <c r="AA40" s="18"/>
      <c r="AB40" s="18"/>
      <c r="AC40" s="18"/>
      <c r="AD40" s="18"/>
      <c r="AE40" s="18"/>
      <c r="AF40" s="18"/>
      <c r="AG40" s="180"/>
    </row>
    <row r="41" spans="1:33" ht="11.25" customHeight="1" x14ac:dyDescent="0.2">
      <c r="A41" s="121" t="s">
        <v>41</v>
      </c>
      <c r="B41" s="121"/>
      <c r="C41" s="121"/>
      <c r="D41" s="24">
        <v>-0.70402435543716058</v>
      </c>
      <c r="E41" s="24">
        <v>3.8207492574494406</v>
      </c>
      <c r="F41" s="24">
        <v>8.3974712054654344</v>
      </c>
      <c r="G41" s="24">
        <v>2.3267880514323158</v>
      </c>
      <c r="H41" s="24">
        <v>0.94017805141859423</v>
      </c>
      <c r="I41" s="24"/>
      <c r="J41" s="186">
        <v>2.5150282989188977</v>
      </c>
      <c r="K41" s="186">
        <v>3.5160905840286194</v>
      </c>
      <c r="L41" s="186">
        <v>2.0102615863403228</v>
      </c>
      <c r="M41" s="186">
        <v>0.94017805141859423</v>
      </c>
      <c r="N41" s="186"/>
      <c r="O41" s="186">
        <v>1.7359675952715481</v>
      </c>
      <c r="P41" s="186">
        <v>1.7188913561970498</v>
      </c>
      <c r="Q41" s="186">
        <v>0</v>
      </c>
      <c r="R41" s="348"/>
      <c r="S41" s="78" t="s">
        <v>314</v>
      </c>
      <c r="T41" s="349"/>
      <c r="U41" s="349"/>
      <c r="V41" s="349"/>
      <c r="W41" s="349"/>
      <c r="X41" s="19"/>
      <c r="Y41" s="18"/>
      <c r="Z41" s="18"/>
      <c r="AA41" s="18"/>
      <c r="AB41" s="18"/>
      <c r="AC41" s="18"/>
      <c r="AD41" s="18"/>
      <c r="AE41" s="18"/>
      <c r="AF41" s="18"/>
      <c r="AG41" s="180"/>
    </row>
    <row r="42" spans="1:33" ht="11.25" customHeight="1" x14ac:dyDescent="0.2">
      <c r="A42" s="121" t="s">
        <v>42</v>
      </c>
      <c r="B42" s="121"/>
      <c r="C42" s="121"/>
      <c r="D42" s="24">
        <v>-0.80292622000178726</v>
      </c>
      <c r="E42" s="24">
        <v>1.9177084270168177</v>
      </c>
      <c r="F42" s="24">
        <v>2.9047566101288114</v>
      </c>
      <c r="G42" s="24">
        <v>2.1918141809977865</v>
      </c>
      <c r="H42" s="24">
        <v>0.84752874045481708</v>
      </c>
      <c r="I42" s="24"/>
      <c r="J42" s="186">
        <v>1.4023084362480009</v>
      </c>
      <c r="K42" s="186">
        <v>1.2415540540540615</v>
      </c>
      <c r="L42" s="186">
        <v>0.74086546556659805</v>
      </c>
      <c r="M42" s="186">
        <v>0.84752874045481708</v>
      </c>
      <c r="N42" s="186"/>
      <c r="O42" s="186">
        <v>0.60100166944907496</v>
      </c>
      <c r="P42" s="186">
        <v>7.5081338116289587E-2</v>
      </c>
      <c r="Q42" s="186">
        <v>0</v>
      </c>
      <c r="R42" s="348"/>
      <c r="S42" s="78" t="s">
        <v>315</v>
      </c>
      <c r="T42" s="349"/>
      <c r="U42" s="349"/>
      <c r="V42" s="349"/>
      <c r="W42" s="349"/>
      <c r="X42" s="19"/>
      <c r="Y42" s="18"/>
      <c r="Z42" s="18"/>
      <c r="AA42" s="18"/>
      <c r="AB42" s="18"/>
      <c r="AC42" s="18"/>
      <c r="AD42" s="18"/>
      <c r="AE42" s="18"/>
      <c r="AF42" s="18"/>
      <c r="AG42" s="180"/>
    </row>
    <row r="43" spans="1:33" ht="11.25" customHeight="1" x14ac:dyDescent="0.2">
      <c r="A43" s="121" t="s">
        <v>43</v>
      </c>
      <c r="B43" s="121"/>
      <c r="C43" s="121"/>
      <c r="D43" s="24">
        <v>0.94845187367411654</v>
      </c>
      <c r="E43" s="24">
        <v>5.6715787911739923</v>
      </c>
      <c r="F43" s="24">
        <v>7.2397835124323517</v>
      </c>
      <c r="G43" s="24">
        <v>1.9821533060269125</v>
      </c>
      <c r="H43" s="24">
        <v>2.9261995266441909</v>
      </c>
      <c r="I43" s="24"/>
      <c r="J43" s="186">
        <v>2.3320826896196412</v>
      </c>
      <c r="K43" s="186">
        <v>3.9923675326581476</v>
      </c>
      <c r="L43" s="186">
        <v>3.4480260775081373</v>
      </c>
      <c r="M43" s="186">
        <v>2.9261995266441909</v>
      </c>
      <c r="N43" s="186"/>
      <c r="O43" s="186">
        <v>2.9906542056074681</v>
      </c>
      <c r="P43" s="186">
        <v>4.1637261820748117</v>
      </c>
      <c r="Q43" s="186">
        <v>4.1083362645093269</v>
      </c>
      <c r="R43" s="523" t="s">
        <v>991</v>
      </c>
      <c r="S43" s="78" t="s">
        <v>316</v>
      </c>
      <c r="T43" s="349"/>
      <c r="U43" s="349"/>
      <c r="V43" s="349"/>
      <c r="W43" s="349"/>
      <c r="X43" s="19"/>
      <c r="Y43" s="18"/>
      <c r="Z43" s="18"/>
      <c r="AA43" s="18"/>
      <c r="AB43" s="18"/>
      <c r="AC43" s="18"/>
      <c r="AD43" s="18"/>
      <c r="AE43" s="18"/>
      <c r="AF43" s="18"/>
      <c r="AG43" s="180"/>
    </row>
    <row r="44" spans="1:33" ht="11.25" customHeight="1" x14ac:dyDescent="0.2">
      <c r="A44" s="121" t="s">
        <v>44</v>
      </c>
      <c r="B44" s="121"/>
      <c r="C44" s="121"/>
      <c r="D44" s="24">
        <v>4.5124947563972118</v>
      </c>
      <c r="E44" s="24">
        <v>7.3394495412844041</v>
      </c>
      <c r="F44" s="24">
        <v>9.3162393162393276</v>
      </c>
      <c r="G44" s="24">
        <v>6.8803752931978046</v>
      </c>
      <c r="H44" s="24">
        <v>4.9743964886613146</v>
      </c>
      <c r="I44" s="24"/>
      <c r="J44" s="186">
        <v>5.5468749999999956</v>
      </c>
      <c r="K44" s="186">
        <v>5.3281853281853309</v>
      </c>
      <c r="L44" s="186">
        <v>5.7185854025583183</v>
      </c>
      <c r="M44" s="186">
        <v>4.9743964886613146</v>
      </c>
      <c r="N44" s="186"/>
      <c r="O44" s="186">
        <v>4.9592894152479694</v>
      </c>
      <c r="P44" s="186">
        <v>3.7390029325513163</v>
      </c>
      <c r="Q44" s="186">
        <v>2.1352313167259718</v>
      </c>
      <c r="R44" s="348"/>
      <c r="S44" s="78" t="s">
        <v>60</v>
      </c>
      <c r="T44" s="349"/>
      <c r="U44" s="349"/>
      <c r="V44" s="349"/>
      <c r="W44" s="349"/>
      <c r="X44" s="19"/>
      <c r="Y44" s="18"/>
      <c r="Z44" s="18"/>
      <c r="AA44" s="18"/>
      <c r="AB44" s="18"/>
      <c r="AC44" s="18"/>
      <c r="AD44" s="18"/>
      <c r="AE44" s="18"/>
      <c r="AF44" s="18"/>
      <c r="AG44" s="180"/>
    </row>
    <row r="45" spans="1:33" ht="11.25" customHeight="1" x14ac:dyDescent="0.2">
      <c r="A45" s="121" t="s">
        <v>45</v>
      </c>
      <c r="B45" s="121"/>
      <c r="C45" s="121"/>
      <c r="D45" s="24">
        <v>-1.1771620217288614</v>
      </c>
      <c r="E45" s="24">
        <v>1.9280916612212096</v>
      </c>
      <c r="F45" s="24">
        <v>3.8586768892715728</v>
      </c>
      <c r="G45" s="24">
        <v>1.584875775667216</v>
      </c>
      <c r="H45" s="24">
        <v>1.9023913236732248</v>
      </c>
      <c r="I45" s="24"/>
      <c r="J45" s="186">
        <v>0.61078162343985998</v>
      </c>
      <c r="K45" s="186">
        <v>1.3636363636363669</v>
      </c>
      <c r="L45" s="186">
        <v>0.3457446808510678</v>
      </c>
      <c r="M45" s="186">
        <v>1.9023913236732248</v>
      </c>
      <c r="N45" s="186"/>
      <c r="O45" s="186">
        <v>0.43990849903219331</v>
      </c>
      <c r="P45" s="186">
        <v>1.0287523080981353</v>
      </c>
      <c r="Q45" s="186">
        <v>0.79538501879206081</v>
      </c>
      <c r="R45" s="523" t="s">
        <v>994</v>
      </c>
      <c r="S45" s="78" t="s">
        <v>317</v>
      </c>
      <c r="T45" s="349"/>
      <c r="U45" s="349"/>
      <c r="V45" s="349"/>
      <c r="W45" s="349"/>
      <c r="X45" s="19"/>
      <c r="Y45" s="18"/>
      <c r="Z45" s="18"/>
      <c r="AA45" s="18"/>
      <c r="AB45" s="18"/>
      <c r="AC45" s="18"/>
      <c r="AD45" s="18"/>
      <c r="AE45" s="18"/>
      <c r="AF45" s="18"/>
      <c r="AG45" s="180"/>
    </row>
    <row r="46" spans="1:33" ht="11.25" customHeight="1" x14ac:dyDescent="0.2">
      <c r="A46" s="121" t="s">
        <v>46</v>
      </c>
      <c r="B46" s="121"/>
      <c r="C46" s="121"/>
      <c r="D46" s="24">
        <v>-0.98831985624437957</v>
      </c>
      <c r="E46" s="24">
        <v>3.4482758620689724</v>
      </c>
      <c r="F46" s="24">
        <v>6.6666666666666652</v>
      </c>
      <c r="G46" s="24">
        <v>4.0296052631578982</v>
      </c>
      <c r="H46" s="24">
        <v>2.0553359683794348</v>
      </c>
      <c r="I46" s="24"/>
      <c r="J46" s="186">
        <v>4.9261083743842304</v>
      </c>
      <c r="K46" s="186">
        <v>3.2000000000000028</v>
      </c>
      <c r="L46" s="186">
        <v>3.7539936102236382</v>
      </c>
      <c r="M46" s="186">
        <v>2.0553359683794348</v>
      </c>
      <c r="N46" s="186"/>
      <c r="O46" s="186">
        <v>1.1737089201877993</v>
      </c>
      <c r="P46" s="186">
        <v>0.77519379844961378</v>
      </c>
      <c r="Q46" s="186">
        <v>1.5552099533437058</v>
      </c>
      <c r="R46" s="523" t="s">
        <v>991</v>
      </c>
      <c r="S46" s="78" t="s">
        <v>319</v>
      </c>
      <c r="T46" s="349"/>
      <c r="U46" s="349"/>
      <c r="V46" s="349"/>
      <c r="W46" s="349"/>
      <c r="X46" s="19"/>
      <c r="Y46" s="18"/>
      <c r="Z46" s="18"/>
      <c r="AA46" s="18"/>
      <c r="AB46" s="18"/>
      <c r="AC46" s="18"/>
      <c r="AD46" s="18"/>
      <c r="AE46" s="18"/>
      <c r="AF46" s="18"/>
      <c r="AG46" s="180"/>
    </row>
    <row r="47" spans="1:33" ht="11.25" customHeight="1" x14ac:dyDescent="0.2">
      <c r="A47" s="121" t="s">
        <v>47</v>
      </c>
      <c r="B47" s="121"/>
      <c r="C47" s="121"/>
      <c r="D47" s="24">
        <v>-0.36568491796797886</v>
      </c>
      <c r="E47" s="24">
        <v>4.146414046225555</v>
      </c>
      <c r="F47" s="24">
        <v>6.9006314887132048</v>
      </c>
      <c r="G47" s="24">
        <v>2.0715708641013464</v>
      </c>
      <c r="H47" s="24">
        <v>2.4030431998157242</v>
      </c>
      <c r="I47" s="24"/>
      <c r="J47" s="186">
        <v>0.62544045102186363</v>
      </c>
      <c r="K47" s="186">
        <v>0.76533214431708796</v>
      </c>
      <c r="L47" s="186">
        <v>-1.2550953031587819</v>
      </c>
      <c r="M47" s="186">
        <v>2.4030431998157242</v>
      </c>
      <c r="N47" s="186"/>
      <c r="O47" s="186">
        <v>1.5131404300504192</v>
      </c>
      <c r="P47" s="186">
        <v>1.8353528153955745</v>
      </c>
      <c r="Q47" s="186">
        <v>0</v>
      </c>
      <c r="R47" s="348"/>
      <c r="S47" s="78" t="s">
        <v>318</v>
      </c>
      <c r="T47" s="349"/>
      <c r="U47" s="349"/>
      <c r="V47" s="349"/>
      <c r="W47" s="349"/>
      <c r="X47" s="19"/>
      <c r="Y47" s="18"/>
      <c r="Z47" s="18"/>
      <c r="AA47" s="18"/>
      <c r="AB47" s="18"/>
      <c r="AC47" s="18"/>
      <c r="AD47" s="18"/>
      <c r="AE47" s="18"/>
      <c r="AF47" s="18"/>
      <c r="AG47" s="180"/>
    </row>
    <row r="48" spans="1:33" ht="11.25" customHeight="1" x14ac:dyDescent="0.2">
      <c r="A48" s="121" t="s">
        <v>48</v>
      </c>
      <c r="B48" s="121"/>
      <c r="C48" s="121"/>
      <c r="D48" s="24">
        <v>60.739191073919095</v>
      </c>
      <c r="E48" s="24">
        <v>60.694143167028194</v>
      </c>
      <c r="F48" s="24">
        <v>54.562634989200866</v>
      </c>
      <c r="G48" s="24">
        <v>32.628820960698675</v>
      </c>
      <c r="H48" s="24">
        <v>10.114579217700514</v>
      </c>
      <c r="I48" s="24"/>
      <c r="J48" s="186">
        <v>26.82888291989256</v>
      </c>
      <c r="K48" s="186">
        <v>16.21004566210047</v>
      </c>
      <c r="L48" s="186">
        <v>10.459354493102978</v>
      </c>
      <c r="M48" s="186">
        <v>10.114579217700514</v>
      </c>
      <c r="N48" s="186"/>
      <c r="O48" s="186">
        <v>5.6932851625763004</v>
      </c>
      <c r="P48" s="186">
        <v>7.9690569744597317</v>
      </c>
      <c r="Q48" s="186">
        <v>10.774122538828411</v>
      </c>
      <c r="R48" s="523" t="s">
        <v>991</v>
      </c>
      <c r="S48" s="78" t="s">
        <v>105</v>
      </c>
      <c r="T48" s="349"/>
      <c r="U48" s="349"/>
      <c r="V48" s="349"/>
      <c r="W48" s="349"/>
      <c r="X48" s="19"/>
      <c r="Y48" s="18"/>
      <c r="Z48" s="18"/>
      <c r="AA48" s="18"/>
      <c r="AB48" s="18"/>
      <c r="AC48" s="18"/>
      <c r="AD48" s="18"/>
      <c r="AE48" s="18"/>
      <c r="AF48" s="18"/>
      <c r="AG48" s="180"/>
    </row>
    <row r="49" spans="1:33" ht="11.25" customHeight="1" x14ac:dyDescent="0.2">
      <c r="A49" s="121" t="s">
        <v>49</v>
      </c>
      <c r="B49" s="121"/>
      <c r="C49" s="121"/>
      <c r="D49" s="24">
        <v>0.82872928176795924</v>
      </c>
      <c r="E49" s="24">
        <v>3.4703196347031895</v>
      </c>
      <c r="F49" s="24">
        <v>8.737864077669899</v>
      </c>
      <c r="G49" s="24">
        <v>0.73051948051947591</v>
      </c>
      <c r="H49" s="24">
        <v>0.48348106365834198</v>
      </c>
      <c r="I49" s="24"/>
      <c r="J49" s="186">
        <v>0.81433224755700362</v>
      </c>
      <c r="K49" s="186">
        <v>0.65093572009764511</v>
      </c>
      <c r="L49" s="186">
        <v>0.4045307443365731</v>
      </c>
      <c r="M49" s="186">
        <v>0.48348106365834198</v>
      </c>
      <c r="N49" s="186"/>
      <c r="O49" s="186">
        <v>0.96930533117931539</v>
      </c>
      <c r="P49" s="186">
        <v>1.5359741309620034</v>
      </c>
      <c r="Q49" s="186">
        <v>1.3648588305439802</v>
      </c>
      <c r="R49" s="523" t="s">
        <v>991</v>
      </c>
      <c r="S49" s="78" t="s">
        <v>320</v>
      </c>
      <c r="T49" s="349"/>
      <c r="U49" s="349"/>
      <c r="V49" s="349"/>
      <c r="W49" s="349"/>
      <c r="X49" s="19"/>
      <c r="Y49" s="18"/>
      <c r="Z49" s="18"/>
      <c r="AA49" s="18"/>
      <c r="AB49" s="18"/>
      <c r="AC49" s="18"/>
      <c r="AD49" s="18"/>
      <c r="AE49" s="18"/>
      <c r="AF49" s="18"/>
      <c r="AG49" s="180"/>
    </row>
    <row r="50" spans="1:33" ht="11.25" customHeight="1" x14ac:dyDescent="0.2">
      <c r="A50" s="125"/>
      <c r="B50" s="125"/>
      <c r="C50" s="125"/>
      <c r="D50" s="190"/>
      <c r="E50" s="190"/>
      <c r="F50" s="190"/>
      <c r="G50" s="190"/>
      <c r="H50" s="190"/>
      <c r="I50" s="190"/>
      <c r="J50" s="191"/>
      <c r="K50" s="191"/>
      <c r="L50" s="191"/>
      <c r="M50" s="191"/>
      <c r="N50" s="284"/>
      <c r="O50" s="284"/>
      <c r="P50" s="284"/>
      <c r="Q50" s="284"/>
      <c r="R50" s="39"/>
      <c r="S50" s="39"/>
      <c r="T50" s="39"/>
      <c r="U50" s="18"/>
      <c r="V50" s="18"/>
      <c r="W50" s="18"/>
      <c r="X50" s="19"/>
      <c r="Y50" s="18"/>
      <c r="Z50" s="18"/>
      <c r="AA50" s="18"/>
      <c r="AB50" s="18"/>
      <c r="AC50" s="18"/>
      <c r="AD50" s="18"/>
      <c r="AE50" s="18"/>
      <c r="AF50" s="18"/>
      <c r="AG50" s="180"/>
    </row>
    <row r="51" spans="1:33" ht="11.25" customHeight="1" x14ac:dyDescent="0.2">
      <c r="A51" s="121"/>
      <c r="B51" s="121"/>
      <c r="C51" s="121"/>
      <c r="D51" s="18"/>
      <c r="E51" s="18"/>
      <c r="F51" s="18"/>
      <c r="G51" s="18"/>
      <c r="H51" s="18"/>
      <c r="I51" s="18"/>
      <c r="J51" s="18"/>
      <c r="K51" s="18"/>
      <c r="L51" s="18"/>
      <c r="M51" s="18"/>
      <c r="N51" s="18"/>
      <c r="O51" s="18"/>
      <c r="P51" s="18"/>
      <c r="Q51" s="18"/>
      <c r="R51" s="18"/>
      <c r="S51" s="18"/>
      <c r="T51" s="18"/>
      <c r="U51" s="18"/>
      <c r="V51" s="18"/>
      <c r="W51" s="18"/>
      <c r="X51" s="179"/>
      <c r="Y51" s="18"/>
      <c r="Z51" s="18"/>
      <c r="AA51" s="18"/>
      <c r="AB51" s="18"/>
      <c r="AC51" s="18"/>
      <c r="AD51" s="18"/>
      <c r="AE51" s="18"/>
      <c r="AF51" s="18"/>
      <c r="AG51" s="180"/>
    </row>
    <row r="52" spans="1:33" ht="11.25" customHeight="1" x14ac:dyDescent="0.2">
      <c r="A52" s="121" t="s">
        <v>14</v>
      </c>
      <c r="B52" s="121"/>
      <c r="C52" s="121"/>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0"/>
    </row>
    <row r="53" spans="1:33" ht="11.25" customHeight="1" x14ac:dyDescent="0.2">
      <c r="A53" s="350" t="s">
        <v>802</v>
      </c>
      <c r="B53" s="127"/>
      <c r="C53" s="127"/>
      <c r="D53" s="260"/>
      <c r="E53" s="260"/>
      <c r="F53" s="260"/>
      <c r="G53" s="260"/>
      <c r="H53" s="260"/>
      <c r="I53" s="260"/>
      <c r="J53" s="260"/>
      <c r="K53" s="260"/>
      <c r="L53" s="260"/>
      <c r="M53" s="260"/>
      <c r="N53" s="18"/>
      <c r="O53" s="18"/>
      <c r="P53" s="18"/>
      <c r="Q53" s="18"/>
      <c r="R53" s="18"/>
      <c r="S53" s="18"/>
      <c r="T53" s="18"/>
      <c r="U53" s="18"/>
      <c r="V53" s="18"/>
      <c r="W53" s="18"/>
      <c r="X53" s="18"/>
      <c r="Y53" s="18"/>
      <c r="Z53" s="18"/>
      <c r="AA53" s="18"/>
      <c r="AB53" s="18"/>
      <c r="AC53" s="18"/>
      <c r="AD53" s="18"/>
      <c r="AE53" s="18"/>
      <c r="AF53" s="18"/>
      <c r="AG53" s="180"/>
    </row>
    <row r="54" spans="1:33" ht="11.25" customHeight="1" x14ac:dyDescent="0.2">
      <c r="A54" s="350" t="s">
        <v>803</v>
      </c>
      <c r="B54" s="127"/>
      <c r="C54" s="127"/>
      <c r="D54" s="260"/>
      <c r="E54" s="260"/>
      <c r="F54" s="260"/>
      <c r="G54" s="260"/>
      <c r="H54" s="260"/>
      <c r="I54" s="260"/>
      <c r="J54" s="260"/>
      <c r="K54" s="260"/>
      <c r="L54" s="260"/>
      <c r="M54" s="260"/>
      <c r="N54" s="18"/>
      <c r="O54" s="18"/>
      <c r="P54" s="18"/>
      <c r="Q54" s="18"/>
      <c r="R54" s="18"/>
      <c r="S54" s="18"/>
      <c r="T54" s="18"/>
      <c r="U54" s="18"/>
      <c r="V54" s="18"/>
      <c r="W54" s="18"/>
      <c r="X54" s="179"/>
      <c r="Y54" s="18"/>
      <c r="Z54" s="18"/>
      <c r="AA54" s="18"/>
      <c r="AB54" s="18"/>
      <c r="AC54" s="18"/>
      <c r="AD54" s="18"/>
      <c r="AE54" s="18"/>
      <c r="AF54" s="18"/>
      <c r="AG54" s="180"/>
    </row>
    <row r="55" spans="1:33" ht="11.25" customHeight="1" x14ac:dyDescent="0.2">
      <c r="A55" s="350" t="s">
        <v>804</v>
      </c>
      <c r="B55" s="127"/>
      <c r="C55" s="127"/>
      <c r="D55" s="260"/>
      <c r="E55" s="260"/>
      <c r="F55" s="260"/>
      <c r="G55" s="260"/>
      <c r="H55" s="260"/>
      <c r="I55" s="260"/>
      <c r="J55" s="260"/>
      <c r="K55" s="260"/>
      <c r="L55" s="260"/>
      <c r="M55" s="260"/>
      <c r="N55" s="18"/>
      <c r="O55" s="18"/>
      <c r="P55" s="18"/>
      <c r="Q55" s="18"/>
      <c r="R55" s="18"/>
      <c r="S55" s="18"/>
      <c r="T55" s="18"/>
      <c r="U55" s="18"/>
      <c r="V55" s="18"/>
      <c r="W55" s="18"/>
      <c r="X55" s="179"/>
      <c r="Y55" s="18"/>
      <c r="Z55" s="18"/>
      <c r="AA55" s="18"/>
      <c r="AB55" s="18"/>
      <c r="AC55" s="18"/>
      <c r="AD55" s="18"/>
      <c r="AE55" s="18"/>
      <c r="AF55" s="18"/>
      <c r="AG55" s="180"/>
    </row>
    <row r="56" spans="1:33" ht="11.25" customHeight="1" x14ac:dyDescent="0.2">
      <c r="A56" s="350" t="s">
        <v>992</v>
      </c>
      <c r="B56" s="127"/>
      <c r="C56" s="127"/>
      <c r="D56" s="260"/>
      <c r="E56" s="260"/>
      <c r="F56" s="260"/>
      <c r="G56" s="260"/>
      <c r="H56" s="260"/>
      <c r="I56" s="260"/>
      <c r="J56" s="260"/>
      <c r="K56" s="260"/>
      <c r="L56" s="260"/>
      <c r="M56" s="260"/>
      <c r="N56" s="18"/>
      <c r="O56" s="18"/>
      <c r="P56" s="18"/>
      <c r="Q56" s="18"/>
      <c r="R56" s="18"/>
      <c r="S56" s="18"/>
      <c r="T56" s="18"/>
      <c r="U56" s="18"/>
      <c r="V56" s="18"/>
      <c r="W56" s="18"/>
      <c r="X56" s="179"/>
      <c r="Y56" s="18"/>
      <c r="Z56" s="18"/>
      <c r="AA56" s="18"/>
      <c r="AB56" s="18"/>
      <c r="AC56" s="18"/>
      <c r="AD56" s="18"/>
      <c r="AE56" s="18"/>
      <c r="AF56" s="18"/>
      <c r="AG56" s="180"/>
    </row>
    <row r="57" spans="1:33" ht="11.25" customHeight="1" x14ac:dyDescent="0.2">
      <c r="A57" s="350" t="s">
        <v>993</v>
      </c>
      <c r="B57" s="127"/>
      <c r="C57" s="127"/>
      <c r="D57" s="260"/>
      <c r="E57" s="260"/>
      <c r="F57" s="260"/>
      <c r="G57" s="260"/>
      <c r="H57" s="260"/>
      <c r="I57" s="260"/>
      <c r="J57" s="260"/>
      <c r="K57" s="260"/>
      <c r="L57" s="260"/>
      <c r="M57" s="260"/>
      <c r="N57" s="18"/>
      <c r="O57" s="18"/>
      <c r="P57" s="18"/>
      <c r="Q57" s="18"/>
      <c r="R57" s="18"/>
      <c r="S57" s="18"/>
      <c r="T57" s="18"/>
      <c r="U57" s="18"/>
      <c r="V57" s="18"/>
      <c r="W57" s="18"/>
      <c r="X57" s="179"/>
      <c r="Y57" s="18"/>
      <c r="Z57" s="18"/>
      <c r="AA57" s="18"/>
      <c r="AB57" s="18"/>
      <c r="AC57" s="18"/>
      <c r="AD57" s="18"/>
      <c r="AE57" s="18"/>
      <c r="AF57" s="18"/>
      <c r="AG57" s="180"/>
    </row>
    <row r="58" spans="1:33" ht="11.25" customHeight="1" x14ac:dyDescent="0.2">
      <c r="A58" s="350" t="s">
        <v>995</v>
      </c>
      <c r="B58" s="127"/>
      <c r="C58" s="127"/>
      <c r="D58" s="260"/>
      <c r="E58" s="260"/>
      <c r="F58" s="260"/>
      <c r="G58" s="260"/>
      <c r="H58" s="260"/>
      <c r="I58" s="260"/>
      <c r="J58" s="260"/>
      <c r="K58" s="260"/>
      <c r="L58" s="260"/>
      <c r="M58" s="260"/>
      <c r="N58" s="18"/>
      <c r="O58" s="18"/>
      <c r="P58" s="18"/>
      <c r="Q58" s="18"/>
      <c r="R58" s="18"/>
      <c r="S58" s="18"/>
      <c r="T58" s="18"/>
      <c r="U58" s="18"/>
      <c r="V58" s="18"/>
      <c r="W58" s="18"/>
      <c r="X58" s="179"/>
      <c r="Y58" s="18"/>
      <c r="Z58" s="18"/>
      <c r="AA58" s="18"/>
      <c r="AB58" s="18"/>
      <c r="AC58" s="18"/>
      <c r="AD58" s="18"/>
      <c r="AE58" s="18"/>
      <c r="AF58" s="18"/>
      <c r="AG58" s="180"/>
    </row>
    <row r="59" spans="1:33" ht="11.25" customHeight="1" x14ac:dyDescent="0.2">
      <c r="A59" s="350"/>
      <c r="B59" s="121"/>
      <c r="C59" s="121"/>
      <c r="D59" s="38"/>
      <c r="E59" s="38"/>
      <c r="F59" s="38"/>
      <c r="G59" s="38"/>
      <c r="H59" s="38"/>
      <c r="I59" s="18"/>
      <c r="J59" s="18"/>
      <c r="K59" s="18"/>
      <c r="L59" s="18"/>
      <c r="M59" s="18"/>
      <c r="N59" s="18"/>
      <c r="O59" s="18"/>
      <c r="P59" s="18"/>
      <c r="Q59" s="18"/>
      <c r="R59" s="18"/>
      <c r="S59" s="18"/>
      <c r="T59" s="18"/>
      <c r="U59" s="18"/>
      <c r="V59" s="18"/>
      <c r="W59" s="18"/>
      <c r="X59" s="179"/>
      <c r="Y59" s="18"/>
      <c r="Z59" s="18"/>
      <c r="AA59" s="18"/>
      <c r="AB59" s="18"/>
      <c r="AC59" s="18"/>
      <c r="AD59" s="18"/>
      <c r="AE59" s="18"/>
      <c r="AF59" s="18"/>
      <c r="AG59" s="180"/>
    </row>
    <row r="60" spans="1:33" ht="11.25" customHeight="1" x14ac:dyDescent="0.2">
      <c r="A60" s="127" t="s">
        <v>299</v>
      </c>
      <c r="B60" s="121"/>
      <c r="C60" s="121"/>
      <c r="D60" s="38"/>
      <c r="E60" s="38"/>
      <c r="F60" s="38"/>
      <c r="G60" s="38"/>
      <c r="H60" s="38"/>
      <c r="I60" s="18"/>
      <c r="J60" s="18"/>
      <c r="K60" s="18"/>
      <c r="L60" s="18"/>
      <c r="M60" s="18"/>
      <c r="N60" s="18"/>
      <c r="O60" s="18"/>
      <c r="P60" s="18"/>
      <c r="Q60" s="18"/>
      <c r="R60" s="18"/>
      <c r="S60" s="18"/>
      <c r="T60" s="18"/>
      <c r="U60" s="18"/>
      <c r="V60" s="18"/>
      <c r="W60" s="18"/>
      <c r="X60" s="179"/>
      <c r="Y60" s="18"/>
      <c r="Z60" s="18"/>
      <c r="AA60" s="18"/>
      <c r="AB60" s="18"/>
      <c r="AC60" s="18"/>
      <c r="AD60" s="18"/>
      <c r="AE60" s="18"/>
      <c r="AF60" s="18"/>
      <c r="AG60" s="180"/>
    </row>
    <row r="61" spans="1:33" ht="11.25" customHeight="1" x14ac:dyDescent="0.2">
      <c r="A61" s="350" t="s">
        <v>799</v>
      </c>
      <c r="B61" s="121"/>
      <c r="C61" s="121"/>
      <c r="D61" s="38"/>
      <c r="E61" s="38"/>
      <c r="F61" s="38"/>
      <c r="G61" s="38"/>
      <c r="H61" s="38"/>
      <c r="I61" s="18"/>
      <c r="J61" s="18"/>
      <c r="K61" s="18"/>
      <c r="L61" s="18"/>
      <c r="M61" s="18"/>
      <c r="N61" s="18"/>
      <c r="O61" s="18"/>
      <c r="P61" s="18"/>
      <c r="Q61" s="18"/>
      <c r="R61" s="18"/>
      <c r="S61" s="18"/>
      <c r="T61" s="18"/>
      <c r="U61" s="18"/>
      <c r="V61" s="18"/>
      <c r="W61" s="18"/>
      <c r="X61" s="179"/>
      <c r="Y61" s="18"/>
      <c r="Z61" s="18"/>
      <c r="AA61" s="18"/>
      <c r="AB61" s="18"/>
      <c r="AC61" s="18"/>
      <c r="AD61" s="18"/>
      <c r="AE61" s="18"/>
      <c r="AF61" s="18"/>
      <c r="AG61" s="180"/>
    </row>
    <row r="62" spans="1:33" ht="11.25" customHeight="1" x14ac:dyDescent="0.2">
      <c r="A62" s="350" t="s">
        <v>800</v>
      </c>
      <c r="B62" s="121"/>
      <c r="C62" s="121"/>
      <c r="D62" s="38"/>
      <c r="E62" s="38"/>
      <c r="F62" s="38"/>
      <c r="G62" s="38"/>
      <c r="H62" s="38"/>
      <c r="I62" s="18"/>
      <c r="J62" s="18"/>
      <c r="K62" s="18"/>
      <c r="L62" s="18"/>
      <c r="M62" s="18"/>
      <c r="N62" s="18"/>
      <c r="O62" s="18"/>
      <c r="P62" s="18"/>
      <c r="Q62" s="18"/>
      <c r="R62" s="18"/>
      <c r="S62" s="18"/>
      <c r="T62" s="18"/>
      <c r="U62" s="18"/>
      <c r="V62" s="18"/>
      <c r="W62" s="18"/>
      <c r="X62" s="179"/>
      <c r="Y62" s="18"/>
      <c r="Z62" s="18"/>
      <c r="AA62" s="18"/>
      <c r="AB62" s="18"/>
      <c r="AC62" s="18"/>
      <c r="AD62" s="18"/>
      <c r="AE62" s="18"/>
      <c r="AF62" s="18"/>
      <c r="AG62" s="180"/>
    </row>
    <row r="63" spans="1:33" ht="11.25" customHeight="1" x14ac:dyDescent="0.2">
      <c r="A63" s="350" t="s">
        <v>801</v>
      </c>
      <c r="B63" s="121"/>
      <c r="C63" s="121"/>
      <c r="D63" s="38"/>
      <c r="E63" s="38"/>
      <c r="F63" s="38"/>
      <c r="G63" s="38"/>
      <c r="H63" s="38"/>
      <c r="I63" s="18"/>
      <c r="J63" s="18"/>
      <c r="K63" s="18"/>
      <c r="L63" s="18"/>
      <c r="M63" s="18"/>
      <c r="N63" s="18"/>
      <c r="O63" s="18"/>
      <c r="P63" s="18"/>
      <c r="Q63" s="18"/>
      <c r="R63" s="18"/>
      <c r="S63" s="18"/>
      <c r="T63" s="18"/>
      <c r="U63" s="18"/>
      <c r="V63" s="18"/>
      <c r="W63" s="18"/>
      <c r="X63" s="179"/>
      <c r="Y63" s="18"/>
      <c r="Z63" s="18"/>
      <c r="AA63" s="18"/>
      <c r="AB63" s="18"/>
      <c r="AC63" s="18"/>
      <c r="AD63" s="18"/>
      <c r="AE63" s="18"/>
      <c r="AF63" s="18"/>
      <c r="AG63" s="180"/>
    </row>
    <row r="64" spans="1:33" ht="11.25" customHeight="1" x14ac:dyDescent="0.2">
      <c r="A64" s="350" t="s">
        <v>996</v>
      </c>
      <c r="B64" s="121"/>
      <c r="C64" s="121"/>
      <c r="D64" s="38"/>
      <c r="E64" s="38"/>
      <c r="F64" s="38"/>
      <c r="G64" s="38"/>
      <c r="H64" s="38"/>
      <c r="I64" s="18"/>
      <c r="J64" s="18"/>
      <c r="K64" s="18"/>
      <c r="L64" s="18"/>
      <c r="M64" s="18"/>
      <c r="N64" s="18"/>
      <c r="O64" s="18"/>
      <c r="P64" s="18"/>
      <c r="Q64" s="18"/>
      <c r="R64" s="18"/>
      <c r="S64" s="18"/>
      <c r="T64" s="18"/>
      <c r="U64" s="18"/>
      <c r="V64" s="18"/>
      <c r="W64" s="18"/>
      <c r="X64" s="179"/>
      <c r="Y64" s="18"/>
      <c r="Z64" s="18"/>
      <c r="AA64" s="18"/>
      <c r="AB64" s="18"/>
      <c r="AC64" s="18"/>
      <c r="AD64" s="18"/>
      <c r="AE64" s="18"/>
      <c r="AF64" s="18"/>
      <c r="AG64" s="180"/>
    </row>
    <row r="65" spans="1:33" ht="11.25" customHeight="1" x14ac:dyDescent="0.2">
      <c r="A65" s="522" t="s">
        <v>997</v>
      </c>
      <c r="B65" s="121"/>
      <c r="C65" s="121"/>
      <c r="D65" s="38"/>
      <c r="E65" s="38"/>
      <c r="F65" s="38"/>
      <c r="G65" s="38"/>
      <c r="H65" s="38"/>
      <c r="I65" s="18"/>
      <c r="J65" s="18"/>
      <c r="K65" s="18"/>
      <c r="L65" s="18"/>
      <c r="M65" s="18"/>
      <c r="N65" s="18"/>
      <c r="O65" s="18"/>
      <c r="P65" s="18"/>
      <c r="Q65" s="18"/>
      <c r="R65" s="18"/>
      <c r="S65" s="18"/>
      <c r="T65" s="18"/>
      <c r="U65" s="18"/>
      <c r="V65" s="18"/>
      <c r="W65" s="18"/>
      <c r="X65" s="179"/>
      <c r="Y65" s="18"/>
      <c r="Z65" s="18"/>
      <c r="AA65" s="18"/>
      <c r="AB65" s="18"/>
      <c r="AC65" s="18"/>
      <c r="AD65" s="18"/>
      <c r="AE65" s="18"/>
      <c r="AF65" s="18"/>
      <c r="AG65" s="180"/>
    </row>
    <row r="66" spans="1:33" ht="11.25" customHeight="1" x14ac:dyDescent="0.2">
      <c r="A66" s="522" t="s">
        <v>998</v>
      </c>
      <c r="B66" s="121"/>
      <c r="C66" s="121"/>
      <c r="D66" s="38"/>
      <c r="E66" s="38"/>
      <c r="F66" s="38"/>
      <c r="G66" s="38"/>
      <c r="H66" s="38"/>
      <c r="I66" s="18"/>
      <c r="J66" s="18"/>
      <c r="K66" s="18"/>
      <c r="L66" s="18"/>
      <c r="M66" s="18"/>
      <c r="N66" s="18"/>
      <c r="O66" s="18"/>
      <c r="P66" s="18"/>
      <c r="Q66" s="18"/>
      <c r="R66" s="18"/>
      <c r="S66" s="18"/>
      <c r="T66" s="18"/>
      <c r="U66" s="18"/>
      <c r="V66" s="18"/>
      <c r="W66" s="18"/>
      <c r="X66" s="179"/>
      <c r="Y66" s="18"/>
      <c r="Z66" s="18"/>
      <c r="AA66" s="18"/>
      <c r="AB66" s="18"/>
      <c r="AC66" s="18"/>
      <c r="AD66" s="18"/>
      <c r="AE66" s="18"/>
      <c r="AF66" s="18"/>
      <c r="AG66" s="180"/>
    </row>
    <row r="67" spans="1:33" ht="11.25" customHeight="1" x14ac:dyDescent="0.2">
      <c r="B67" s="121"/>
      <c r="C67" s="194"/>
      <c r="D67" s="38"/>
      <c r="E67" s="38"/>
      <c r="F67" s="38"/>
      <c r="G67" s="38"/>
      <c r="H67" s="38"/>
      <c r="I67" s="18"/>
      <c r="J67" s="18"/>
      <c r="K67" s="18"/>
      <c r="L67" s="18"/>
      <c r="M67" s="18"/>
      <c r="N67" s="18"/>
      <c r="O67" s="18"/>
      <c r="P67" s="18"/>
      <c r="Q67" s="18"/>
      <c r="R67" s="18"/>
      <c r="S67" s="18"/>
      <c r="T67" s="18"/>
      <c r="U67" s="18"/>
      <c r="V67" s="18"/>
      <c r="W67" s="18"/>
      <c r="X67" s="179"/>
      <c r="Y67" s="18"/>
      <c r="Z67" s="18"/>
      <c r="AA67" s="18"/>
      <c r="AB67" s="18"/>
      <c r="AC67" s="18"/>
      <c r="AD67" s="18"/>
      <c r="AE67" s="18"/>
      <c r="AF67" s="18"/>
      <c r="AG67" s="180"/>
    </row>
    <row r="68" spans="1:33" ht="11.25" customHeight="1" x14ac:dyDescent="0.2">
      <c r="A68" s="121"/>
      <c r="B68" s="121"/>
      <c r="C68" s="194"/>
      <c r="D68" s="38"/>
      <c r="E68" s="38"/>
      <c r="F68" s="38"/>
      <c r="G68" s="38"/>
      <c r="H68" s="38"/>
      <c r="I68" s="18"/>
      <c r="J68" s="18"/>
      <c r="K68" s="18"/>
      <c r="L68" s="18"/>
      <c r="M68" s="18"/>
      <c r="N68" s="18"/>
      <c r="O68" s="18"/>
      <c r="P68" s="18"/>
      <c r="Q68" s="18"/>
      <c r="R68" s="18"/>
      <c r="S68" s="18"/>
      <c r="T68" s="18"/>
      <c r="U68" s="18"/>
      <c r="V68" s="18"/>
      <c r="W68" s="18"/>
      <c r="X68" s="179"/>
      <c r="Y68" s="18"/>
      <c r="Z68" s="18"/>
      <c r="AA68" s="18"/>
      <c r="AB68" s="18"/>
      <c r="AC68" s="18"/>
      <c r="AD68" s="18"/>
      <c r="AE68" s="18"/>
      <c r="AF68" s="18"/>
      <c r="AG68" s="180"/>
    </row>
    <row r="69" spans="1:33" ht="11.25" customHeight="1" x14ac:dyDescent="0.2">
      <c r="A69" s="121"/>
      <c r="B69" s="121"/>
      <c r="C69" s="121"/>
      <c r="D69" s="18"/>
      <c r="E69" s="18"/>
      <c r="F69" s="18"/>
      <c r="G69" s="18"/>
      <c r="H69" s="18"/>
      <c r="I69" s="18"/>
      <c r="J69" s="18"/>
      <c r="K69" s="18"/>
      <c r="L69" s="18"/>
      <c r="M69" s="18"/>
      <c r="N69" s="18"/>
      <c r="O69" s="18"/>
      <c r="P69" s="18"/>
      <c r="Q69" s="18"/>
      <c r="R69" s="18"/>
      <c r="S69" s="18"/>
      <c r="T69" s="18"/>
      <c r="U69" s="18"/>
      <c r="V69" s="18"/>
      <c r="W69" s="18"/>
      <c r="X69" s="179"/>
      <c r="Y69" s="18"/>
      <c r="Z69" s="18"/>
      <c r="AA69" s="18"/>
      <c r="AB69" s="18"/>
      <c r="AC69" s="18"/>
      <c r="AD69" s="18"/>
      <c r="AE69" s="18"/>
      <c r="AF69" s="18"/>
      <c r="AG69" s="180"/>
    </row>
    <row r="70" spans="1:33" ht="11.25" customHeight="1" x14ac:dyDescent="0.2">
      <c r="A70" s="121"/>
      <c r="B70" s="121"/>
      <c r="C70" s="121"/>
      <c r="D70" s="18"/>
      <c r="E70" s="18"/>
      <c r="F70" s="18"/>
      <c r="G70" s="18"/>
      <c r="H70" s="18"/>
      <c r="I70" s="18"/>
      <c r="J70" s="18"/>
      <c r="K70" s="18"/>
      <c r="L70" s="18"/>
      <c r="M70" s="18"/>
      <c r="N70" s="18"/>
      <c r="O70" s="18"/>
      <c r="P70" s="18"/>
      <c r="Q70" s="18"/>
      <c r="R70" s="18"/>
      <c r="S70" s="18"/>
      <c r="T70" s="18"/>
      <c r="U70" s="18"/>
      <c r="V70" s="18"/>
      <c r="W70" s="18"/>
      <c r="X70" s="179"/>
      <c r="Y70" s="18"/>
      <c r="Z70" s="18"/>
      <c r="AA70" s="18"/>
      <c r="AB70" s="18"/>
      <c r="AC70" s="18"/>
      <c r="AD70" s="18"/>
      <c r="AE70" s="18"/>
      <c r="AF70" s="18"/>
      <c r="AG70" s="180"/>
    </row>
    <row r="71" spans="1:33" ht="11.25" customHeight="1" x14ac:dyDescent="0.2">
      <c r="A71" s="121"/>
      <c r="B71" s="121"/>
      <c r="C71" s="121"/>
      <c r="D71" s="18"/>
      <c r="E71" s="18"/>
      <c r="F71" s="18"/>
      <c r="G71" s="18"/>
      <c r="H71" s="18"/>
      <c r="I71" s="18"/>
      <c r="J71" s="18"/>
      <c r="K71" s="18"/>
      <c r="L71" s="18"/>
      <c r="M71" s="18"/>
      <c r="N71" s="18"/>
      <c r="O71" s="18"/>
      <c r="P71" s="18"/>
      <c r="Q71" s="18"/>
      <c r="R71" s="18"/>
      <c r="S71" s="18"/>
      <c r="T71" s="18"/>
      <c r="U71" s="18"/>
      <c r="V71" s="18"/>
      <c r="W71" s="18"/>
      <c r="X71" s="179"/>
      <c r="Y71" s="18"/>
      <c r="Z71" s="18"/>
      <c r="AA71" s="18"/>
      <c r="AB71" s="18"/>
      <c r="AC71" s="18"/>
      <c r="AD71" s="18"/>
      <c r="AE71" s="18"/>
      <c r="AF71" s="18"/>
      <c r="AG71" s="180"/>
    </row>
    <row r="72" spans="1:33" ht="11.25" customHeight="1" x14ac:dyDescent="0.2">
      <c r="A72" s="121"/>
      <c r="B72" s="121"/>
      <c r="C72" s="121"/>
      <c r="D72" s="18"/>
      <c r="E72" s="18"/>
      <c r="F72" s="18"/>
      <c r="G72" s="18"/>
      <c r="H72" s="18"/>
      <c r="I72" s="18"/>
      <c r="J72" s="18"/>
      <c r="K72" s="18"/>
      <c r="L72" s="18"/>
      <c r="M72" s="18"/>
      <c r="N72" s="18"/>
      <c r="O72" s="18"/>
      <c r="P72" s="18"/>
      <c r="Q72" s="18"/>
      <c r="R72" s="18"/>
      <c r="S72" s="18"/>
      <c r="T72" s="18"/>
      <c r="U72" s="18"/>
      <c r="V72" s="18"/>
      <c r="W72" s="18"/>
      <c r="X72" s="179"/>
      <c r="Y72" s="18"/>
      <c r="Z72" s="18"/>
      <c r="AA72" s="18"/>
      <c r="AB72" s="18"/>
      <c r="AC72" s="18"/>
      <c r="AD72" s="18"/>
      <c r="AE72" s="18"/>
      <c r="AF72" s="18"/>
      <c r="AG72" s="180"/>
    </row>
    <row r="73" spans="1:33" ht="11.25" customHeight="1" x14ac:dyDescent="0.2">
      <c r="A73" s="121"/>
      <c r="B73" s="121"/>
      <c r="C73" s="121"/>
      <c r="D73" s="18"/>
      <c r="E73" s="18"/>
      <c r="F73" s="18"/>
      <c r="G73" s="18"/>
      <c r="H73" s="18"/>
      <c r="I73" s="18"/>
      <c r="J73" s="18"/>
      <c r="K73" s="18"/>
      <c r="L73" s="18"/>
      <c r="M73" s="18"/>
      <c r="N73" s="18"/>
      <c r="O73" s="18"/>
      <c r="P73" s="18"/>
      <c r="Q73" s="18"/>
      <c r="R73" s="18"/>
      <c r="S73" s="18"/>
      <c r="T73" s="18"/>
      <c r="U73" s="18"/>
      <c r="V73" s="18"/>
      <c r="W73" s="18"/>
      <c r="X73" s="179"/>
      <c r="Y73" s="18"/>
      <c r="Z73" s="18"/>
      <c r="AA73" s="18"/>
      <c r="AB73" s="18"/>
      <c r="AC73" s="18"/>
      <c r="AD73" s="18"/>
      <c r="AE73" s="18"/>
      <c r="AF73" s="18"/>
      <c r="AG73" s="180"/>
    </row>
    <row r="74" spans="1:33" ht="11.25" customHeight="1" x14ac:dyDescent="0.2">
      <c r="A74" s="121"/>
      <c r="B74" s="121"/>
      <c r="C74" s="121"/>
      <c r="D74" s="18"/>
      <c r="E74" s="18"/>
      <c r="F74" s="18"/>
      <c r="G74" s="18"/>
      <c r="H74" s="18"/>
      <c r="I74" s="18"/>
      <c r="J74" s="18"/>
      <c r="K74" s="18"/>
      <c r="L74" s="18"/>
      <c r="M74" s="18"/>
      <c r="N74" s="18"/>
      <c r="O74" s="18"/>
      <c r="P74" s="18"/>
      <c r="Q74" s="18"/>
      <c r="R74" s="18"/>
      <c r="S74" s="18"/>
      <c r="T74" s="18"/>
      <c r="U74" s="18"/>
      <c r="V74" s="18"/>
      <c r="W74" s="18"/>
      <c r="X74" s="179"/>
      <c r="Y74" s="18"/>
      <c r="Z74" s="18"/>
      <c r="AA74" s="18"/>
      <c r="AB74" s="18"/>
      <c r="AC74" s="18"/>
      <c r="AD74" s="18"/>
      <c r="AE74" s="18"/>
      <c r="AF74" s="18"/>
      <c r="AG74" s="180"/>
    </row>
    <row r="75" spans="1:33" ht="11.25" customHeight="1" x14ac:dyDescent="0.2">
      <c r="A75" s="121"/>
      <c r="B75" s="121"/>
      <c r="C75" s="121"/>
      <c r="D75" s="18"/>
      <c r="E75" s="18"/>
      <c r="F75" s="18"/>
      <c r="G75" s="18"/>
      <c r="H75" s="18"/>
      <c r="I75" s="18"/>
      <c r="J75" s="18"/>
      <c r="K75" s="18"/>
      <c r="L75" s="18"/>
      <c r="M75" s="18"/>
      <c r="N75" s="18"/>
      <c r="O75" s="18"/>
      <c r="P75" s="18"/>
      <c r="Q75" s="18"/>
      <c r="R75" s="18"/>
      <c r="S75" s="18"/>
      <c r="T75" s="18"/>
      <c r="U75" s="18"/>
      <c r="V75" s="18"/>
      <c r="W75" s="18"/>
      <c r="X75" s="179"/>
      <c r="Y75" s="18"/>
      <c r="Z75" s="18"/>
      <c r="AA75" s="18"/>
      <c r="AB75" s="18"/>
      <c r="AC75" s="18"/>
      <c r="AD75" s="18"/>
      <c r="AE75" s="18"/>
      <c r="AF75" s="18"/>
      <c r="AG75" s="180"/>
    </row>
    <row r="76" spans="1:33" ht="11.25" customHeight="1" x14ac:dyDescent="0.2">
      <c r="A76" s="121"/>
      <c r="B76" s="121"/>
      <c r="C76" s="121"/>
      <c r="D76" s="18"/>
      <c r="E76" s="18"/>
      <c r="F76" s="18"/>
      <c r="G76" s="18"/>
      <c r="H76" s="18"/>
      <c r="I76" s="18"/>
      <c r="J76" s="18"/>
      <c r="K76" s="18"/>
      <c r="L76" s="18"/>
      <c r="M76" s="18"/>
      <c r="N76" s="18"/>
      <c r="O76" s="18"/>
      <c r="P76" s="18"/>
      <c r="Q76" s="18"/>
      <c r="R76" s="18"/>
      <c r="S76" s="18"/>
      <c r="T76" s="18"/>
      <c r="U76" s="18"/>
      <c r="V76" s="18"/>
      <c r="W76" s="18"/>
      <c r="X76" s="179"/>
      <c r="Y76" s="18"/>
      <c r="Z76" s="18"/>
      <c r="AA76" s="18"/>
      <c r="AB76" s="18"/>
      <c r="AC76" s="18"/>
      <c r="AD76" s="18"/>
      <c r="AE76" s="18"/>
      <c r="AF76" s="18"/>
      <c r="AG76" s="180"/>
    </row>
    <row r="77" spans="1:33" ht="11.25" customHeight="1" x14ac:dyDescent="0.2">
      <c r="A77" s="121"/>
      <c r="B77" s="121"/>
      <c r="C77" s="121"/>
      <c r="D77" s="18"/>
      <c r="E77" s="18"/>
      <c r="F77" s="18"/>
      <c r="G77" s="18"/>
      <c r="H77" s="18"/>
      <c r="I77" s="18"/>
      <c r="J77" s="18"/>
      <c r="K77" s="18"/>
      <c r="L77" s="18"/>
      <c r="M77" s="18"/>
      <c r="N77" s="18"/>
      <c r="O77" s="18"/>
      <c r="P77" s="18"/>
      <c r="Q77" s="18"/>
      <c r="R77" s="18"/>
      <c r="S77" s="18"/>
      <c r="T77" s="18"/>
      <c r="U77" s="18"/>
      <c r="V77" s="18"/>
      <c r="W77" s="18"/>
      <c r="X77" s="179"/>
      <c r="Y77" s="18"/>
      <c r="Z77" s="18"/>
      <c r="AA77" s="18"/>
      <c r="AB77" s="18"/>
      <c r="AC77" s="18"/>
      <c r="AD77" s="18"/>
      <c r="AE77" s="18"/>
      <c r="AF77" s="18"/>
      <c r="AG77" s="180"/>
    </row>
    <row r="78" spans="1:33" ht="11.25" customHeight="1" x14ac:dyDescent="0.2">
      <c r="A78" s="121"/>
      <c r="B78" s="121"/>
      <c r="C78" s="121"/>
      <c r="D78" s="18"/>
      <c r="E78" s="18"/>
      <c r="F78" s="18"/>
      <c r="G78" s="18"/>
      <c r="H78" s="18"/>
      <c r="I78" s="18"/>
      <c r="J78" s="18"/>
      <c r="K78" s="18"/>
      <c r="L78" s="18"/>
      <c r="M78" s="18"/>
      <c r="N78" s="18"/>
      <c r="O78" s="18"/>
      <c r="P78" s="18"/>
      <c r="Q78" s="18"/>
      <c r="R78" s="18"/>
      <c r="S78" s="18"/>
      <c r="T78" s="18"/>
      <c r="U78" s="18"/>
      <c r="V78" s="18"/>
      <c r="W78" s="18"/>
      <c r="X78" s="179"/>
      <c r="Y78" s="18"/>
      <c r="Z78" s="18"/>
      <c r="AA78" s="18"/>
      <c r="AB78" s="18"/>
      <c r="AC78" s="18"/>
      <c r="AD78" s="18"/>
      <c r="AE78" s="18"/>
      <c r="AF78" s="18"/>
      <c r="AG78" s="180"/>
    </row>
    <row r="79" spans="1:33" ht="11.25" customHeight="1" x14ac:dyDescent="0.2">
      <c r="A79" s="121"/>
      <c r="B79" s="121"/>
      <c r="C79" s="121"/>
      <c r="D79" s="18"/>
      <c r="E79" s="18"/>
      <c r="F79" s="18"/>
      <c r="G79" s="18"/>
      <c r="H79" s="18"/>
      <c r="I79" s="18"/>
      <c r="J79" s="18"/>
      <c r="K79" s="18"/>
      <c r="L79" s="18"/>
      <c r="M79" s="18"/>
      <c r="N79" s="18"/>
      <c r="O79" s="18"/>
      <c r="P79" s="18"/>
      <c r="Q79" s="18"/>
      <c r="R79" s="18"/>
      <c r="S79" s="18"/>
      <c r="T79" s="18"/>
      <c r="U79" s="18"/>
      <c r="V79" s="18"/>
      <c r="W79" s="18"/>
      <c r="X79" s="179"/>
      <c r="Y79" s="18"/>
      <c r="Z79" s="18"/>
      <c r="AA79" s="18"/>
      <c r="AB79" s="18"/>
      <c r="AC79" s="18"/>
      <c r="AD79" s="18"/>
      <c r="AE79" s="18"/>
      <c r="AF79" s="18"/>
      <c r="AG79" s="180"/>
    </row>
    <row r="80" spans="1:33" ht="11.25" customHeight="1" x14ac:dyDescent="0.2">
      <c r="A80" s="121"/>
      <c r="B80" s="121"/>
      <c r="C80" s="121"/>
      <c r="D80" s="18"/>
      <c r="E80" s="18"/>
      <c r="F80" s="18"/>
      <c r="G80" s="18"/>
      <c r="H80" s="18"/>
      <c r="I80" s="18"/>
      <c r="J80" s="18"/>
      <c r="K80" s="18"/>
      <c r="L80" s="18"/>
      <c r="M80" s="18"/>
      <c r="N80" s="18"/>
      <c r="O80" s="18"/>
      <c r="P80" s="18"/>
      <c r="Q80" s="18"/>
      <c r="R80" s="18"/>
      <c r="S80" s="18"/>
      <c r="T80" s="18"/>
      <c r="U80" s="18"/>
      <c r="V80" s="18"/>
      <c r="W80" s="18"/>
      <c r="X80" s="179"/>
      <c r="Y80" s="18"/>
      <c r="Z80" s="18"/>
      <c r="AA80" s="18"/>
      <c r="AB80" s="18"/>
      <c r="AC80" s="18"/>
      <c r="AD80" s="18"/>
      <c r="AE80" s="18"/>
      <c r="AF80" s="18"/>
      <c r="AG80" s="180"/>
    </row>
    <row r="81" spans="1:33" ht="11.25" customHeight="1" x14ac:dyDescent="0.2">
      <c r="A81" s="121"/>
      <c r="B81" s="121"/>
      <c r="C81" s="121"/>
      <c r="D81" s="18"/>
      <c r="E81" s="18"/>
      <c r="F81" s="18"/>
      <c r="G81" s="18"/>
      <c r="H81" s="18"/>
      <c r="I81" s="18"/>
      <c r="J81" s="18"/>
      <c r="K81" s="18"/>
      <c r="L81" s="18"/>
      <c r="M81" s="18"/>
      <c r="N81" s="18"/>
      <c r="O81" s="18"/>
      <c r="P81" s="18"/>
      <c r="Q81" s="18"/>
      <c r="R81" s="18"/>
      <c r="S81" s="18"/>
      <c r="T81" s="18"/>
      <c r="U81" s="18"/>
      <c r="V81" s="18"/>
      <c r="W81" s="18"/>
      <c r="X81" s="179"/>
      <c r="Y81" s="18"/>
      <c r="Z81" s="18"/>
      <c r="AA81" s="18"/>
      <c r="AB81" s="18"/>
      <c r="AC81" s="18"/>
      <c r="AD81" s="18"/>
      <c r="AE81" s="18"/>
      <c r="AF81" s="18"/>
      <c r="AG81" s="180"/>
    </row>
    <row r="82" spans="1:33" ht="11.25" customHeight="1" x14ac:dyDescent="0.2">
      <c r="A82" s="121"/>
      <c r="B82" s="121"/>
      <c r="C82" s="121"/>
      <c r="D82" s="18"/>
      <c r="E82" s="18"/>
      <c r="F82" s="18"/>
      <c r="G82" s="18"/>
      <c r="H82" s="18"/>
      <c r="I82" s="18"/>
      <c r="J82" s="18"/>
      <c r="K82" s="18"/>
      <c r="L82" s="18"/>
      <c r="M82" s="18"/>
      <c r="N82" s="18"/>
      <c r="O82" s="18"/>
      <c r="P82" s="18"/>
      <c r="Q82" s="18"/>
      <c r="R82" s="18"/>
      <c r="S82" s="18"/>
      <c r="T82" s="18"/>
      <c r="U82" s="18"/>
      <c r="V82" s="18"/>
      <c r="W82" s="18"/>
      <c r="X82" s="179"/>
      <c r="Y82" s="18"/>
      <c r="Z82" s="18"/>
      <c r="AA82" s="18"/>
      <c r="AB82" s="18"/>
      <c r="AC82" s="18"/>
      <c r="AD82" s="18"/>
      <c r="AE82" s="18"/>
      <c r="AF82" s="18"/>
      <c r="AG82" s="180"/>
    </row>
    <row r="83" spans="1:33" ht="11.25" customHeight="1" x14ac:dyDescent="0.2">
      <c r="A83" s="121"/>
      <c r="B83" s="121"/>
      <c r="C83" s="121"/>
      <c r="D83" s="18"/>
      <c r="E83" s="18"/>
      <c r="F83" s="18"/>
      <c r="G83" s="18"/>
      <c r="H83" s="18"/>
      <c r="I83" s="18"/>
      <c r="J83" s="18"/>
      <c r="K83" s="18"/>
      <c r="L83" s="18"/>
      <c r="M83" s="18"/>
      <c r="N83" s="18"/>
      <c r="O83" s="18"/>
      <c r="P83" s="18"/>
      <c r="Q83" s="18"/>
      <c r="R83" s="18"/>
      <c r="S83" s="18"/>
      <c r="T83" s="18"/>
      <c r="U83" s="18"/>
      <c r="V83" s="18"/>
      <c r="W83" s="18"/>
      <c r="X83" s="179"/>
      <c r="Y83" s="18"/>
      <c r="Z83" s="18"/>
      <c r="AA83" s="18"/>
      <c r="AB83" s="18"/>
      <c r="AC83" s="18"/>
      <c r="AD83" s="18"/>
      <c r="AE83" s="18"/>
      <c r="AF83" s="18"/>
      <c r="AG83" s="180"/>
    </row>
    <row r="84" spans="1:33" ht="11.25" customHeight="1" x14ac:dyDescent="0.2">
      <c r="A84" s="121"/>
      <c r="B84" s="121"/>
      <c r="C84" s="121"/>
      <c r="D84" s="18"/>
      <c r="E84" s="18"/>
      <c r="F84" s="18"/>
      <c r="G84" s="18"/>
      <c r="H84" s="18"/>
      <c r="I84" s="18"/>
      <c r="J84" s="18"/>
      <c r="K84" s="18"/>
      <c r="L84" s="18"/>
      <c r="M84" s="18"/>
      <c r="N84" s="18"/>
      <c r="O84" s="18"/>
      <c r="P84" s="18"/>
      <c r="Q84" s="18"/>
      <c r="R84" s="18"/>
      <c r="S84" s="18"/>
      <c r="T84" s="18"/>
      <c r="U84" s="18"/>
      <c r="V84" s="18"/>
      <c r="W84" s="18"/>
      <c r="X84" s="179"/>
      <c r="Y84" s="18"/>
      <c r="Z84" s="18"/>
      <c r="AA84" s="18"/>
      <c r="AB84" s="18"/>
      <c r="AC84" s="18"/>
      <c r="AD84" s="18"/>
      <c r="AE84" s="18"/>
      <c r="AF84" s="18"/>
      <c r="AG84" s="180"/>
    </row>
    <row r="85" spans="1:33" ht="11.25" customHeight="1" x14ac:dyDescent="0.2">
      <c r="A85" s="121"/>
      <c r="B85" s="121"/>
      <c r="C85" s="121"/>
      <c r="D85" s="18"/>
      <c r="E85" s="18"/>
      <c r="F85" s="18"/>
      <c r="G85" s="18"/>
      <c r="H85" s="18"/>
      <c r="I85" s="18"/>
      <c r="J85" s="18"/>
      <c r="K85" s="18"/>
      <c r="L85" s="18"/>
      <c r="M85" s="18"/>
      <c r="N85" s="18"/>
      <c r="O85" s="18"/>
      <c r="P85" s="18"/>
      <c r="Q85" s="18"/>
      <c r="R85" s="18"/>
      <c r="S85" s="18"/>
      <c r="T85" s="18"/>
      <c r="U85" s="18"/>
      <c r="V85" s="18"/>
      <c r="W85" s="18"/>
      <c r="X85" s="179"/>
      <c r="Y85" s="18"/>
      <c r="Z85" s="18"/>
      <c r="AA85" s="18"/>
      <c r="AB85" s="18"/>
      <c r="AC85" s="18"/>
      <c r="AD85" s="18"/>
      <c r="AE85" s="18"/>
      <c r="AF85" s="18"/>
      <c r="AG85" s="180"/>
    </row>
    <row r="86" spans="1:33" ht="11.25" customHeight="1" x14ac:dyDescent="0.2">
      <c r="A86" s="121"/>
      <c r="B86" s="121"/>
      <c r="C86" s="121"/>
      <c r="D86" s="18"/>
      <c r="E86" s="18"/>
      <c r="F86" s="18"/>
      <c r="G86" s="18"/>
      <c r="H86" s="18"/>
      <c r="I86" s="18"/>
      <c r="J86" s="18"/>
      <c r="K86" s="18"/>
      <c r="L86" s="18"/>
      <c r="M86" s="18"/>
      <c r="N86" s="18"/>
      <c r="O86" s="18"/>
      <c r="P86" s="18"/>
      <c r="Q86" s="18"/>
      <c r="R86" s="18"/>
      <c r="S86" s="18"/>
      <c r="T86" s="18"/>
      <c r="U86" s="18"/>
      <c r="V86" s="18"/>
      <c r="W86" s="18"/>
      <c r="X86" s="179"/>
      <c r="Y86" s="18"/>
      <c r="Z86" s="18"/>
      <c r="AA86" s="18"/>
      <c r="AB86" s="18"/>
      <c r="AC86" s="18"/>
      <c r="AD86" s="18"/>
      <c r="AE86" s="18"/>
      <c r="AF86" s="18"/>
      <c r="AG86" s="180"/>
    </row>
    <row r="87" spans="1:33" ht="11.25" customHeight="1" x14ac:dyDescent="0.2">
      <c r="A87" s="121"/>
      <c r="B87" s="121"/>
      <c r="C87" s="121"/>
      <c r="D87" s="18"/>
      <c r="E87" s="18"/>
      <c r="F87" s="18"/>
      <c r="G87" s="18"/>
      <c r="H87" s="18"/>
      <c r="I87" s="18"/>
      <c r="J87" s="18"/>
      <c r="K87" s="18"/>
      <c r="L87" s="18"/>
      <c r="M87" s="18"/>
      <c r="N87" s="18"/>
      <c r="O87" s="18"/>
      <c r="P87" s="18"/>
      <c r="Q87" s="18"/>
      <c r="R87" s="18"/>
      <c r="S87" s="18"/>
      <c r="T87" s="18"/>
      <c r="U87" s="18"/>
      <c r="V87" s="18"/>
      <c r="W87" s="18"/>
      <c r="X87" s="179"/>
      <c r="Y87" s="18"/>
      <c r="Z87" s="18"/>
      <c r="AA87" s="18"/>
      <c r="AB87" s="18"/>
      <c r="AC87" s="18"/>
      <c r="AD87" s="18"/>
      <c r="AE87" s="18"/>
      <c r="AF87" s="18"/>
      <c r="AG87" s="180"/>
    </row>
    <row r="88" spans="1:33" ht="11.25" customHeight="1" x14ac:dyDescent="0.2">
      <c r="A88" s="121"/>
      <c r="B88" s="121"/>
      <c r="C88" s="121"/>
      <c r="D88" s="18"/>
      <c r="E88" s="18"/>
      <c r="F88" s="18"/>
      <c r="G88" s="18"/>
      <c r="H88" s="18"/>
      <c r="I88" s="18"/>
      <c r="J88" s="18"/>
      <c r="K88" s="18"/>
      <c r="L88" s="18"/>
      <c r="M88" s="18"/>
      <c r="N88" s="18"/>
      <c r="O88" s="18"/>
      <c r="P88" s="18"/>
      <c r="Q88" s="18"/>
      <c r="R88" s="18"/>
      <c r="S88" s="18"/>
      <c r="T88" s="18"/>
      <c r="U88" s="18"/>
      <c r="V88" s="18"/>
      <c r="W88" s="18"/>
      <c r="X88" s="179"/>
      <c r="Y88" s="18"/>
      <c r="Z88" s="18"/>
      <c r="AA88" s="18"/>
      <c r="AB88" s="18"/>
      <c r="AC88" s="18"/>
      <c r="AD88" s="18"/>
      <c r="AE88" s="18"/>
      <c r="AF88" s="18"/>
      <c r="AG88" s="180"/>
    </row>
    <row r="89" spans="1:33" ht="11.25" customHeight="1" x14ac:dyDescent="0.2">
      <c r="A89" s="121"/>
      <c r="B89" s="121"/>
      <c r="C89" s="121"/>
      <c r="D89" s="18"/>
      <c r="E89" s="18"/>
      <c r="F89" s="18"/>
      <c r="G89" s="18"/>
      <c r="H89" s="18"/>
      <c r="I89" s="18"/>
      <c r="J89" s="18"/>
      <c r="K89" s="18"/>
      <c r="L89" s="18"/>
      <c r="M89" s="18"/>
      <c r="N89" s="18"/>
      <c r="O89" s="18"/>
      <c r="P89" s="18"/>
      <c r="Q89" s="18"/>
      <c r="R89" s="18"/>
      <c r="S89" s="18"/>
      <c r="T89" s="18"/>
      <c r="U89" s="18"/>
      <c r="V89" s="18"/>
      <c r="W89" s="18"/>
      <c r="X89" s="179"/>
      <c r="Y89" s="18"/>
      <c r="Z89" s="18"/>
      <c r="AA89" s="18"/>
      <c r="AB89" s="18"/>
      <c r="AC89" s="18"/>
      <c r="AD89" s="18"/>
      <c r="AE89" s="18"/>
      <c r="AF89" s="18"/>
      <c r="AG89" s="180"/>
    </row>
    <row r="90" spans="1:33" ht="11.25" customHeight="1" x14ac:dyDescent="0.2">
      <c r="A90" s="121"/>
      <c r="B90" s="121"/>
      <c r="C90" s="121"/>
      <c r="D90" s="18"/>
      <c r="E90" s="18"/>
      <c r="F90" s="18"/>
      <c r="G90" s="18"/>
      <c r="H90" s="18"/>
      <c r="I90" s="18"/>
      <c r="J90" s="18"/>
      <c r="K90" s="18"/>
      <c r="L90" s="18"/>
      <c r="M90" s="18"/>
      <c r="N90" s="18"/>
      <c r="O90" s="18"/>
      <c r="P90" s="18"/>
      <c r="Q90" s="18"/>
      <c r="R90" s="18"/>
      <c r="S90" s="18"/>
      <c r="T90" s="18"/>
      <c r="U90" s="18"/>
      <c r="V90" s="18"/>
      <c r="W90" s="18"/>
      <c r="X90" s="179"/>
      <c r="Y90" s="18"/>
      <c r="Z90" s="18"/>
      <c r="AA90" s="18"/>
      <c r="AB90" s="18"/>
      <c r="AC90" s="18"/>
      <c r="AD90" s="18"/>
      <c r="AE90" s="18"/>
      <c r="AF90" s="18"/>
      <c r="AG90" s="180"/>
    </row>
    <row r="91" spans="1:33" ht="11.25" customHeight="1" x14ac:dyDescent="0.2">
      <c r="A91" s="121"/>
      <c r="B91" s="121"/>
      <c r="C91" s="121"/>
      <c r="D91" s="18"/>
      <c r="E91" s="18"/>
      <c r="F91" s="18"/>
      <c r="G91" s="18"/>
      <c r="H91" s="18"/>
      <c r="I91" s="18"/>
      <c r="J91" s="18"/>
      <c r="K91" s="18"/>
      <c r="L91" s="18"/>
      <c r="M91" s="18"/>
      <c r="N91" s="18"/>
      <c r="O91" s="18"/>
      <c r="P91" s="18"/>
      <c r="Q91" s="18"/>
      <c r="R91" s="18"/>
      <c r="S91" s="18"/>
      <c r="T91" s="18"/>
      <c r="U91" s="18"/>
      <c r="V91" s="18"/>
      <c r="W91" s="18"/>
      <c r="X91" s="179"/>
      <c r="Y91" s="18"/>
      <c r="Z91" s="18"/>
      <c r="AA91" s="18"/>
      <c r="AB91" s="18"/>
      <c r="AC91" s="18"/>
      <c r="AD91" s="18"/>
      <c r="AE91" s="18"/>
      <c r="AF91" s="18"/>
      <c r="AG91" s="180"/>
    </row>
    <row r="92" spans="1:33" ht="11.25" customHeight="1" x14ac:dyDescent="0.2">
      <c r="A92" s="121"/>
      <c r="B92" s="121"/>
      <c r="C92" s="121"/>
      <c r="D92" s="18"/>
      <c r="E92" s="18"/>
      <c r="F92" s="18"/>
      <c r="G92" s="18"/>
      <c r="H92" s="18"/>
      <c r="I92" s="18"/>
      <c r="J92" s="18"/>
      <c r="K92" s="18"/>
      <c r="L92" s="18"/>
      <c r="M92" s="18"/>
      <c r="N92" s="18"/>
      <c r="O92" s="18"/>
      <c r="P92" s="18"/>
      <c r="Q92" s="18"/>
      <c r="R92" s="18"/>
      <c r="S92" s="18"/>
      <c r="T92" s="18"/>
      <c r="U92" s="18"/>
      <c r="V92" s="18"/>
      <c r="W92" s="18"/>
      <c r="X92" s="179"/>
      <c r="Y92" s="18"/>
      <c r="Z92" s="18"/>
      <c r="AA92" s="18"/>
      <c r="AB92" s="18"/>
      <c r="AC92" s="18"/>
      <c r="AD92" s="18"/>
      <c r="AE92" s="18"/>
      <c r="AF92" s="18"/>
      <c r="AG92" s="180"/>
    </row>
    <row r="93" spans="1:33" ht="11.25" customHeight="1" x14ac:dyDescent="0.2">
      <c r="A93" s="121"/>
      <c r="B93" s="121"/>
      <c r="C93" s="121"/>
      <c r="D93" s="18"/>
      <c r="E93" s="18"/>
      <c r="F93" s="18"/>
      <c r="G93" s="18"/>
      <c r="H93" s="18"/>
      <c r="I93" s="18"/>
      <c r="J93" s="18"/>
      <c r="K93" s="18"/>
      <c r="L93" s="18"/>
      <c r="M93" s="18"/>
      <c r="N93" s="18"/>
      <c r="O93" s="18"/>
      <c r="P93" s="18"/>
      <c r="Q93" s="18"/>
      <c r="R93" s="18"/>
      <c r="S93" s="18"/>
      <c r="T93" s="18"/>
      <c r="U93" s="18"/>
      <c r="V93" s="18"/>
      <c r="W93" s="18"/>
      <c r="X93" s="179"/>
      <c r="Y93" s="18"/>
      <c r="Z93" s="18"/>
      <c r="AA93" s="18"/>
      <c r="AB93" s="18"/>
      <c r="AC93" s="18"/>
      <c r="AD93" s="18"/>
      <c r="AE93" s="18"/>
      <c r="AF93" s="18"/>
      <c r="AG93" s="180"/>
    </row>
    <row r="94" spans="1:33" ht="11.25" customHeight="1" x14ac:dyDescent="0.2">
      <c r="A94" s="121"/>
      <c r="B94" s="121"/>
      <c r="C94" s="121"/>
      <c r="D94" s="18"/>
      <c r="E94" s="18"/>
      <c r="F94" s="18"/>
      <c r="G94" s="18"/>
      <c r="H94" s="18"/>
      <c r="I94" s="18"/>
      <c r="J94" s="18"/>
      <c r="K94" s="18"/>
      <c r="L94" s="18"/>
      <c r="M94" s="18"/>
      <c r="N94" s="18"/>
      <c r="O94" s="18"/>
      <c r="P94" s="18"/>
      <c r="Q94" s="18"/>
      <c r="R94" s="18"/>
      <c r="S94" s="18"/>
      <c r="T94" s="18"/>
      <c r="U94" s="18"/>
      <c r="V94" s="18"/>
      <c r="W94" s="18"/>
      <c r="X94" s="179"/>
      <c r="Y94" s="18"/>
      <c r="Z94" s="18"/>
      <c r="AA94" s="18"/>
      <c r="AB94" s="18"/>
      <c r="AC94" s="18"/>
      <c r="AD94" s="18"/>
      <c r="AE94" s="18"/>
      <c r="AF94" s="18"/>
      <c r="AG94" s="180"/>
    </row>
    <row r="95" spans="1:33" ht="11.25" customHeight="1" x14ac:dyDescent="0.2">
      <c r="A95" s="121"/>
      <c r="B95" s="121"/>
      <c r="C95" s="121"/>
      <c r="D95" s="18"/>
      <c r="E95" s="18"/>
      <c r="F95" s="18"/>
      <c r="G95" s="18"/>
      <c r="H95" s="18"/>
      <c r="I95" s="18"/>
      <c r="J95" s="18"/>
      <c r="K95" s="18"/>
      <c r="L95" s="18"/>
      <c r="M95" s="18"/>
      <c r="N95" s="18"/>
      <c r="O95" s="18"/>
      <c r="P95" s="18"/>
      <c r="Q95" s="18"/>
      <c r="R95" s="18"/>
      <c r="S95" s="18"/>
      <c r="T95" s="18"/>
      <c r="U95" s="18"/>
      <c r="V95" s="18"/>
      <c r="W95" s="18"/>
      <c r="X95" s="179"/>
      <c r="Y95" s="18"/>
      <c r="Z95" s="18"/>
      <c r="AA95" s="18"/>
      <c r="AB95" s="18"/>
      <c r="AC95" s="18"/>
      <c r="AD95" s="18"/>
      <c r="AE95" s="18"/>
      <c r="AF95" s="18"/>
      <c r="AG95" s="180"/>
    </row>
    <row r="96" spans="1:33" ht="11.25" customHeight="1" x14ac:dyDescent="0.2">
      <c r="A96" s="121"/>
      <c r="B96" s="121"/>
      <c r="C96" s="121"/>
      <c r="D96" s="18"/>
      <c r="E96" s="18"/>
      <c r="F96" s="18"/>
      <c r="G96" s="18"/>
      <c r="H96" s="18"/>
      <c r="I96" s="18"/>
      <c r="J96" s="18"/>
      <c r="K96" s="18"/>
      <c r="L96" s="18"/>
      <c r="M96" s="18"/>
      <c r="N96" s="18"/>
      <c r="O96" s="18"/>
      <c r="P96" s="18"/>
      <c r="Q96" s="18"/>
      <c r="R96" s="18"/>
      <c r="S96" s="18"/>
      <c r="T96" s="18"/>
      <c r="U96" s="18"/>
      <c r="V96" s="18"/>
      <c r="W96" s="18"/>
      <c r="X96" s="179"/>
      <c r="Y96" s="18"/>
      <c r="Z96" s="18"/>
      <c r="AA96" s="18"/>
      <c r="AB96" s="18"/>
      <c r="AC96" s="18"/>
      <c r="AD96" s="18"/>
      <c r="AE96" s="18"/>
      <c r="AF96" s="18"/>
      <c r="AG96" s="180"/>
    </row>
    <row r="97" spans="1:33" ht="11.25" customHeight="1" x14ac:dyDescent="0.2">
      <c r="A97" s="121"/>
      <c r="B97" s="121"/>
      <c r="C97" s="121"/>
      <c r="D97" s="18"/>
      <c r="E97" s="18"/>
      <c r="F97" s="18"/>
      <c r="G97" s="18"/>
      <c r="H97" s="18"/>
      <c r="I97" s="18"/>
      <c r="J97" s="18"/>
      <c r="K97" s="18"/>
      <c r="L97" s="18"/>
      <c r="M97" s="18"/>
      <c r="N97" s="18"/>
      <c r="O97" s="18"/>
      <c r="P97" s="18"/>
      <c r="Q97" s="18"/>
      <c r="R97" s="18"/>
      <c r="S97" s="18"/>
      <c r="T97" s="18"/>
      <c r="U97" s="18"/>
      <c r="V97" s="18"/>
      <c r="W97" s="18"/>
      <c r="X97" s="179"/>
      <c r="Y97" s="18"/>
      <c r="Z97" s="18"/>
      <c r="AA97" s="18"/>
      <c r="AB97" s="18"/>
      <c r="AC97" s="18"/>
      <c r="AD97" s="18"/>
      <c r="AE97" s="18"/>
      <c r="AF97" s="18"/>
      <c r="AG97" s="180"/>
    </row>
    <row r="98" spans="1:33" ht="11.25" customHeight="1" x14ac:dyDescent="0.2">
      <c r="A98" s="121"/>
      <c r="B98" s="121"/>
      <c r="C98" s="121"/>
      <c r="D98" s="18"/>
      <c r="E98" s="18"/>
      <c r="F98" s="18"/>
      <c r="G98" s="18"/>
      <c r="H98" s="18"/>
      <c r="I98" s="18"/>
      <c r="J98" s="18"/>
      <c r="K98" s="18"/>
      <c r="L98" s="18"/>
      <c r="M98" s="18"/>
      <c r="N98" s="18"/>
      <c r="O98" s="18"/>
      <c r="P98" s="18"/>
      <c r="Q98" s="18"/>
      <c r="R98" s="18"/>
      <c r="S98" s="18"/>
      <c r="T98" s="18"/>
      <c r="U98" s="18"/>
      <c r="V98" s="18"/>
      <c r="W98" s="18"/>
      <c r="X98" s="179"/>
      <c r="Y98" s="18"/>
      <c r="Z98" s="18"/>
      <c r="AA98" s="18"/>
      <c r="AB98" s="18"/>
      <c r="AC98" s="18"/>
      <c r="AD98" s="18"/>
      <c r="AE98" s="18"/>
      <c r="AF98" s="18"/>
      <c r="AG98" s="180"/>
    </row>
    <row r="99" spans="1:33" ht="11.25" customHeight="1" x14ac:dyDescent="0.2">
      <c r="A99" s="121"/>
      <c r="B99" s="121"/>
      <c r="C99" s="121"/>
      <c r="D99" s="18"/>
      <c r="E99" s="18"/>
      <c r="F99" s="18"/>
      <c r="G99" s="18"/>
      <c r="H99" s="18"/>
      <c r="I99" s="18"/>
      <c r="J99" s="18"/>
      <c r="K99" s="18"/>
      <c r="L99" s="18"/>
      <c r="M99" s="18"/>
      <c r="N99" s="18"/>
      <c r="O99" s="18"/>
      <c r="P99" s="18"/>
      <c r="Q99" s="18"/>
      <c r="R99" s="18"/>
      <c r="S99" s="18"/>
      <c r="T99" s="18"/>
      <c r="U99" s="18"/>
      <c r="V99" s="18"/>
      <c r="W99" s="18"/>
      <c r="X99" s="179"/>
      <c r="Y99" s="18"/>
      <c r="Z99" s="18"/>
      <c r="AA99" s="18"/>
      <c r="AB99" s="18"/>
      <c r="AC99" s="18"/>
      <c r="AD99" s="18"/>
      <c r="AE99" s="18"/>
      <c r="AF99" s="18"/>
      <c r="AG99" s="180"/>
    </row>
    <row r="100" spans="1:33" ht="11.25" customHeight="1" x14ac:dyDescent="0.2">
      <c r="A100" s="121"/>
      <c r="B100" s="121"/>
      <c r="C100" s="121"/>
      <c r="D100" s="18"/>
      <c r="E100" s="18"/>
      <c r="F100" s="18"/>
      <c r="G100" s="18"/>
      <c r="H100" s="18"/>
      <c r="I100" s="18"/>
      <c r="J100" s="18"/>
      <c r="K100" s="18"/>
      <c r="L100" s="18"/>
      <c r="M100" s="18"/>
      <c r="N100" s="18"/>
      <c r="O100" s="18"/>
      <c r="P100" s="18"/>
      <c r="Q100" s="18"/>
      <c r="R100" s="18"/>
      <c r="S100" s="18"/>
      <c r="T100" s="18"/>
      <c r="U100" s="18"/>
      <c r="V100" s="18"/>
      <c r="W100" s="18"/>
      <c r="X100" s="179"/>
      <c r="Y100" s="18"/>
      <c r="Z100" s="18"/>
      <c r="AA100" s="18"/>
      <c r="AB100" s="18"/>
      <c r="AC100" s="18"/>
      <c r="AD100" s="18"/>
      <c r="AE100" s="18"/>
      <c r="AF100" s="18"/>
      <c r="AG100" s="180"/>
    </row>
    <row r="101" spans="1:33" ht="11.25" customHeight="1" x14ac:dyDescent="0.2">
      <c r="A101" s="121"/>
      <c r="B101" s="121"/>
      <c r="C101" s="121"/>
      <c r="D101" s="18"/>
      <c r="E101" s="18"/>
      <c r="F101" s="18"/>
      <c r="G101" s="18"/>
      <c r="H101" s="18"/>
      <c r="I101" s="18"/>
      <c r="J101" s="18"/>
      <c r="K101" s="18"/>
      <c r="L101" s="18"/>
      <c r="M101" s="18"/>
      <c r="N101" s="18"/>
      <c r="O101" s="18"/>
      <c r="P101" s="18"/>
      <c r="Q101" s="18"/>
      <c r="R101" s="18"/>
      <c r="S101" s="18"/>
      <c r="T101" s="18"/>
      <c r="U101" s="18"/>
      <c r="V101" s="18"/>
      <c r="W101" s="18"/>
      <c r="X101" s="179"/>
      <c r="Y101" s="18"/>
      <c r="Z101" s="18"/>
      <c r="AA101" s="18"/>
      <c r="AB101" s="18"/>
      <c r="AC101" s="18"/>
      <c r="AD101" s="18"/>
      <c r="AE101" s="18"/>
      <c r="AF101" s="18"/>
      <c r="AG101" s="180"/>
    </row>
    <row r="102" spans="1:33" ht="11.25" customHeight="1" x14ac:dyDescent="0.2">
      <c r="A102" s="121"/>
      <c r="B102" s="121"/>
      <c r="C102" s="121"/>
      <c r="D102" s="18"/>
      <c r="E102" s="18"/>
      <c r="F102" s="18"/>
      <c r="G102" s="18"/>
      <c r="H102" s="18"/>
      <c r="I102" s="18"/>
      <c r="J102" s="18"/>
      <c r="K102" s="18"/>
      <c r="L102" s="18"/>
      <c r="M102" s="18"/>
      <c r="N102" s="18"/>
      <c r="O102" s="18"/>
      <c r="P102" s="18"/>
      <c r="Q102" s="18"/>
      <c r="R102" s="18"/>
      <c r="S102" s="18"/>
      <c r="T102" s="18"/>
      <c r="U102" s="18"/>
      <c r="V102" s="18"/>
      <c r="W102" s="18"/>
      <c r="X102" s="179"/>
      <c r="Y102" s="18"/>
      <c r="Z102" s="18"/>
      <c r="AA102" s="18"/>
      <c r="AB102" s="18"/>
      <c r="AC102" s="18"/>
      <c r="AD102" s="18"/>
      <c r="AE102" s="18"/>
      <c r="AF102" s="18"/>
      <c r="AG102" s="180"/>
    </row>
    <row r="103" spans="1:33" ht="11.25" customHeight="1" x14ac:dyDescent="0.2">
      <c r="A103" s="121"/>
      <c r="B103" s="121"/>
      <c r="C103" s="121"/>
      <c r="D103" s="18"/>
      <c r="E103" s="18"/>
      <c r="F103" s="18"/>
      <c r="G103" s="18"/>
      <c r="H103" s="18"/>
      <c r="I103" s="18"/>
      <c r="J103" s="18"/>
      <c r="K103" s="18"/>
      <c r="L103" s="18"/>
      <c r="M103" s="18"/>
      <c r="N103" s="18"/>
      <c r="O103" s="18"/>
      <c r="P103" s="18"/>
      <c r="Q103" s="18"/>
      <c r="R103" s="18"/>
      <c r="S103" s="18"/>
      <c r="T103" s="18"/>
      <c r="U103" s="18"/>
      <c r="V103" s="18"/>
      <c r="W103" s="18"/>
      <c r="X103" s="179"/>
      <c r="Y103" s="18"/>
      <c r="Z103" s="18"/>
      <c r="AA103" s="18"/>
      <c r="AB103" s="18"/>
      <c r="AC103" s="18"/>
      <c r="AD103" s="18"/>
      <c r="AE103" s="18"/>
      <c r="AF103" s="18"/>
      <c r="AG103" s="180"/>
    </row>
    <row r="104" spans="1:33" ht="11.25" customHeight="1" x14ac:dyDescent="0.2">
      <c r="A104" s="121"/>
      <c r="B104" s="121"/>
      <c r="C104" s="121"/>
      <c r="D104" s="18"/>
      <c r="E104" s="18"/>
      <c r="F104" s="18"/>
      <c r="G104" s="18"/>
      <c r="H104" s="18"/>
      <c r="I104" s="18"/>
      <c r="J104" s="18"/>
      <c r="K104" s="18"/>
      <c r="L104" s="18"/>
      <c r="M104" s="18"/>
      <c r="N104" s="18"/>
      <c r="O104" s="18"/>
      <c r="P104" s="18"/>
      <c r="Q104" s="18"/>
      <c r="R104" s="18"/>
      <c r="S104" s="18"/>
      <c r="T104" s="18"/>
      <c r="U104" s="18"/>
      <c r="V104" s="18"/>
      <c r="W104" s="18"/>
      <c r="X104" s="179"/>
      <c r="Y104" s="18"/>
      <c r="Z104" s="18"/>
      <c r="AA104" s="18"/>
      <c r="AB104" s="18"/>
      <c r="AC104" s="18"/>
      <c r="AD104" s="18"/>
      <c r="AE104" s="18"/>
      <c r="AF104" s="18"/>
      <c r="AG104" s="180"/>
    </row>
    <row r="105" spans="1:33" ht="11.25" customHeight="1" x14ac:dyDescent="0.2">
      <c r="A105" s="121"/>
      <c r="B105" s="121"/>
      <c r="C105" s="121"/>
      <c r="D105" s="18"/>
      <c r="E105" s="18"/>
      <c r="F105" s="18"/>
      <c r="G105" s="18"/>
      <c r="H105" s="18"/>
      <c r="I105" s="18"/>
      <c r="J105" s="18"/>
      <c r="K105" s="18"/>
      <c r="L105" s="18"/>
      <c r="M105" s="18"/>
      <c r="N105" s="18"/>
      <c r="O105" s="18"/>
      <c r="P105" s="18"/>
      <c r="Q105" s="18"/>
      <c r="R105" s="18"/>
      <c r="S105" s="18"/>
      <c r="T105" s="18"/>
      <c r="U105" s="18"/>
      <c r="V105" s="18"/>
      <c r="W105" s="18"/>
      <c r="X105" s="179"/>
      <c r="Y105" s="18"/>
      <c r="Z105" s="18"/>
      <c r="AA105" s="18"/>
      <c r="AB105" s="18"/>
      <c r="AC105" s="18"/>
      <c r="AD105" s="18"/>
      <c r="AE105" s="18"/>
      <c r="AF105" s="18"/>
      <c r="AG105" s="180"/>
    </row>
    <row r="106" spans="1:33" ht="11.25" customHeight="1" x14ac:dyDescent="0.2">
      <c r="A106" s="121"/>
      <c r="B106" s="121"/>
      <c r="C106" s="121"/>
      <c r="D106" s="18"/>
      <c r="E106" s="18"/>
      <c r="F106" s="18"/>
      <c r="G106" s="18"/>
      <c r="H106" s="18"/>
      <c r="I106" s="18"/>
      <c r="J106" s="18"/>
      <c r="K106" s="18"/>
      <c r="L106" s="18"/>
      <c r="M106" s="18"/>
      <c r="N106" s="18"/>
      <c r="O106" s="18"/>
      <c r="P106" s="18"/>
      <c r="Q106" s="18"/>
      <c r="R106" s="18"/>
      <c r="S106" s="18"/>
      <c r="T106" s="18"/>
      <c r="U106" s="18"/>
      <c r="V106" s="18"/>
      <c r="W106" s="18"/>
      <c r="X106" s="179"/>
      <c r="Y106" s="18"/>
      <c r="Z106" s="18"/>
      <c r="AA106" s="18"/>
      <c r="AB106" s="18"/>
      <c r="AC106" s="18"/>
      <c r="AD106" s="18"/>
      <c r="AE106" s="18"/>
      <c r="AF106" s="18"/>
      <c r="AG106" s="180"/>
    </row>
    <row r="107" spans="1:33" ht="11.25" customHeight="1" x14ac:dyDescent="0.2">
      <c r="A107" s="121"/>
      <c r="B107" s="121"/>
      <c r="C107" s="121"/>
      <c r="D107" s="18"/>
      <c r="E107" s="18"/>
      <c r="F107" s="18"/>
      <c r="G107" s="18"/>
      <c r="H107" s="18"/>
      <c r="I107" s="18"/>
      <c r="J107" s="18"/>
      <c r="K107" s="18"/>
      <c r="L107" s="18"/>
      <c r="M107" s="18"/>
      <c r="N107" s="18"/>
      <c r="O107" s="18"/>
      <c r="P107" s="18"/>
      <c r="Q107" s="18"/>
      <c r="R107" s="18"/>
      <c r="S107" s="18"/>
      <c r="T107" s="18"/>
      <c r="U107" s="18"/>
      <c r="V107" s="18"/>
      <c r="W107" s="18"/>
      <c r="X107" s="179"/>
      <c r="Y107" s="18"/>
      <c r="Z107" s="18"/>
      <c r="AA107" s="18"/>
      <c r="AB107" s="18"/>
      <c r="AC107" s="18"/>
      <c r="AD107" s="18"/>
      <c r="AE107" s="18"/>
      <c r="AF107" s="18"/>
      <c r="AG107" s="180"/>
    </row>
    <row r="108" spans="1:33" ht="11.25" customHeight="1" x14ac:dyDescent="0.2">
      <c r="A108" s="121"/>
      <c r="B108" s="121"/>
      <c r="C108" s="121"/>
      <c r="D108" s="18"/>
      <c r="E108" s="18"/>
      <c r="F108" s="18"/>
      <c r="G108" s="18"/>
      <c r="H108" s="18"/>
      <c r="I108" s="18"/>
      <c r="J108" s="18"/>
      <c r="K108" s="18"/>
      <c r="L108" s="18"/>
      <c r="M108" s="18"/>
      <c r="N108" s="18"/>
      <c r="O108" s="18"/>
      <c r="P108" s="18"/>
      <c r="Q108" s="18"/>
      <c r="R108" s="18"/>
      <c r="S108" s="18"/>
      <c r="T108" s="18"/>
      <c r="U108" s="18"/>
      <c r="V108" s="18"/>
      <c r="W108" s="18"/>
      <c r="X108" s="179"/>
      <c r="Y108" s="18"/>
      <c r="Z108" s="18"/>
      <c r="AA108" s="18"/>
      <c r="AB108" s="18"/>
      <c r="AC108" s="18"/>
      <c r="AD108" s="18"/>
      <c r="AE108" s="18"/>
      <c r="AF108" s="18"/>
      <c r="AG108" s="180"/>
    </row>
    <row r="109" spans="1:33" ht="11.25" customHeight="1" x14ac:dyDescent="0.2">
      <c r="A109" s="121"/>
      <c r="B109" s="121"/>
      <c r="C109" s="121"/>
      <c r="D109" s="18"/>
      <c r="E109" s="18"/>
      <c r="F109" s="18"/>
      <c r="G109" s="18"/>
      <c r="H109" s="18"/>
      <c r="I109" s="18"/>
      <c r="J109" s="18"/>
      <c r="K109" s="18"/>
      <c r="L109" s="18"/>
      <c r="M109" s="18"/>
      <c r="N109" s="18"/>
      <c r="O109" s="18"/>
      <c r="P109" s="18"/>
      <c r="Q109" s="18"/>
      <c r="R109" s="18"/>
      <c r="S109" s="18"/>
      <c r="T109" s="18"/>
      <c r="U109" s="18"/>
      <c r="V109" s="18"/>
      <c r="W109" s="18"/>
      <c r="X109" s="179"/>
      <c r="Y109" s="18"/>
      <c r="Z109" s="18"/>
      <c r="AA109" s="18"/>
      <c r="AB109" s="18"/>
      <c r="AC109" s="18"/>
      <c r="AD109" s="18"/>
      <c r="AE109" s="18"/>
      <c r="AF109" s="18"/>
      <c r="AG109" s="180"/>
    </row>
    <row r="110" spans="1:33" ht="11.25" customHeight="1" x14ac:dyDescent="0.2">
      <c r="A110" s="121"/>
      <c r="B110" s="121"/>
      <c r="C110" s="121"/>
      <c r="D110" s="18"/>
      <c r="E110" s="18"/>
      <c r="F110" s="18"/>
      <c r="G110" s="18"/>
      <c r="H110" s="18"/>
      <c r="I110" s="18"/>
      <c r="J110" s="18"/>
      <c r="K110" s="18"/>
      <c r="L110" s="18"/>
      <c r="M110" s="18"/>
      <c r="N110" s="18"/>
      <c r="O110" s="18"/>
      <c r="P110" s="18"/>
      <c r="Q110" s="18"/>
      <c r="R110" s="18"/>
      <c r="S110" s="18"/>
      <c r="T110" s="18"/>
      <c r="U110" s="18"/>
      <c r="V110" s="18"/>
      <c r="W110" s="18"/>
      <c r="X110" s="179"/>
      <c r="Y110" s="18"/>
      <c r="Z110" s="18"/>
      <c r="AA110" s="18"/>
      <c r="AB110" s="18"/>
      <c r="AC110" s="18"/>
      <c r="AD110" s="18"/>
      <c r="AE110" s="18"/>
      <c r="AF110" s="18"/>
      <c r="AG110" s="180"/>
    </row>
    <row r="111" spans="1:33" ht="11.25" customHeight="1" x14ac:dyDescent="0.2">
      <c r="A111" s="121"/>
      <c r="B111" s="121"/>
      <c r="C111" s="121"/>
      <c r="D111" s="18"/>
      <c r="E111" s="18"/>
      <c r="F111" s="18"/>
      <c r="G111" s="18"/>
      <c r="H111" s="18"/>
      <c r="I111" s="18"/>
      <c r="J111" s="18"/>
      <c r="K111" s="18"/>
      <c r="L111" s="18"/>
      <c r="M111" s="18"/>
      <c r="N111" s="18"/>
      <c r="O111" s="18"/>
      <c r="P111" s="18"/>
      <c r="Q111" s="18"/>
      <c r="R111" s="18"/>
      <c r="S111" s="18"/>
      <c r="T111" s="18"/>
      <c r="U111" s="18"/>
      <c r="V111" s="18"/>
      <c r="W111" s="18"/>
      <c r="X111" s="179"/>
      <c r="Y111" s="18"/>
      <c r="Z111" s="18"/>
      <c r="AA111" s="18"/>
      <c r="AB111" s="18"/>
      <c r="AC111" s="18"/>
      <c r="AD111" s="18"/>
      <c r="AE111" s="18"/>
      <c r="AF111" s="18"/>
      <c r="AG111" s="180"/>
    </row>
    <row r="112" spans="1:33" ht="11.25" customHeight="1" x14ac:dyDescent="0.2">
      <c r="A112" s="121"/>
      <c r="B112" s="121"/>
      <c r="C112" s="121"/>
      <c r="D112" s="18"/>
      <c r="E112" s="18"/>
      <c r="F112" s="18"/>
      <c r="G112" s="18"/>
      <c r="H112" s="18"/>
      <c r="I112" s="18"/>
      <c r="J112" s="18"/>
      <c r="K112" s="18"/>
      <c r="L112" s="18"/>
      <c r="M112" s="18"/>
      <c r="N112" s="18"/>
      <c r="O112" s="18"/>
      <c r="P112" s="18"/>
      <c r="Q112" s="18"/>
      <c r="R112" s="18"/>
      <c r="S112" s="18"/>
      <c r="T112" s="18"/>
      <c r="U112" s="18"/>
      <c r="V112" s="18"/>
      <c r="W112" s="18"/>
      <c r="X112" s="179"/>
      <c r="Y112" s="18"/>
      <c r="Z112" s="18"/>
      <c r="AA112" s="18"/>
      <c r="AB112" s="18"/>
      <c r="AC112" s="18"/>
      <c r="AD112" s="18"/>
      <c r="AE112" s="18"/>
      <c r="AF112" s="18"/>
      <c r="AG112" s="180"/>
    </row>
    <row r="113" spans="1:33" ht="11.25" customHeight="1" x14ac:dyDescent="0.2">
      <c r="A113" s="121"/>
      <c r="B113" s="121"/>
      <c r="C113" s="121"/>
      <c r="D113" s="18"/>
      <c r="E113" s="18"/>
      <c r="F113" s="18"/>
      <c r="G113" s="18"/>
      <c r="H113" s="18"/>
      <c r="I113" s="18"/>
      <c r="J113" s="18"/>
      <c r="K113" s="18"/>
      <c r="L113" s="18"/>
      <c r="M113" s="18"/>
      <c r="N113" s="18"/>
      <c r="O113" s="18"/>
      <c r="P113" s="18"/>
      <c r="Q113" s="18"/>
      <c r="R113" s="18"/>
      <c r="S113" s="18"/>
      <c r="T113" s="18"/>
      <c r="U113" s="18"/>
      <c r="V113" s="18"/>
      <c r="W113" s="18"/>
      <c r="X113" s="179"/>
      <c r="Y113" s="18"/>
      <c r="Z113" s="18"/>
      <c r="AA113" s="18"/>
      <c r="AB113" s="18"/>
      <c r="AC113" s="18"/>
      <c r="AD113" s="18"/>
      <c r="AE113" s="18"/>
      <c r="AF113" s="18"/>
      <c r="AG113" s="180"/>
    </row>
    <row r="114" spans="1:33" ht="11.25" customHeight="1" x14ac:dyDescent="0.2">
      <c r="A114" s="121"/>
      <c r="B114" s="121"/>
      <c r="C114" s="121"/>
      <c r="D114" s="18"/>
      <c r="E114" s="18"/>
      <c r="F114" s="18"/>
      <c r="G114" s="18"/>
      <c r="H114" s="18"/>
      <c r="I114" s="18"/>
      <c r="J114" s="18"/>
      <c r="K114" s="18"/>
      <c r="L114" s="18"/>
      <c r="M114" s="18"/>
      <c r="N114" s="18"/>
      <c r="O114" s="18"/>
      <c r="P114" s="18"/>
      <c r="Q114" s="18"/>
      <c r="R114" s="18"/>
      <c r="S114" s="18"/>
      <c r="T114" s="18"/>
      <c r="U114" s="18"/>
      <c r="V114" s="18"/>
      <c r="W114" s="18"/>
      <c r="X114" s="179"/>
      <c r="Y114" s="18"/>
      <c r="Z114" s="18"/>
      <c r="AA114" s="18"/>
      <c r="AB114" s="18"/>
      <c r="AC114" s="18"/>
      <c r="AD114" s="18"/>
      <c r="AE114" s="18"/>
      <c r="AF114" s="18"/>
      <c r="AG114" s="180"/>
    </row>
    <row r="115" spans="1:33" ht="11.25" customHeight="1" x14ac:dyDescent="0.2">
      <c r="A115" s="121"/>
      <c r="B115" s="121"/>
      <c r="C115" s="121"/>
      <c r="D115" s="18"/>
      <c r="E115" s="18"/>
      <c r="F115" s="18"/>
      <c r="G115" s="18"/>
      <c r="H115" s="18"/>
      <c r="I115" s="18"/>
      <c r="J115" s="18"/>
      <c r="K115" s="18"/>
      <c r="L115" s="18"/>
      <c r="M115" s="18"/>
      <c r="N115" s="18"/>
      <c r="O115" s="18"/>
      <c r="P115" s="18"/>
      <c r="Q115" s="18"/>
      <c r="R115" s="18"/>
      <c r="S115" s="18"/>
      <c r="T115" s="18"/>
      <c r="U115" s="18"/>
      <c r="V115" s="18"/>
      <c r="W115" s="18"/>
      <c r="X115" s="179"/>
      <c r="Y115" s="18"/>
      <c r="Z115" s="18"/>
      <c r="AA115" s="18"/>
      <c r="AB115" s="18"/>
      <c r="AC115" s="18"/>
      <c r="AD115" s="18"/>
      <c r="AE115" s="18"/>
      <c r="AF115" s="18"/>
      <c r="AG115" s="180"/>
    </row>
    <row r="116" spans="1:33" ht="11.25" customHeight="1" x14ac:dyDescent="0.2">
      <c r="A116" s="121"/>
      <c r="B116" s="121"/>
      <c r="C116" s="121"/>
      <c r="D116" s="18"/>
      <c r="E116" s="18"/>
      <c r="F116" s="18"/>
      <c r="G116" s="18"/>
      <c r="H116" s="18"/>
      <c r="I116" s="18"/>
      <c r="J116" s="18"/>
      <c r="K116" s="18"/>
      <c r="L116" s="18"/>
      <c r="M116" s="18"/>
      <c r="N116" s="18"/>
      <c r="O116" s="18"/>
      <c r="P116" s="18"/>
      <c r="Q116" s="18"/>
      <c r="R116" s="18"/>
      <c r="S116" s="18"/>
      <c r="T116" s="18"/>
      <c r="U116" s="18"/>
      <c r="V116" s="18"/>
      <c r="W116" s="18"/>
      <c r="X116" s="179"/>
      <c r="Y116" s="18"/>
      <c r="Z116" s="18"/>
      <c r="AA116" s="18"/>
      <c r="AB116" s="18"/>
      <c r="AC116" s="18"/>
      <c r="AD116" s="18"/>
      <c r="AE116" s="18"/>
      <c r="AF116" s="18"/>
      <c r="AG116" s="180"/>
    </row>
    <row r="117" spans="1:33" ht="11.25" customHeight="1" x14ac:dyDescent="0.2">
      <c r="A117" s="121"/>
      <c r="B117" s="121"/>
      <c r="C117" s="121"/>
      <c r="D117" s="18"/>
      <c r="E117" s="18"/>
      <c r="F117" s="18"/>
      <c r="G117" s="18"/>
      <c r="H117" s="18"/>
      <c r="I117" s="18"/>
      <c r="J117" s="18"/>
      <c r="K117" s="18"/>
      <c r="L117" s="18"/>
      <c r="M117" s="18"/>
      <c r="N117" s="18"/>
      <c r="O117" s="18"/>
      <c r="P117" s="18"/>
      <c r="Q117" s="18"/>
      <c r="R117" s="18"/>
      <c r="S117" s="18"/>
      <c r="T117" s="18"/>
      <c r="U117" s="18"/>
      <c r="V117" s="18"/>
      <c r="W117" s="18"/>
      <c r="X117" s="179"/>
      <c r="Y117" s="18"/>
      <c r="Z117" s="18"/>
      <c r="AA117" s="18"/>
      <c r="AB117" s="18"/>
      <c r="AC117" s="18"/>
      <c r="AD117" s="18"/>
      <c r="AE117" s="18"/>
      <c r="AF117" s="18"/>
      <c r="AG117" s="180"/>
    </row>
    <row r="118" spans="1:33" ht="11.25" customHeight="1" x14ac:dyDescent="0.2">
      <c r="A118" s="121"/>
      <c r="B118" s="121"/>
      <c r="C118" s="121"/>
      <c r="D118" s="18"/>
      <c r="E118" s="18"/>
      <c r="F118" s="18"/>
      <c r="G118" s="18"/>
      <c r="H118" s="18"/>
      <c r="I118" s="18"/>
      <c r="J118" s="18"/>
      <c r="K118" s="18"/>
      <c r="L118" s="18"/>
      <c r="M118" s="18"/>
      <c r="N118" s="18"/>
      <c r="O118" s="18"/>
      <c r="P118" s="18"/>
      <c r="Q118" s="18"/>
      <c r="R118" s="18"/>
      <c r="S118" s="18"/>
      <c r="T118" s="18"/>
      <c r="U118" s="18"/>
      <c r="V118" s="18"/>
      <c r="W118" s="18"/>
      <c r="X118" s="179"/>
      <c r="Y118" s="18"/>
      <c r="Z118" s="18"/>
      <c r="AA118" s="18"/>
      <c r="AB118" s="18"/>
      <c r="AC118" s="18"/>
      <c r="AD118" s="18"/>
      <c r="AE118" s="18"/>
      <c r="AF118" s="18"/>
      <c r="AG118" s="180"/>
    </row>
    <row r="119" spans="1:33" ht="11.25" customHeight="1" x14ac:dyDescent="0.2">
      <c r="A119" s="121"/>
      <c r="B119" s="121"/>
      <c r="C119" s="121"/>
      <c r="D119" s="18"/>
      <c r="E119" s="18"/>
      <c r="F119" s="18"/>
      <c r="G119" s="18"/>
      <c r="H119" s="18"/>
      <c r="I119" s="18"/>
      <c r="J119" s="18"/>
      <c r="K119" s="18"/>
      <c r="L119" s="18"/>
      <c r="M119" s="18"/>
      <c r="N119" s="18"/>
      <c r="O119" s="18"/>
      <c r="P119" s="18"/>
      <c r="Q119" s="18"/>
      <c r="R119" s="18"/>
      <c r="S119" s="18"/>
      <c r="T119" s="18"/>
      <c r="U119" s="18"/>
      <c r="V119" s="18"/>
      <c r="W119" s="18"/>
      <c r="X119" s="179"/>
      <c r="Y119" s="18"/>
      <c r="Z119" s="18"/>
      <c r="AA119" s="18"/>
      <c r="AB119" s="18"/>
      <c r="AC119" s="18"/>
      <c r="AD119" s="18"/>
      <c r="AE119" s="18"/>
      <c r="AF119" s="18"/>
      <c r="AG119" s="180"/>
    </row>
    <row r="120" spans="1:33" ht="11.25" customHeight="1" x14ac:dyDescent="0.2">
      <c r="A120" s="121"/>
      <c r="B120" s="121"/>
      <c r="C120" s="121"/>
      <c r="D120" s="18"/>
      <c r="E120" s="18"/>
      <c r="F120" s="18"/>
      <c r="G120" s="18"/>
      <c r="H120" s="18"/>
      <c r="I120" s="18"/>
      <c r="J120" s="18"/>
      <c r="K120" s="18"/>
      <c r="L120" s="18"/>
      <c r="M120" s="18"/>
      <c r="N120" s="18"/>
      <c r="O120" s="18"/>
      <c r="P120" s="18"/>
      <c r="Q120" s="18"/>
      <c r="R120" s="18"/>
      <c r="S120" s="18"/>
      <c r="T120" s="18"/>
      <c r="U120" s="18"/>
      <c r="V120" s="18"/>
      <c r="W120" s="18"/>
      <c r="X120" s="179"/>
      <c r="Y120" s="18"/>
      <c r="Z120" s="18"/>
      <c r="AA120" s="18"/>
      <c r="AB120" s="18"/>
      <c r="AC120" s="18"/>
      <c r="AD120" s="18"/>
      <c r="AE120" s="18"/>
      <c r="AF120" s="18"/>
      <c r="AG120" s="180"/>
    </row>
    <row r="121" spans="1:33" ht="11.25" customHeight="1" x14ac:dyDescent="0.2">
      <c r="A121" s="121"/>
      <c r="B121" s="121"/>
      <c r="C121" s="121"/>
      <c r="D121" s="18"/>
      <c r="E121" s="18"/>
      <c r="F121" s="18"/>
      <c r="G121" s="18"/>
      <c r="H121" s="18"/>
      <c r="I121" s="18"/>
      <c r="J121" s="18"/>
      <c r="K121" s="18"/>
      <c r="L121" s="18"/>
      <c r="M121" s="18"/>
      <c r="N121" s="18"/>
      <c r="O121" s="18"/>
      <c r="P121" s="18"/>
      <c r="Q121" s="18"/>
      <c r="R121" s="18"/>
      <c r="S121" s="18"/>
      <c r="T121" s="18"/>
      <c r="U121" s="18"/>
      <c r="V121" s="18"/>
      <c r="W121" s="18"/>
      <c r="X121" s="179"/>
      <c r="Y121" s="18"/>
      <c r="Z121" s="18"/>
      <c r="AA121" s="18"/>
      <c r="AB121" s="18"/>
      <c r="AC121" s="18"/>
      <c r="AD121" s="18"/>
      <c r="AE121" s="18"/>
      <c r="AF121" s="18"/>
      <c r="AG121" s="180"/>
    </row>
    <row r="122" spans="1:33" ht="11.25" customHeight="1" x14ac:dyDescent="0.2">
      <c r="A122" s="121"/>
      <c r="B122" s="121"/>
      <c r="C122" s="121"/>
      <c r="D122" s="18"/>
      <c r="E122" s="18"/>
      <c r="F122" s="18"/>
      <c r="G122" s="18"/>
      <c r="H122" s="18"/>
      <c r="I122" s="18"/>
      <c r="J122" s="18"/>
      <c r="K122" s="18"/>
      <c r="L122" s="18"/>
      <c r="M122" s="18"/>
      <c r="N122" s="18"/>
      <c r="O122" s="18"/>
      <c r="P122" s="18"/>
      <c r="Q122" s="18"/>
      <c r="R122" s="18"/>
      <c r="S122" s="18"/>
      <c r="T122" s="18"/>
      <c r="U122" s="18"/>
      <c r="V122" s="18"/>
      <c r="W122" s="18"/>
      <c r="X122" s="179"/>
      <c r="Y122" s="18"/>
      <c r="Z122" s="18"/>
      <c r="AA122" s="18"/>
      <c r="AB122" s="18"/>
      <c r="AC122" s="18"/>
      <c r="AD122" s="18"/>
      <c r="AE122" s="18"/>
      <c r="AF122" s="18"/>
      <c r="AG122" s="180"/>
    </row>
    <row r="123" spans="1:33" ht="11.25" customHeight="1" x14ac:dyDescent="0.2">
      <c r="A123" s="121"/>
      <c r="B123" s="121"/>
      <c r="C123" s="121"/>
      <c r="D123" s="18"/>
      <c r="E123" s="18"/>
      <c r="F123" s="18"/>
      <c r="G123" s="18"/>
      <c r="H123" s="18"/>
      <c r="I123" s="18"/>
      <c r="J123" s="18"/>
      <c r="K123" s="18"/>
      <c r="L123" s="18"/>
      <c r="M123" s="18"/>
      <c r="N123" s="18"/>
      <c r="O123" s="18"/>
      <c r="P123" s="18"/>
      <c r="Q123" s="18"/>
      <c r="R123" s="18"/>
      <c r="S123" s="18"/>
      <c r="T123" s="18"/>
      <c r="U123" s="18"/>
      <c r="V123" s="18"/>
      <c r="W123" s="18"/>
      <c r="X123" s="179"/>
      <c r="Y123" s="18"/>
      <c r="Z123" s="18"/>
      <c r="AA123" s="18"/>
      <c r="AB123" s="18"/>
      <c r="AC123" s="18"/>
      <c r="AD123" s="18"/>
      <c r="AE123" s="18"/>
      <c r="AF123" s="18"/>
      <c r="AG123" s="180"/>
    </row>
    <row r="124" spans="1:33" ht="11.25" customHeight="1" x14ac:dyDescent="0.2">
      <c r="A124" s="121"/>
      <c r="B124" s="121"/>
      <c r="C124" s="121"/>
      <c r="D124" s="18"/>
      <c r="E124" s="18"/>
      <c r="F124" s="18"/>
      <c r="G124" s="18"/>
      <c r="H124" s="18"/>
      <c r="I124" s="18"/>
      <c r="J124" s="18"/>
      <c r="K124" s="18"/>
      <c r="L124" s="18"/>
      <c r="M124" s="18"/>
      <c r="N124" s="18"/>
      <c r="O124" s="18"/>
      <c r="P124" s="18"/>
      <c r="Q124" s="18"/>
      <c r="R124" s="18"/>
      <c r="S124" s="18"/>
      <c r="T124" s="18"/>
      <c r="U124" s="18"/>
      <c r="V124" s="18"/>
      <c r="W124" s="18"/>
      <c r="X124" s="179"/>
      <c r="Y124" s="18"/>
      <c r="Z124" s="18"/>
      <c r="AA124" s="18"/>
      <c r="AB124" s="18"/>
      <c r="AC124" s="18"/>
      <c r="AD124" s="18"/>
      <c r="AE124" s="18"/>
      <c r="AF124" s="18"/>
      <c r="AG124" s="180"/>
    </row>
    <row r="125" spans="1:33" ht="11.25" customHeight="1" x14ac:dyDescent="0.2">
      <c r="A125" s="121"/>
      <c r="B125" s="121"/>
      <c r="C125" s="121"/>
      <c r="D125" s="18"/>
      <c r="E125" s="18"/>
      <c r="F125" s="18"/>
      <c r="G125" s="18"/>
      <c r="H125" s="18"/>
      <c r="I125" s="18"/>
      <c r="J125" s="18"/>
      <c r="K125" s="18"/>
      <c r="L125" s="18"/>
      <c r="M125" s="18"/>
      <c r="N125" s="18"/>
      <c r="O125" s="18"/>
      <c r="P125" s="18"/>
      <c r="Q125" s="18"/>
      <c r="R125" s="18"/>
      <c r="S125" s="18"/>
      <c r="T125" s="18"/>
      <c r="U125" s="18"/>
      <c r="V125" s="18"/>
      <c r="W125" s="18"/>
      <c r="X125" s="179"/>
      <c r="Y125" s="18"/>
      <c r="Z125" s="18"/>
      <c r="AA125" s="18"/>
      <c r="AB125" s="18"/>
      <c r="AC125" s="18"/>
      <c r="AD125" s="18"/>
      <c r="AE125" s="18"/>
      <c r="AF125" s="18"/>
      <c r="AG125" s="180"/>
    </row>
    <row r="126" spans="1:33" ht="11.25" customHeight="1" x14ac:dyDescent="0.2">
      <c r="A126" s="121"/>
      <c r="B126" s="121"/>
      <c r="C126" s="121"/>
      <c r="D126" s="18"/>
      <c r="E126" s="18"/>
      <c r="F126" s="18"/>
      <c r="G126" s="18"/>
      <c r="H126" s="18"/>
      <c r="I126" s="18"/>
      <c r="J126" s="18"/>
      <c r="K126" s="18"/>
      <c r="L126" s="18"/>
      <c r="M126" s="18"/>
      <c r="N126" s="18"/>
      <c r="O126" s="18"/>
      <c r="P126" s="18"/>
      <c r="Q126" s="18"/>
      <c r="R126" s="18"/>
      <c r="S126" s="18"/>
      <c r="T126" s="18"/>
      <c r="U126" s="18"/>
      <c r="V126" s="18"/>
      <c r="W126" s="18"/>
      <c r="X126" s="179"/>
      <c r="Y126" s="18"/>
      <c r="Z126" s="18"/>
      <c r="AA126" s="18"/>
      <c r="AB126" s="18"/>
      <c r="AC126" s="18"/>
      <c r="AD126" s="18"/>
      <c r="AE126" s="18"/>
      <c r="AF126" s="18"/>
      <c r="AG126" s="180"/>
    </row>
    <row r="127" spans="1:33" ht="11.25" customHeight="1" x14ac:dyDescent="0.2">
      <c r="A127" s="121"/>
      <c r="B127" s="121"/>
      <c r="C127" s="121"/>
      <c r="D127" s="18"/>
      <c r="E127" s="18"/>
      <c r="F127" s="18"/>
      <c r="G127" s="18"/>
      <c r="H127" s="18"/>
      <c r="I127" s="18"/>
      <c r="J127" s="18"/>
      <c r="K127" s="18"/>
      <c r="L127" s="18"/>
      <c r="M127" s="18"/>
      <c r="N127" s="18"/>
      <c r="O127" s="18"/>
      <c r="P127" s="18"/>
      <c r="Q127" s="18"/>
      <c r="R127" s="18"/>
      <c r="S127" s="18"/>
      <c r="T127" s="18"/>
      <c r="U127" s="18"/>
      <c r="V127" s="18"/>
      <c r="W127" s="18"/>
      <c r="X127" s="179"/>
      <c r="Y127" s="18"/>
      <c r="Z127" s="18"/>
      <c r="AA127" s="18"/>
      <c r="AB127" s="18"/>
      <c r="AC127" s="18"/>
      <c r="AD127" s="18"/>
      <c r="AE127" s="18"/>
      <c r="AF127" s="18"/>
      <c r="AG127" s="180"/>
    </row>
    <row r="128" spans="1:33" ht="11.25" customHeight="1" x14ac:dyDescent="0.2">
      <c r="A128" s="121"/>
      <c r="B128" s="121"/>
      <c r="C128" s="121"/>
      <c r="D128" s="18"/>
      <c r="E128" s="18"/>
      <c r="F128" s="18"/>
      <c r="G128" s="18"/>
      <c r="H128" s="18"/>
      <c r="I128" s="18"/>
      <c r="J128" s="18"/>
      <c r="K128" s="18"/>
      <c r="L128" s="18"/>
      <c r="M128" s="18"/>
      <c r="N128" s="18"/>
      <c r="O128" s="18"/>
      <c r="P128" s="18"/>
      <c r="Q128" s="18"/>
      <c r="R128" s="18"/>
      <c r="S128" s="18"/>
      <c r="T128" s="18"/>
      <c r="U128" s="18"/>
      <c r="V128" s="18"/>
      <c r="W128" s="18"/>
      <c r="X128" s="179"/>
      <c r="Y128" s="18"/>
      <c r="Z128" s="18"/>
      <c r="AA128" s="18"/>
      <c r="AB128" s="18"/>
      <c r="AC128" s="18"/>
      <c r="AD128" s="18"/>
      <c r="AE128" s="18"/>
      <c r="AF128" s="18"/>
      <c r="AG128" s="180"/>
    </row>
    <row r="129" spans="1:33" ht="11.25" customHeight="1" x14ac:dyDescent="0.2">
      <c r="A129" s="121"/>
      <c r="B129" s="121"/>
      <c r="C129" s="121"/>
      <c r="D129" s="18"/>
      <c r="E129" s="18"/>
      <c r="F129" s="18"/>
      <c r="G129" s="18"/>
      <c r="H129" s="18"/>
      <c r="I129" s="18"/>
      <c r="J129" s="18"/>
      <c r="K129" s="18"/>
      <c r="L129" s="18"/>
      <c r="M129" s="18"/>
      <c r="N129" s="18"/>
      <c r="O129" s="18"/>
      <c r="P129" s="18"/>
      <c r="Q129" s="18"/>
      <c r="R129" s="18"/>
      <c r="S129" s="18"/>
      <c r="T129" s="18"/>
      <c r="U129" s="18"/>
      <c r="V129" s="18"/>
      <c r="W129" s="18"/>
      <c r="X129" s="179"/>
      <c r="Y129" s="18"/>
      <c r="Z129" s="18"/>
      <c r="AA129" s="18"/>
      <c r="AB129" s="18"/>
      <c r="AC129" s="18"/>
      <c r="AD129" s="18"/>
      <c r="AE129" s="18"/>
      <c r="AF129" s="18"/>
      <c r="AG129" s="180"/>
    </row>
    <row r="130" spans="1:33" ht="11.25" customHeight="1" x14ac:dyDescent="0.2">
      <c r="A130" s="121"/>
      <c r="B130" s="121"/>
      <c r="C130" s="121"/>
      <c r="D130" s="18"/>
      <c r="E130" s="18"/>
      <c r="F130" s="18"/>
      <c r="G130" s="18"/>
      <c r="H130" s="18"/>
      <c r="I130" s="18"/>
      <c r="J130" s="18"/>
      <c r="K130" s="18"/>
      <c r="L130" s="18"/>
      <c r="M130" s="18"/>
      <c r="N130" s="18"/>
      <c r="O130" s="18"/>
      <c r="P130" s="18"/>
      <c r="Q130" s="18"/>
      <c r="R130" s="18"/>
      <c r="S130" s="18"/>
      <c r="T130" s="18"/>
      <c r="U130" s="18"/>
      <c r="V130" s="18"/>
      <c r="W130" s="18"/>
      <c r="X130" s="179"/>
      <c r="Y130" s="18"/>
      <c r="Z130" s="18"/>
      <c r="AA130" s="18"/>
      <c r="AB130" s="18"/>
      <c r="AC130" s="18"/>
      <c r="AD130" s="18"/>
      <c r="AE130" s="18"/>
      <c r="AF130" s="18"/>
      <c r="AG130" s="180"/>
    </row>
    <row r="131" spans="1:33" ht="11.25" customHeight="1" x14ac:dyDescent="0.2">
      <c r="A131" s="121"/>
      <c r="B131" s="121"/>
      <c r="C131" s="121"/>
      <c r="D131" s="18"/>
      <c r="E131" s="18"/>
      <c r="F131" s="18"/>
      <c r="G131" s="18"/>
      <c r="H131" s="18"/>
      <c r="I131" s="18"/>
      <c r="J131" s="18"/>
      <c r="K131" s="18"/>
      <c r="L131" s="18"/>
      <c r="M131" s="18"/>
      <c r="N131" s="18"/>
      <c r="O131" s="18"/>
      <c r="P131" s="18"/>
      <c r="Q131" s="18"/>
      <c r="R131" s="18"/>
      <c r="S131" s="18"/>
      <c r="T131" s="18"/>
      <c r="U131" s="18"/>
      <c r="V131" s="18"/>
      <c r="W131" s="18"/>
      <c r="X131" s="179"/>
      <c r="Y131" s="18"/>
      <c r="Z131" s="18"/>
      <c r="AA131" s="18"/>
      <c r="AB131" s="18"/>
      <c r="AC131" s="18"/>
      <c r="AD131" s="18"/>
      <c r="AE131" s="18"/>
      <c r="AF131" s="18"/>
      <c r="AG131" s="180"/>
    </row>
    <row r="132" spans="1:33" ht="11.25" customHeight="1" x14ac:dyDescent="0.2">
      <c r="A132" s="121"/>
      <c r="B132" s="121"/>
      <c r="C132" s="121"/>
      <c r="D132" s="18"/>
      <c r="E132" s="18"/>
      <c r="F132" s="18"/>
      <c r="G132" s="18"/>
      <c r="H132" s="18"/>
      <c r="I132" s="18"/>
      <c r="J132" s="18"/>
      <c r="K132" s="18"/>
      <c r="L132" s="18"/>
      <c r="M132" s="18"/>
      <c r="N132" s="18"/>
      <c r="O132" s="18"/>
      <c r="P132" s="18"/>
      <c r="Q132" s="18"/>
      <c r="R132" s="18"/>
      <c r="S132" s="18"/>
      <c r="T132" s="18"/>
      <c r="U132" s="18"/>
      <c r="V132" s="18"/>
      <c r="W132" s="18"/>
      <c r="X132" s="179"/>
      <c r="Y132" s="18"/>
      <c r="Z132" s="18"/>
      <c r="AA132" s="18"/>
      <c r="AB132" s="18"/>
      <c r="AC132" s="18"/>
      <c r="AD132" s="18"/>
      <c r="AE132" s="18"/>
      <c r="AF132" s="18"/>
      <c r="AG132" s="180"/>
    </row>
    <row r="133" spans="1:33" ht="11.25" customHeight="1" x14ac:dyDescent="0.2">
      <c r="A133" s="121"/>
      <c r="B133" s="121"/>
      <c r="C133" s="121"/>
      <c r="D133" s="18"/>
      <c r="E133" s="18"/>
      <c r="F133" s="18"/>
      <c r="G133" s="18"/>
      <c r="H133" s="18"/>
      <c r="I133" s="18"/>
      <c r="J133" s="18"/>
      <c r="K133" s="18"/>
      <c r="L133" s="18"/>
      <c r="M133" s="18"/>
      <c r="N133" s="18"/>
      <c r="O133" s="18"/>
      <c r="P133" s="18"/>
      <c r="Q133" s="18"/>
      <c r="R133" s="18"/>
      <c r="S133" s="18"/>
      <c r="T133" s="18"/>
      <c r="U133" s="18"/>
      <c r="V133" s="18"/>
      <c r="W133" s="18"/>
      <c r="X133" s="179"/>
      <c r="Y133" s="18"/>
      <c r="Z133" s="18"/>
      <c r="AA133" s="18"/>
      <c r="AB133" s="18"/>
      <c r="AC133" s="18"/>
      <c r="AD133" s="18"/>
      <c r="AE133" s="18"/>
      <c r="AF133" s="18"/>
      <c r="AG133" s="180"/>
    </row>
    <row r="134" spans="1:33" ht="11.25" customHeight="1" x14ac:dyDescent="0.2">
      <c r="A134" s="121"/>
      <c r="B134" s="121"/>
      <c r="C134" s="121"/>
      <c r="D134" s="18"/>
      <c r="E134" s="18"/>
      <c r="F134" s="18"/>
      <c r="G134" s="18"/>
      <c r="H134" s="18"/>
      <c r="I134" s="18"/>
      <c r="J134" s="18"/>
      <c r="K134" s="18"/>
      <c r="L134" s="18"/>
      <c r="M134" s="18"/>
      <c r="N134" s="18"/>
      <c r="O134" s="18"/>
      <c r="P134" s="18"/>
      <c r="Q134" s="18"/>
      <c r="R134" s="18"/>
      <c r="S134" s="18"/>
      <c r="T134" s="18"/>
      <c r="U134" s="18"/>
      <c r="V134" s="18"/>
      <c r="W134" s="18"/>
      <c r="X134" s="179"/>
      <c r="Y134" s="18"/>
      <c r="Z134" s="18"/>
      <c r="AA134" s="18"/>
      <c r="AB134" s="18"/>
      <c r="AC134" s="18"/>
      <c r="AD134" s="18"/>
      <c r="AE134" s="18"/>
      <c r="AF134" s="18"/>
      <c r="AG134" s="180"/>
    </row>
    <row r="135" spans="1:33" ht="11.25" customHeight="1" x14ac:dyDescent="0.2">
      <c r="A135" s="121"/>
      <c r="B135" s="121"/>
      <c r="C135" s="121"/>
      <c r="D135" s="18"/>
      <c r="E135" s="18"/>
      <c r="F135" s="18"/>
      <c r="G135" s="18"/>
      <c r="H135" s="18"/>
      <c r="I135" s="18"/>
      <c r="J135" s="18"/>
      <c r="K135" s="18"/>
      <c r="L135" s="18"/>
      <c r="M135" s="18"/>
      <c r="N135" s="18"/>
      <c r="O135" s="18"/>
      <c r="P135" s="18"/>
      <c r="Q135" s="18"/>
      <c r="R135" s="18"/>
      <c r="S135" s="18"/>
      <c r="T135" s="18"/>
      <c r="U135" s="18"/>
      <c r="V135" s="18"/>
      <c r="W135" s="18"/>
      <c r="X135" s="179"/>
      <c r="Y135" s="18"/>
      <c r="Z135" s="18"/>
      <c r="AA135" s="18"/>
      <c r="AB135" s="18"/>
      <c r="AC135" s="18"/>
      <c r="AD135" s="18"/>
      <c r="AE135" s="18"/>
      <c r="AF135" s="18"/>
      <c r="AG135" s="180"/>
    </row>
    <row r="136" spans="1:33" ht="11.25" customHeight="1" x14ac:dyDescent="0.2">
      <c r="A136" s="121"/>
      <c r="B136" s="121"/>
      <c r="C136" s="121"/>
      <c r="D136" s="18"/>
      <c r="E136" s="18"/>
      <c r="F136" s="18"/>
      <c r="G136" s="18"/>
      <c r="H136" s="18"/>
      <c r="I136" s="18"/>
      <c r="J136" s="18"/>
      <c r="K136" s="18"/>
      <c r="L136" s="18"/>
      <c r="M136" s="18"/>
      <c r="N136" s="18"/>
      <c r="O136" s="18"/>
      <c r="P136" s="18"/>
      <c r="Q136" s="18"/>
      <c r="R136" s="18"/>
      <c r="S136" s="18"/>
      <c r="T136" s="18"/>
      <c r="U136" s="18"/>
      <c r="V136" s="18"/>
      <c r="W136" s="18"/>
      <c r="X136" s="179"/>
      <c r="Y136" s="18"/>
      <c r="Z136" s="18"/>
      <c r="AA136" s="18"/>
      <c r="AB136" s="18"/>
      <c r="AC136" s="18"/>
      <c r="AD136" s="18"/>
      <c r="AE136" s="18"/>
      <c r="AF136" s="18"/>
      <c r="AG136" s="180"/>
    </row>
    <row r="137" spans="1:33" ht="11.25" customHeight="1" x14ac:dyDescent="0.2">
      <c r="A137" s="121"/>
      <c r="B137" s="121"/>
      <c r="C137" s="121"/>
      <c r="D137" s="18"/>
      <c r="E137" s="18"/>
      <c r="F137" s="18"/>
      <c r="G137" s="18"/>
      <c r="H137" s="18"/>
      <c r="I137" s="18"/>
      <c r="J137" s="18"/>
      <c r="K137" s="18"/>
      <c r="L137" s="18"/>
      <c r="M137" s="18"/>
      <c r="N137" s="18"/>
      <c r="O137" s="18"/>
      <c r="P137" s="18"/>
      <c r="Q137" s="18"/>
      <c r="R137" s="18"/>
      <c r="S137" s="18"/>
      <c r="T137" s="18"/>
      <c r="U137" s="18"/>
      <c r="V137" s="18"/>
      <c r="W137" s="18"/>
      <c r="X137" s="179"/>
      <c r="Y137" s="18"/>
      <c r="Z137" s="18"/>
      <c r="AA137" s="18"/>
      <c r="AB137" s="18"/>
      <c r="AC137" s="18"/>
      <c r="AD137" s="18"/>
      <c r="AE137" s="18"/>
      <c r="AF137" s="18"/>
      <c r="AG137" s="180"/>
    </row>
    <row r="138" spans="1:33" ht="11.25" customHeight="1" x14ac:dyDescent="0.2">
      <c r="A138" s="121"/>
      <c r="B138" s="121"/>
      <c r="C138" s="121"/>
      <c r="D138" s="18"/>
      <c r="E138" s="18"/>
      <c r="F138" s="18"/>
      <c r="G138" s="18"/>
      <c r="H138" s="18"/>
      <c r="I138" s="18"/>
      <c r="J138" s="18"/>
      <c r="K138" s="18"/>
      <c r="L138" s="18"/>
      <c r="M138" s="18"/>
      <c r="N138" s="18"/>
      <c r="O138" s="18"/>
      <c r="P138" s="18"/>
      <c r="Q138" s="18"/>
      <c r="R138" s="18"/>
      <c r="S138" s="18"/>
      <c r="T138" s="18"/>
      <c r="U138" s="18"/>
      <c r="V138" s="18"/>
      <c r="W138" s="18"/>
      <c r="X138" s="179"/>
      <c r="Y138" s="18"/>
      <c r="Z138" s="18"/>
      <c r="AA138" s="18"/>
      <c r="AB138" s="18"/>
      <c r="AC138" s="18"/>
      <c r="AD138" s="18"/>
      <c r="AE138" s="18"/>
      <c r="AF138" s="18"/>
      <c r="AG138" s="180"/>
    </row>
    <row r="139" spans="1:33" ht="11.25" customHeight="1" x14ac:dyDescent="0.2">
      <c r="A139" s="121"/>
      <c r="B139" s="121"/>
      <c r="C139" s="121"/>
      <c r="D139" s="18"/>
      <c r="E139" s="18"/>
      <c r="F139" s="18"/>
      <c r="G139" s="18"/>
      <c r="H139" s="18"/>
      <c r="I139" s="18"/>
      <c r="J139" s="18"/>
      <c r="K139" s="18"/>
      <c r="L139" s="18"/>
      <c r="M139" s="18"/>
      <c r="N139" s="18"/>
      <c r="O139" s="18"/>
      <c r="P139" s="18"/>
      <c r="Q139" s="18"/>
      <c r="R139" s="18"/>
      <c r="S139" s="18"/>
      <c r="T139" s="18"/>
      <c r="U139" s="18"/>
      <c r="V139" s="18"/>
      <c r="W139" s="18"/>
      <c r="X139" s="179"/>
      <c r="Y139" s="18"/>
      <c r="Z139" s="18"/>
      <c r="AA139" s="18"/>
      <c r="AB139" s="18"/>
      <c r="AC139" s="18"/>
      <c r="AD139" s="18"/>
      <c r="AE139" s="18"/>
      <c r="AF139" s="18"/>
      <c r="AG139" s="180"/>
    </row>
    <row r="140" spans="1:33" ht="11.25" customHeight="1" x14ac:dyDescent="0.2">
      <c r="A140" s="121"/>
      <c r="B140" s="121"/>
      <c r="C140" s="121"/>
      <c r="D140" s="18"/>
      <c r="E140" s="18"/>
      <c r="F140" s="18"/>
      <c r="G140" s="18"/>
      <c r="H140" s="18"/>
      <c r="I140" s="18"/>
      <c r="J140" s="18"/>
      <c r="K140" s="18"/>
      <c r="L140" s="18"/>
      <c r="M140" s="18"/>
      <c r="N140" s="18"/>
      <c r="O140" s="18"/>
      <c r="P140" s="18"/>
      <c r="Q140" s="18"/>
      <c r="R140" s="18"/>
      <c r="S140" s="18"/>
      <c r="T140" s="18"/>
      <c r="U140" s="18"/>
      <c r="V140" s="18"/>
      <c r="W140" s="18"/>
      <c r="X140" s="179"/>
      <c r="Y140" s="18"/>
      <c r="Z140" s="18"/>
      <c r="AA140" s="18"/>
      <c r="AB140" s="18"/>
      <c r="AC140" s="18"/>
      <c r="AD140" s="18"/>
      <c r="AE140" s="18"/>
      <c r="AF140" s="18"/>
      <c r="AG140" s="180"/>
    </row>
    <row r="141" spans="1:33" ht="11.25" customHeight="1" x14ac:dyDescent="0.2">
      <c r="A141" s="121"/>
      <c r="B141" s="121"/>
      <c r="C141" s="121"/>
      <c r="D141" s="18"/>
      <c r="E141" s="18"/>
      <c r="F141" s="18"/>
      <c r="G141" s="18"/>
      <c r="H141" s="18"/>
      <c r="I141" s="18"/>
      <c r="J141" s="18"/>
      <c r="K141" s="18"/>
      <c r="L141" s="18"/>
      <c r="M141" s="18"/>
      <c r="N141" s="18"/>
      <c r="O141" s="18"/>
      <c r="P141" s="18"/>
      <c r="Q141" s="18"/>
      <c r="R141" s="18"/>
      <c r="S141" s="18"/>
      <c r="T141" s="18"/>
      <c r="U141" s="18"/>
      <c r="V141" s="18"/>
      <c r="W141" s="18"/>
      <c r="X141" s="179"/>
      <c r="Y141" s="18"/>
      <c r="Z141" s="18"/>
      <c r="AA141" s="18"/>
      <c r="AB141" s="18"/>
      <c r="AC141" s="18"/>
      <c r="AD141" s="18"/>
      <c r="AE141" s="18"/>
      <c r="AF141" s="18"/>
      <c r="AG141" s="180"/>
    </row>
    <row r="142" spans="1:33" ht="11.25" customHeight="1" x14ac:dyDescent="0.2">
      <c r="A142" s="121"/>
      <c r="B142" s="121"/>
      <c r="C142" s="121"/>
      <c r="D142" s="18"/>
      <c r="E142" s="18"/>
      <c r="F142" s="18"/>
      <c r="G142" s="18"/>
      <c r="H142" s="18"/>
      <c r="I142" s="18"/>
      <c r="J142" s="18"/>
      <c r="K142" s="18"/>
      <c r="L142" s="18"/>
      <c r="M142" s="18"/>
      <c r="N142" s="18"/>
      <c r="O142" s="18"/>
      <c r="P142" s="18"/>
      <c r="Q142" s="18"/>
      <c r="R142" s="18"/>
      <c r="S142" s="18"/>
      <c r="T142" s="18"/>
      <c r="U142" s="18"/>
      <c r="V142" s="18"/>
      <c r="W142" s="18"/>
      <c r="X142" s="179"/>
      <c r="Y142" s="18"/>
      <c r="Z142" s="18"/>
      <c r="AA142" s="18"/>
      <c r="AB142" s="18"/>
      <c r="AC142" s="18"/>
      <c r="AD142" s="18"/>
      <c r="AE142" s="18"/>
      <c r="AF142" s="18"/>
      <c r="AG142" s="180"/>
    </row>
    <row r="143" spans="1:33" ht="11.25" customHeight="1" x14ac:dyDescent="0.2">
      <c r="A143" s="121"/>
      <c r="B143" s="121"/>
      <c r="C143" s="121"/>
      <c r="D143" s="18"/>
      <c r="E143" s="18"/>
      <c r="F143" s="18"/>
      <c r="G143" s="18"/>
      <c r="H143" s="18"/>
      <c r="I143" s="18"/>
      <c r="J143" s="18"/>
      <c r="K143" s="18"/>
      <c r="L143" s="18"/>
      <c r="M143" s="18"/>
      <c r="N143" s="18"/>
      <c r="O143" s="18"/>
      <c r="P143" s="18"/>
      <c r="Q143" s="18"/>
      <c r="R143" s="18"/>
      <c r="S143" s="18"/>
      <c r="T143" s="18"/>
      <c r="U143" s="18"/>
      <c r="V143" s="18"/>
      <c r="W143" s="18"/>
      <c r="X143" s="179"/>
      <c r="Y143" s="18"/>
      <c r="Z143" s="18"/>
      <c r="AA143" s="18"/>
      <c r="AB143" s="18"/>
      <c r="AC143" s="18"/>
      <c r="AD143" s="18"/>
      <c r="AE143" s="18"/>
      <c r="AF143" s="18"/>
      <c r="AG143" s="180"/>
    </row>
    <row r="144" spans="1:33" ht="11.25" customHeight="1" x14ac:dyDescent="0.2">
      <c r="A144" s="121"/>
      <c r="B144" s="121"/>
      <c r="C144" s="121"/>
      <c r="D144" s="18"/>
      <c r="E144" s="18"/>
      <c r="F144" s="18"/>
      <c r="G144" s="18"/>
      <c r="H144" s="18"/>
      <c r="I144" s="18"/>
      <c r="J144" s="18"/>
      <c r="K144" s="18"/>
      <c r="L144" s="18"/>
      <c r="M144" s="18"/>
      <c r="N144" s="18"/>
      <c r="O144" s="18"/>
      <c r="P144" s="18"/>
      <c r="Q144" s="18"/>
      <c r="R144" s="18"/>
      <c r="S144" s="18"/>
      <c r="T144" s="18"/>
      <c r="U144" s="18"/>
      <c r="V144" s="18"/>
      <c r="W144" s="18"/>
      <c r="X144" s="179"/>
      <c r="Y144" s="18"/>
      <c r="Z144" s="18"/>
      <c r="AA144" s="18"/>
      <c r="AB144" s="18"/>
      <c r="AC144" s="18"/>
      <c r="AD144" s="18"/>
      <c r="AE144" s="18"/>
      <c r="AF144" s="18"/>
      <c r="AG144" s="180"/>
    </row>
    <row r="145" spans="1:33" ht="11.25" customHeight="1" x14ac:dyDescent="0.2">
      <c r="A145" s="121"/>
      <c r="B145" s="121"/>
      <c r="C145" s="121"/>
      <c r="D145" s="18"/>
      <c r="E145" s="18"/>
      <c r="F145" s="18"/>
      <c r="G145" s="18"/>
      <c r="H145" s="18"/>
      <c r="I145" s="18"/>
      <c r="J145" s="18"/>
      <c r="K145" s="18"/>
      <c r="L145" s="18"/>
      <c r="M145" s="18"/>
      <c r="N145" s="18"/>
      <c r="O145" s="18"/>
      <c r="P145" s="18"/>
      <c r="Q145" s="18"/>
      <c r="R145" s="18"/>
      <c r="S145" s="18"/>
      <c r="T145" s="18"/>
      <c r="U145" s="18"/>
      <c r="V145" s="18"/>
      <c r="W145" s="18"/>
      <c r="X145" s="179"/>
      <c r="Y145" s="18"/>
      <c r="Z145" s="18"/>
      <c r="AA145" s="18"/>
      <c r="AB145" s="18"/>
      <c r="AC145" s="18"/>
      <c r="AD145" s="18"/>
      <c r="AE145" s="18"/>
      <c r="AF145" s="18"/>
      <c r="AG145" s="180"/>
    </row>
    <row r="146" spans="1:33" ht="11.25" customHeight="1" x14ac:dyDescent="0.2">
      <c r="A146" s="121"/>
      <c r="B146" s="121"/>
      <c r="C146" s="121"/>
      <c r="D146" s="18"/>
      <c r="E146" s="18"/>
      <c r="F146" s="18"/>
      <c r="G146" s="18"/>
      <c r="H146" s="18"/>
      <c r="I146" s="18"/>
      <c r="J146" s="18"/>
      <c r="K146" s="18"/>
      <c r="L146" s="18"/>
      <c r="M146" s="18"/>
      <c r="N146" s="18"/>
      <c r="O146" s="18"/>
      <c r="P146" s="18"/>
      <c r="Q146" s="18"/>
      <c r="R146" s="18"/>
      <c r="S146" s="18"/>
      <c r="T146" s="18"/>
      <c r="U146" s="18"/>
      <c r="V146" s="18"/>
      <c r="W146" s="18"/>
      <c r="X146" s="179"/>
      <c r="Y146" s="18"/>
      <c r="Z146" s="18"/>
      <c r="AA146" s="18"/>
      <c r="AB146" s="18"/>
      <c r="AC146" s="18"/>
      <c r="AD146" s="18"/>
      <c r="AE146" s="18"/>
      <c r="AF146" s="18"/>
      <c r="AG146" s="180"/>
    </row>
    <row r="147" spans="1:33" ht="11.25" customHeight="1" x14ac:dyDescent="0.2">
      <c r="A147" s="121"/>
      <c r="B147" s="121"/>
      <c r="C147" s="121"/>
      <c r="D147" s="18"/>
      <c r="E147" s="18"/>
      <c r="F147" s="18"/>
      <c r="G147" s="18"/>
      <c r="H147" s="18"/>
      <c r="I147" s="18"/>
      <c r="J147" s="18"/>
      <c r="K147" s="18"/>
      <c r="L147" s="18"/>
      <c r="M147" s="18"/>
      <c r="N147" s="18"/>
      <c r="O147" s="18"/>
      <c r="P147" s="18"/>
      <c r="Q147" s="18"/>
      <c r="R147" s="18"/>
      <c r="S147" s="18"/>
      <c r="T147" s="18"/>
      <c r="U147" s="18"/>
      <c r="V147" s="18"/>
      <c r="W147" s="18"/>
      <c r="X147" s="179"/>
      <c r="Y147" s="18"/>
      <c r="Z147" s="18"/>
      <c r="AA147" s="18"/>
      <c r="AB147" s="18"/>
      <c r="AC147" s="18"/>
      <c r="AD147" s="18"/>
      <c r="AE147" s="18"/>
      <c r="AF147" s="18"/>
      <c r="AG147" s="180"/>
    </row>
    <row r="148" spans="1:33" ht="11.25" customHeight="1" x14ac:dyDescent="0.2">
      <c r="A148" s="121"/>
      <c r="B148" s="121"/>
      <c r="C148" s="121"/>
      <c r="D148" s="18"/>
      <c r="E148" s="18"/>
      <c r="F148" s="18"/>
      <c r="G148" s="18"/>
      <c r="H148" s="18"/>
      <c r="I148" s="18"/>
      <c r="J148" s="18"/>
      <c r="K148" s="18"/>
      <c r="L148" s="18"/>
      <c r="M148" s="18"/>
      <c r="N148" s="18"/>
      <c r="O148" s="18"/>
      <c r="P148" s="18"/>
      <c r="Q148" s="18"/>
      <c r="R148" s="18"/>
      <c r="S148" s="18"/>
      <c r="T148" s="18"/>
      <c r="U148" s="18"/>
      <c r="V148" s="18"/>
      <c r="W148" s="18"/>
      <c r="X148" s="179"/>
      <c r="Y148" s="18"/>
      <c r="Z148" s="18"/>
      <c r="AA148" s="18"/>
      <c r="AB148" s="18"/>
      <c r="AC148" s="18"/>
      <c r="AD148" s="18"/>
      <c r="AE148" s="18"/>
      <c r="AF148" s="18"/>
      <c r="AG148" s="180"/>
    </row>
    <row r="149" spans="1:33" ht="11.25" customHeight="1" x14ac:dyDescent="0.2">
      <c r="A149" s="121"/>
      <c r="B149" s="121"/>
      <c r="C149" s="121"/>
      <c r="D149" s="18"/>
      <c r="E149" s="18"/>
      <c r="F149" s="18"/>
      <c r="G149" s="18"/>
      <c r="H149" s="18"/>
      <c r="I149" s="18"/>
      <c r="J149" s="18"/>
      <c r="K149" s="18"/>
      <c r="L149" s="18"/>
      <c r="M149" s="18"/>
      <c r="N149" s="18"/>
      <c r="O149" s="18"/>
      <c r="P149" s="18"/>
      <c r="Q149" s="18"/>
      <c r="R149" s="18"/>
      <c r="S149" s="18"/>
      <c r="T149" s="18"/>
      <c r="U149" s="18"/>
      <c r="V149" s="18"/>
      <c r="W149" s="18"/>
      <c r="X149" s="179"/>
      <c r="Y149" s="18"/>
      <c r="Z149" s="18"/>
      <c r="AA149" s="18"/>
      <c r="AB149" s="18"/>
      <c r="AC149" s="18"/>
      <c r="AD149" s="18"/>
      <c r="AE149" s="18"/>
      <c r="AF149" s="18"/>
      <c r="AG149" s="180"/>
    </row>
    <row r="150" spans="1:33" ht="11.25" customHeight="1" x14ac:dyDescent="0.2">
      <c r="A150" s="121"/>
      <c r="B150" s="121"/>
      <c r="C150" s="121"/>
      <c r="D150" s="18"/>
      <c r="E150" s="18"/>
      <c r="F150" s="18"/>
      <c r="G150" s="18"/>
      <c r="H150" s="18"/>
      <c r="I150" s="18"/>
      <c r="J150" s="18"/>
      <c r="K150" s="18"/>
      <c r="L150" s="18"/>
      <c r="M150" s="18"/>
      <c r="N150" s="18"/>
      <c r="O150" s="18"/>
      <c r="P150" s="18"/>
      <c r="Q150" s="18"/>
      <c r="R150" s="18"/>
      <c r="S150" s="18"/>
      <c r="T150" s="18"/>
      <c r="U150" s="18"/>
      <c r="V150" s="18"/>
      <c r="W150" s="18"/>
      <c r="X150" s="179"/>
      <c r="Y150" s="18"/>
      <c r="Z150" s="18"/>
      <c r="AA150" s="18"/>
      <c r="AB150" s="18"/>
      <c r="AC150" s="18"/>
      <c r="AD150" s="18"/>
      <c r="AE150" s="18"/>
      <c r="AF150" s="18"/>
      <c r="AG150" s="180"/>
    </row>
    <row r="151" spans="1:33" ht="11.25" customHeight="1" x14ac:dyDescent="0.2">
      <c r="A151" s="121"/>
      <c r="B151" s="121"/>
      <c r="C151" s="121"/>
      <c r="D151" s="18"/>
      <c r="E151" s="18"/>
      <c r="F151" s="18"/>
      <c r="G151" s="18"/>
      <c r="H151" s="18"/>
      <c r="I151" s="18"/>
      <c r="J151" s="18"/>
      <c r="K151" s="18"/>
      <c r="L151" s="18"/>
      <c r="M151" s="18"/>
      <c r="N151" s="18"/>
      <c r="O151" s="18"/>
      <c r="P151" s="18"/>
      <c r="Q151" s="18"/>
      <c r="R151" s="18"/>
      <c r="S151" s="18"/>
      <c r="T151" s="18"/>
      <c r="U151" s="18"/>
      <c r="V151" s="18"/>
      <c r="W151" s="18"/>
      <c r="X151" s="179"/>
      <c r="Y151" s="18"/>
      <c r="Z151" s="18"/>
      <c r="AA151" s="18"/>
      <c r="AB151" s="18"/>
      <c r="AC151" s="18"/>
      <c r="AD151" s="18"/>
      <c r="AE151" s="18"/>
      <c r="AF151" s="18"/>
      <c r="AG151" s="180"/>
    </row>
    <row r="152" spans="1:33" ht="11.25" customHeight="1" x14ac:dyDescent="0.2">
      <c r="A152" s="121"/>
      <c r="B152" s="121"/>
      <c r="C152" s="121"/>
      <c r="D152" s="18"/>
      <c r="E152" s="18"/>
      <c r="F152" s="18"/>
      <c r="G152" s="18"/>
      <c r="H152" s="18"/>
      <c r="I152" s="18"/>
      <c r="J152" s="18"/>
      <c r="K152" s="18"/>
      <c r="L152" s="18"/>
      <c r="M152" s="18"/>
      <c r="N152" s="18"/>
      <c r="O152" s="18"/>
      <c r="P152" s="18"/>
      <c r="Q152" s="18"/>
      <c r="R152" s="18"/>
      <c r="S152" s="18"/>
      <c r="T152" s="18"/>
      <c r="U152" s="18"/>
      <c r="V152" s="18"/>
      <c r="W152" s="18"/>
      <c r="X152" s="179"/>
      <c r="Y152" s="18"/>
      <c r="Z152" s="18"/>
      <c r="AA152" s="18"/>
      <c r="AB152" s="18"/>
      <c r="AC152" s="18"/>
      <c r="AD152" s="18"/>
      <c r="AE152" s="18"/>
      <c r="AF152" s="18"/>
      <c r="AG152" s="180"/>
    </row>
    <row r="153" spans="1:33" ht="11.25" customHeight="1" x14ac:dyDescent="0.2">
      <c r="A153" s="121"/>
      <c r="B153" s="121"/>
      <c r="C153" s="121"/>
      <c r="D153" s="18"/>
      <c r="E153" s="18"/>
      <c r="F153" s="18"/>
      <c r="G153" s="18"/>
      <c r="H153" s="18"/>
      <c r="I153" s="18"/>
      <c r="J153" s="18"/>
      <c r="K153" s="18"/>
      <c r="L153" s="18"/>
      <c r="M153" s="18"/>
      <c r="N153" s="18"/>
      <c r="O153" s="18"/>
      <c r="P153" s="18"/>
      <c r="Q153" s="18"/>
      <c r="R153" s="18"/>
      <c r="S153" s="18"/>
      <c r="T153" s="18"/>
      <c r="U153" s="18"/>
      <c r="V153" s="18"/>
      <c r="W153" s="18"/>
      <c r="X153" s="179"/>
      <c r="Y153" s="18"/>
      <c r="Z153" s="18"/>
      <c r="AA153" s="18"/>
      <c r="AB153" s="18"/>
      <c r="AC153" s="18"/>
      <c r="AD153" s="18"/>
      <c r="AE153" s="18"/>
      <c r="AF153" s="18"/>
      <c r="AG153" s="180"/>
    </row>
    <row r="154" spans="1:33" ht="11.25" customHeight="1" x14ac:dyDescent="0.2">
      <c r="A154" s="121"/>
      <c r="B154" s="121"/>
      <c r="C154" s="121"/>
      <c r="D154" s="18"/>
      <c r="E154" s="18"/>
      <c r="F154" s="18"/>
      <c r="G154" s="18"/>
      <c r="H154" s="18"/>
      <c r="I154" s="18"/>
      <c r="J154" s="18"/>
      <c r="K154" s="18"/>
      <c r="L154" s="18"/>
      <c r="M154" s="18"/>
      <c r="N154" s="18"/>
      <c r="O154" s="18"/>
      <c r="P154" s="18"/>
      <c r="Q154" s="18"/>
      <c r="R154" s="18"/>
      <c r="S154" s="18"/>
      <c r="T154" s="18"/>
      <c r="U154" s="18"/>
      <c r="V154" s="18"/>
      <c r="W154" s="18"/>
      <c r="X154" s="179"/>
      <c r="Y154" s="18"/>
      <c r="Z154" s="18"/>
      <c r="AA154" s="18"/>
      <c r="AB154" s="18"/>
      <c r="AC154" s="18"/>
      <c r="AD154" s="18"/>
      <c r="AE154" s="18"/>
      <c r="AF154" s="18"/>
      <c r="AG154" s="180"/>
    </row>
    <row r="155" spans="1:33" ht="11.25" customHeight="1" x14ac:dyDescent="0.2">
      <c r="A155" s="121"/>
      <c r="B155" s="121"/>
      <c r="C155" s="121"/>
      <c r="D155" s="18"/>
      <c r="E155" s="18"/>
      <c r="F155" s="18"/>
      <c r="G155" s="18"/>
      <c r="H155" s="18"/>
      <c r="I155" s="18"/>
      <c r="J155" s="18"/>
      <c r="K155" s="18"/>
      <c r="L155" s="18"/>
      <c r="M155" s="18"/>
      <c r="N155" s="18"/>
      <c r="O155" s="18"/>
      <c r="P155" s="18"/>
      <c r="Q155" s="18"/>
      <c r="R155" s="18"/>
      <c r="S155" s="18"/>
      <c r="T155" s="18"/>
      <c r="U155" s="18"/>
      <c r="V155" s="18"/>
      <c r="W155" s="18"/>
      <c r="X155" s="179"/>
      <c r="Y155" s="18"/>
      <c r="Z155" s="18"/>
      <c r="AA155" s="18"/>
      <c r="AB155" s="18"/>
      <c r="AC155" s="18"/>
      <c r="AD155" s="18"/>
      <c r="AE155" s="18"/>
      <c r="AF155" s="18"/>
      <c r="AG155" s="180"/>
    </row>
    <row r="156" spans="1:33" ht="11.25" customHeight="1" x14ac:dyDescent="0.2">
      <c r="A156" s="121"/>
      <c r="B156" s="121"/>
      <c r="C156" s="121"/>
      <c r="D156" s="18"/>
      <c r="E156" s="18"/>
      <c r="F156" s="18"/>
      <c r="G156" s="18"/>
      <c r="H156" s="18"/>
      <c r="I156" s="18"/>
      <c r="J156" s="18"/>
      <c r="K156" s="18"/>
      <c r="L156" s="18"/>
      <c r="M156" s="18"/>
      <c r="N156" s="18"/>
      <c r="O156" s="18"/>
      <c r="P156" s="18"/>
      <c r="Q156" s="18"/>
      <c r="R156" s="18"/>
      <c r="S156" s="18"/>
      <c r="T156" s="18"/>
      <c r="U156" s="18"/>
      <c r="V156" s="18"/>
      <c r="W156" s="18"/>
      <c r="X156" s="179"/>
      <c r="Y156" s="18"/>
      <c r="Z156" s="18"/>
      <c r="AA156" s="18"/>
      <c r="AB156" s="18"/>
      <c r="AC156" s="18"/>
      <c r="AD156" s="18"/>
      <c r="AE156" s="18"/>
      <c r="AF156" s="18"/>
      <c r="AG156" s="180"/>
    </row>
    <row r="157" spans="1:33" ht="11.25" customHeight="1" x14ac:dyDescent="0.2">
      <c r="A157" s="121"/>
      <c r="B157" s="121"/>
      <c r="C157" s="121"/>
      <c r="D157" s="18"/>
      <c r="E157" s="18"/>
      <c r="F157" s="18"/>
      <c r="G157" s="18"/>
      <c r="H157" s="18"/>
      <c r="I157" s="18"/>
      <c r="J157" s="18"/>
      <c r="K157" s="18"/>
      <c r="L157" s="18"/>
      <c r="M157" s="18"/>
      <c r="N157" s="18"/>
      <c r="O157" s="18"/>
      <c r="P157" s="18"/>
      <c r="Q157" s="18"/>
      <c r="R157" s="18"/>
      <c r="S157" s="18"/>
      <c r="T157" s="18"/>
      <c r="U157" s="18"/>
      <c r="V157" s="18"/>
      <c r="W157" s="18"/>
      <c r="X157" s="179"/>
      <c r="Y157" s="18"/>
      <c r="Z157" s="18"/>
      <c r="AA157" s="18"/>
      <c r="AB157" s="18"/>
      <c r="AC157" s="18"/>
      <c r="AD157" s="18"/>
      <c r="AE157" s="18"/>
      <c r="AF157" s="18"/>
      <c r="AG157" s="180"/>
    </row>
    <row r="158" spans="1:33" ht="11.25" customHeight="1" x14ac:dyDescent="0.2">
      <c r="A158" s="121"/>
      <c r="B158" s="121"/>
      <c r="C158" s="121"/>
      <c r="D158" s="18"/>
      <c r="E158" s="18"/>
      <c r="F158" s="18"/>
      <c r="G158" s="18"/>
      <c r="H158" s="18"/>
      <c r="I158" s="18"/>
      <c r="J158" s="18"/>
      <c r="K158" s="18"/>
      <c r="L158" s="18"/>
      <c r="M158" s="18"/>
      <c r="N158" s="18"/>
      <c r="O158" s="18"/>
      <c r="P158" s="18"/>
      <c r="Q158" s="18"/>
      <c r="R158" s="18"/>
      <c r="S158" s="18"/>
      <c r="T158" s="18"/>
      <c r="U158" s="18"/>
      <c r="V158" s="18"/>
      <c r="W158" s="18"/>
      <c r="X158" s="179"/>
      <c r="Y158" s="18"/>
      <c r="Z158" s="18"/>
      <c r="AA158" s="18"/>
      <c r="AB158" s="18"/>
      <c r="AC158" s="18"/>
      <c r="AD158" s="18"/>
      <c r="AE158" s="18"/>
      <c r="AF158" s="18"/>
      <c r="AG158" s="180"/>
    </row>
    <row r="159" spans="1:33" ht="11.25" customHeight="1" x14ac:dyDescent="0.2">
      <c r="A159" s="121"/>
      <c r="B159" s="121"/>
      <c r="C159" s="121"/>
      <c r="D159" s="18"/>
      <c r="E159" s="18"/>
      <c r="F159" s="18"/>
      <c r="G159" s="18"/>
      <c r="H159" s="18"/>
      <c r="I159" s="18"/>
      <c r="J159" s="18"/>
      <c r="K159" s="18"/>
      <c r="L159" s="18"/>
      <c r="M159" s="18"/>
      <c r="N159" s="18"/>
      <c r="O159" s="18"/>
      <c r="P159" s="18"/>
      <c r="Q159" s="18"/>
      <c r="R159" s="18"/>
      <c r="S159" s="18"/>
      <c r="T159" s="18"/>
      <c r="U159" s="18"/>
      <c r="V159" s="18"/>
      <c r="W159" s="18"/>
      <c r="X159" s="179"/>
      <c r="Y159" s="18"/>
      <c r="Z159" s="18"/>
      <c r="AA159" s="18"/>
      <c r="AB159" s="18"/>
      <c r="AC159" s="18"/>
      <c r="AD159" s="18"/>
      <c r="AE159" s="18"/>
      <c r="AF159" s="18"/>
      <c r="AG159" s="180"/>
    </row>
    <row r="160" spans="1:33" ht="11.25" customHeight="1" x14ac:dyDescent="0.2">
      <c r="A160" s="121"/>
      <c r="B160" s="121"/>
      <c r="C160" s="121"/>
      <c r="D160" s="18"/>
      <c r="E160" s="18"/>
      <c r="F160" s="18"/>
      <c r="G160" s="18"/>
      <c r="H160" s="18"/>
      <c r="I160" s="18"/>
      <c r="J160" s="18"/>
      <c r="K160" s="18"/>
      <c r="L160" s="18"/>
      <c r="M160" s="18"/>
      <c r="N160" s="18"/>
      <c r="O160" s="18"/>
      <c r="P160" s="18"/>
      <c r="Q160" s="18"/>
      <c r="R160" s="18"/>
      <c r="S160" s="18"/>
      <c r="T160" s="18"/>
      <c r="U160" s="18"/>
      <c r="V160" s="18"/>
      <c r="W160" s="18"/>
      <c r="X160" s="179"/>
      <c r="Y160" s="18"/>
      <c r="Z160" s="18"/>
      <c r="AA160" s="18"/>
      <c r="AB160" s="18"/>
      <c r="AC160" s="18"/>
      <c r="AD160" s="18"/>
      <c r="AE160" s="18"/>
      <c r="AF160" s="18"/>
      <c r="AG160" s="180"/>
    </row>
  </sheetData>
  <printOptions horizontalCentered="1"/>
  <pageMargins left="0.25" right="0.25" top="0.28999999999999998" bottom="0.28000000000000003"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152"/>
  <sheetViews>
    <sheetView view="pageBreakPreview" topLeftCell="A2" zoomScaleNormal="100" zoomScaleSheetLayoutView="100" workbookViewId="0">
      <selection activeCell="A35" sqref="A35:XFD35"/>
    </sheetView>
  </sheetViews>
  <sheetFormatPr defaultColWidth="0" defaultRowHeight="11.25" x14ac:dyDescent="0.2"/>
  <cols>
    <col min="1" max="1" width="32" style="127" customWidth="1"/>
    <col min="2" max="2" width="3.5" style="127" customWidth="1"/>
    <col min="3" max="12" width="8.33203125" style="260" customWidth="1"/>
    <col min="13" max="13" width="3.5" style="260" customWidth="1"/>
    <col min="14" max="14" width="32.83203125" style="260" customWidth="1"/>
    <col min="15" max="15" width="2.5" style="260" customWidth="1"/>
    <col min="16" max="16" width="3.1640625" style="260" customWidth="1"/>
    <col min="17" max="29" width="5.83203125" style="260" customWidth="1"/>
    <col min="30" max="30" width="3.5" style="98" customWidth="1"/>
    <col min="31" max="39" width="0" style="98" hidden="1" customWidth="1"/>
    <col min="40" max="16384" width="9.33203125" style="98" hidden="1"/>
  </cols>
  <sheetData>
    <row r="1" spans="1:29" ht="30" customHeight="1" x14ac:dyDescent="0.2">
      <c r="C1" s="354"/>
      <c r="D1" s="354"/>
      <c r="E1" s="354"/>
      <c r="F1" s="354"/>
      <c r="G1" s="354"/>
      <c r="H1" s="354"/>
      <c r="I1" s="354"/>
      <c r="J1" s="354"/>
      <c r="K1" s="354"/>
      <c r="L1" s="354"/>
      <c r="M1" s="354"/>
      <c r="N1" s="354"/>
      <c r="O1" s="354"/>
      <c r="P1" s="354"/>
      <c r="Q1" s="354"/>
    </row>
    <row r="2" spans="1:29" ht="10.5" customHeight="1" x14ac:dyDescent="0.2">
      <c r="A2" s="127" t="s">
        <v>323</v>
      </c>
    </row>
    <row r="3" spans="1:29" ht="12.75" customHeight="1" x14ac:dyDescent="0.2">
      <c r="A3" s="158" t="s">
        <v>186</v>
      </c>
    </row>
    <row r="4" spans="1:29" ht="12.75" customHeight="1" x14ac:dyDescent="0.2">
      <c r="A4" s="158" t="s">
        <v>324</v>
      </c>
    </row>
    <row r="5" spans="1:29" ht="10.5" customHeight="1" x14ac:dyDescent="0.2">
      <c r="A5" s="159" t="s">
        <v>163</v>
      </c>
      <c r="C5" s="30"/>
      <c r="D5" s="30"/>
      <c r="E5" s="30"/>
      <c r="F5" s="30"/>
      <c r="G5" s="30"/>
      <c r="H5" s="30"/>
      <c r="I5" s="30"/>
      <c r="J5" s="30"/>
      <c r="K5" s="30"/>
      <c r="L5" s="30"/>
      <c r="M5" s="30"/>
      <c r="N5" s="30"/>
      <c r="Q5" s="13"/>
    </row>
    <row r="6" spans="1:29" ht="10.5" customHeight="1" x14ac:dyDescent="0.2">
      <c r="A6" s="159" t="s">
        <v>301</v>
      </c>
      <c r="C6" s="30"/>
      <c r="D6" s="30"/>
      <c r="E6" s="30"/>
      <c r="F6" s="30"/>
      <c r="G6" s="30"/>
      <c r="H6" s="30"/>
      <c r="I6" s="30"/>
      <c r="J6" s="30"/>
      <c r="K6" s="30"/>
      <c r="L6" s="30"/>
      <c r="M6" s="30"/>
      <c r="N6" s="30"/>
      <c r="Q6" s="13"/>
    </row>
    <row r="7" spans="1:29" ht="6" customHeight="1" x14ac:dyDescent="0.2">
      <c r="A7" s="160"/>
      <c r="C7" s="30"/>
      <c r="D7" s="30"/>
      <c r="E7" s="30"/>
      <c r="F7" s="30"/>
      <c r="G7" s="30"/>
      <c r="H7" s="30"/>
      <c r="I7" s="30"/>
      <c r="J7" s="30"/>
      <c r="K7" s="30"/>
      <c r="L7" s="30"/>
      <c r="M7" s="30"/>
      <c r="N7" s="30"/>
    </row>
    <row r="8" spans="1:29" ht="11.25" customHeight="1" x14ac:dyDescent="0.2">
      <c r="A8" s="355"/>
      <c r="B8" s="355"/>
      <c r="C8" s="41">
        <v>2015</v>
      </c>
      <c r="D8" s="41">
        <v>2016</v>
      </c>
      <c r="E8" s="41">
        <v>2017</v>
      </c>
      <c r="F8" s="41">
        <v>2018</v>
      </c>
      <c r="G8" s="41">
        <v>2019</v>
      </c>
      <c r="H8" s="41">
        <v>2020</v>
      </c>
      <c r="I8" s="41">
        <v>2021</v>
      </c>
      <c r="J8" s="41">
        <v>2022</v>
      </c>
      <c r="K8" s="41">
        <v>2023</v>
      </c>
      <c r="L8" s="41">
        <v>2024</v>
      </c>
      <c r="M8" s="41"/>
      <c r="N8" s="41"/>
      <c r="O8" s="356"/>
    </row>
    <row r="9" spans="1:29" ht="11.25" customHeight="1" x14ac:dyDescent="0.2"/>
    <row r="10" spans="1:29" ht="11.25" customHeight="1" x14ac:dyDescent="0.2">
      <c r="A10" s="360" t="s">
        <v>15</v>
      </c>
      <c r="B10" s="126"/>
      <c r="C10" s="21">
        <v>-0.98876182798501855</v>
      </c>
      <c r="D10" s="21">
        <v>-2.0771472252224643</v>
      </c>
      <c r="E10" s="21">
        <v>0.33057099219706565</v>
      </c>
      <c r="F10" s="21">
        <v>0.14418064758292548</v>
      </c>
      <c r="G10" s="21">
        <v>-0.85486032390955646</v>
      </c>
      <c r="H10" s="21">
        <v>-7.7193353695709677</v>
      </c>
      <c r="I10" s="21">
        <v>6.3778821156185161</v>
      </c>
      <c r="J10" s="21">
        <v>3.4676852058516561</v>
      </c>
      <c r="K10" s="21">
        <v>1.5510631426685295</v>
      </c>
      <c r="L10" s="21">
        <v>1.5388008775036655</v>
      </c>
      <c r="M10" s="21"/>
      <c r="N10" s="126" t="s">
        <v>15</v>
      </c>
      <c r="O10" s="272"/>
      <c r="P10" s="37"/>
      <c r="Q10" s="37"/>
      <c r="W10" s="37"/>
      <c r="X10" s="37"/>
      <c r="Y10" s="272"/>
      <c r="Z10" s="272"/>
      <c r="AA10" s="272"/>
      <c r="AB10" s="272"/>
      <c r="AC10" s="272"/>
    </row>
    <row r="11" spans="1:29" ht="11.25" customHeight="1" x14ac:dyDescent="0.2">
      <c r="A11" s="360"/>
      <c r="B11" s="126"/>
      <c r="C11" s="21"/>
      <c r="D11" s="21"/>
      <c r="E11" s="21"/>
      <c r="F11" s="21"/>
      <c r="G11" s="21"/>
      <c r="H11" s="21"/>
      <c r="I11" s="21"/>
      <c r="J11" s="21"/>
      <c r="K11" s="21"/>
      <c r="L11" s="21"/>
      <c r="M11" s="21"/>
      <c r="N11" s="126"/>
      <c r="O11" s="357"/>
      <c r="P11" s="37"/>
      <c r="Q11" s="37"/>
      <c r="W11" s="37"/>
      <c r="X11" s="37"/>
      <c r="Y11" s="272"/>
      <c r="Z11" s="272"/>
      <c r="AA11" s="272"/>
      <c r="AB11" s="272"/>
      <c r="AC11" s="272"/>
    </row>
    <row r="12" spans="1:29" ht="11.25" customHeight="1" x14ac:dyDescent="0.2">
      <c r="A12" s="360" t="s">
        <v>16</v>
      </c>
      <c r="C12" s="21">
        <v>-0.99590901002296617</v>
      </c>
      <c r="D12" s="21">
        <v>-2.0709590748040685</v>
      </c>
      <c r="E12" s="21">
        <v>0.34689207239533282</v>
      </c>
      <c r="F12" s="21">
        <v>0.13945195774291985</v>
      </c>
      <c r="G12" s="21">
        <v>-0.87259194414655017</v>
      </c>
      <c r="H12" s="21">
        <v>-7.6972219746875625</v>
      </c>
      <c r="I12" s="21">
        <v>6.3841823742782244</v>
      </c>
      <c r="J12" s="21">
        <v>3.3386501690007009</v>
      </c>
      <c r="K12" s="21">
        <v>1.4647212282855371</v>
      </c>
      <c r="L12" s="21">
        <v>1.4001968640306783</v>
      </c>
      <c r="M12" s="21"/>
      <c r="N12" s="126" t="s">
        <v>16</v>
      </c>
      <c r="O12" s="358"/>
      <c r="P12" s="37"/>
      <c r="Q12" s="37"/>
      <c r="W12" s="37"/>
      <c r="X12" s="37"/>
    </row>
    <row r="13" spans="1:29" ht="11.25" customHeight="1" x14ac:dyDescent="0.2">
      <c r="A13" s="273" t="s">
        <v>17</v>
      </c>
      <c r="C13" s="24">
        <v>1.7028294098329733</v>
      </c>
      <c r="D13" s="24">
        <v>-3.0021606066051865</v>
      </c>
      <c r="E13" s="24">
        <v>1.9166886433880537</v>
      </c>
      <c r="F13" s="24">
        <v>-3.4045507252583151</v>
      </c>
      <c r="G13" s="24">
        <v>-2.7277701712997704</v>
      </c>
      <c r="H13" s="24">
        <v>-10.481662302842087</v>
      </c>
      <c r="I13" s="24">
        <v>9.8544385937474832</v>
      </c>
      <c r="J13" s="24">
        <v>5.4767840280864233</v>
      </c>
      <c r="K13" s="24">
        <v>-2.420975055608876</v>
      </c>
      <c r="L13" s="24">
        <v>-1.951265183927986</v>
      </c>
      <c r="M13" s="24"/>
      <c r="N13" s="127" t="s">
        <v>17</v>
      </c>
      <c r="O13" s="358"/>
      <c r="P13" s="37"/>
      <c r="Q13" s="37"/>
      <c r="W13" s="37"/>
      <c r="X13" s="37"/>
    </row>
    <row r="14" spans="1:29" ht="11.25" customHeight="1" x14ac:dyDescent="0.2">
      <c r="A14" s="273" t="s">
        <v>18</v>
      </c>
      <c r="C14" s="24">
        <v>3.220522178943197</v>
      </c>
      <c r="D14" s="24">
        <v>2.6633497718596466</v>
      </c>
      <c r="E14" s="24">
        <v>2.6234627754730511</v>
      </c>
      <c r="F14" s="24">
        <v>1.3490229927591191</v>
      </c>
      <c r="G14" s="24">
        <v>3.8069895430314915E-2</v>
      </c>
      <c r="H14" s="24">
        <v>-13.881386235661687</v>
      </c>
      <c r="I14" s="24">
        <v>8.7237661308221526</v>
      </c>
      <c r="J14" s="24">
        <v>2.5201801087608722</v>
      </c>
      <c r="K14" s="24">
        <v>1.1551190914991905</v>
      </c>
      <c r="L14" s="24">
        <v>-2.529326714550495</v>
      </c>
      <c r="M14" s="24"/>
      <c r="N14" s="127" t="s">
        <v>18</v>
      </c>
      <c r="O14" s="358"/>
      <c r="P14" s="37"/>
      <c r="Q14" s="37"/>
      <c r="W14" s="37"/>
      <c r="X14" s="37"/>
    </row>
    <row r="15" spans="1:29" ht="11.25" customHeight="1" x14ac:dyDescent="0.2">
      <c r="A15" s="273" t="s">
        <v>19</v>
      </c>
      <c r="C15" s="24">
        <v>-4.3582913457350099</v>
      </c>
      <c r="D15" s="24">
        <v>-4.0574355425496815</v>
      </c>
      <c r="E15" s="24">
        <v>0.52328799474268273</v>
      </c>
      <c r="F15" s="24">
        <v>0.97895402066487947</v>
      </c>
      <c r="G15" s="24">
        <v>0.4482737952703264</v>
      </c>
      <c r="H15" s="24">
        <v>-3.917992387507363</v>
      </c>
      <c r="I15" s="24">
        <v>4.2103094820754583</v>
      </c>
      <c r="J15" s="24">
        <v>2.5443208970715725</v>
      </c>
      <c r="K15" s="24">
        <v>2.7126681641759909</v>
      </c>
      <c r="L15" s="24">
        <v>2.8186876441208764</v>
      </c>
      <c r="M15" s="24"/>
      <c r="N15" s="127" t="s">
        <v>19</v>
      </c>
      <c r="O15" s="358"/>
      <c r="P15" s="37"/>
      <c r="Q15" s="37"/>
      <c r="W15" s="37"/>
      <c r="X15" s="37"/>
    </row>
    <row r="16" spans="1:29" ht="11.25" customHeight="1" x14ac:dyDescent="0.2">
      <c r="A16" s="273" t="s">
        <v>20</v>
      </c>
      <c r="C16" s="24">
        <v>1.1058484389241396</v>
      </c>
      <c r="D16" s="24">
        <v>0.55004604921080613</v>
      </c>
      <c r="E16" s="24">
        <v>-0.21327551558504299</v>
      </c>
      <c r="F16" s="24">
        <v>2.1389329982631544</v>
      </c>
      <c r="G16" s="24">
        <v>-1.1521508214959342</v>
      </c>
      <c r="H16" s="24">
        <v>-7.4117339267425475</v>
      </c>
      <c r="I16" s="24">
        <v>10.213374914926042</v>
      </c>
      <c r="J16" s="24">
        <v>1.5781830624847615</v>
      </c>
      <c r="K16" s="24">
        <v>0.38873647019814772</v>
      </c>
      <c r="L16" s="24">
        <v>2.4918498573833991</v>
      </c>
      <c r="M16" s="24"/>
      <c r="N16" s="127" t="s">
        <v>20</v>
      </c>
      <c r="O16" s="358"/>
      <c r="P16" s="37"/>
      <c r="Q16" s="37"/>
      <c r="W16" s="37"/>
      <c r="X16" s="37"/>
    </row>
    <row r="17" spans="1:29" ht="11.25" customHeight="1" x14ac:dyDescent="0.2">
      <c r="A17" s="273" t="s">
        <v>21</v>
      </c>
      <c r="C17" s="24">
        <v>1.9905744052904017</v>
      </c>
      <c r="D17" s="24">
        <v>1.0021172733792438</v>
      </c>
      <c r="E17" s="24">
        <v>-0.16191942177821161</v>
      </c>
      <c r="F17" s="24">
        <v>0.63842032639063184</v>
      </c>
      <c r="G17" s="24">
        <v>1.3150446760346712</v>
      </c>
      <c r="H17" s="24">
        <v>-8.5404745505131103</v>
      </c>
      <c r="I17" s="24">
        <v>9.5410524894941275</v>
      </c>
      <c r="J17" s="24">
        <v>6.5888100022843732</v>
      </c>
      <c r="K17" s="24">
        <v>0.30400193872031078</v>
      </c>
      <c r="L17" s="24">
        <v>1.1021388652949105</v>
      </c>
      <c r="M17" s="24"/>
      <c r="N17" s="127" t="s">
        <v>21</v>
      </c>
      <c r="O17" s="358"/>
      <c r="P17" s="37"/>
      <c r="Q17" s="37"/>
      <c r="W17" s="37"/>
      <c r="X17" s="37"/>
    </row>
    <row r="18" spans="1:29" ht="11.25" customHeight="1" x14ac:dyDescent="0.2">
      <c r="A18" s="273" t="s">
        <v>22</v>
      </c>
      <c r="C18" s="24">
        <v>2.5743127620959205</v>
      </c>
      <c r="D18" s="24">
        <v>3.1507326664501623</v>
      </c>
      <c r="E18" s="24">
        <v>3.1440291784258889</v>
      </c>
      <c r="F18" s="24">
        <v>1.6611390114223967</v>
      </c>
      <c r="G18" s="24">
        <v>1.5352447277107828</v>
      </c>
      <c r="H18" s="24">
        <v>-4.9946067904460882</v>
      </c>
      <c r="I18" s="24">
        <v>7.2886502851736479</v>
      </c>
      <c r="J18" s="24">
        <v>4.0106525309183239</v>
      </c>
      <c r="K18" s="24">
        <v>4.4786931869332136</v>
      </c>
      <c r="L18" s="24">
        <v>3.6352536409695713</v>
      </c>
      <c r="M18" s="24"/>
      <c r="N18" s="127" t="s">
        <v>22</v>
      </c>
      <c r="O18" s="358"/>
      <c r="P18" s="37"/>
      <c r="Q18" s="37"/>
      <c r="W18" s="37"/>
      <c r="X18" s="37"/>
    </row>
    <row r="19" spans="1:29" ht="11.25" customHeight="1" x14ac:dyDescent="0.2">
      <c r="A19" s="273" t="s">
        <v>23</v>
      </c>
      <c r="C19" s="24">
        <v>4.3655760834512503</v>
      </c>
      <c r="D19" s="24">
        <v>0.49423288846202063</v>
      </c>
      <c r="E19" s="24">
        <v>1.8600902171492795</v>
      </c>
      <c r="F19" s="24">
        <v>2.3219553962399386</v>
      </c>
      <c r="G19" s="24">
        <v>-6.1106599842664089E-2</v>
      </c>
      <c r="H19" s="24">
        <v>-10.8238243304436</v>
      </c>
      <c r="I19" s="24">
        <v>1.6529783296289846</v>
      </c>
      <c r="J19" s="24">
        <v>2.1758616412086207</v>
      </c>
      <c r="K19" s="24">
        <v>-1.773431012294624</v>
      </c>
      <c r="L19" s="24">
        <v>-0.92476151271633222</v>
      </c>
      <c r="M19" s="24"/>
      <c r="N19" s="127" t="s">
        <v>23</v>
      </c>
      <c r="O19" s="358"/>
      <c r="P19" s="37"/>
      <c r="Q19" s="37"/>
      <c r="R19" s="37"/>
      <c r="S19" s="37"/>
      <c r="T19" s="37"/>
      <c r="U19" s="37"/>
      <c r="V19" s="37"/>
      <c r="W19" s="37"/>
      <c r="X19" s="37"/>
    </row>
    <row r="20" spans="1:29" ht="11.25" customHeight="1" x14ac:dyDescent="0.2">
      <c r="A20" s="273" t="s">
        <v>24</v>
      </c>
      <c r="C20" s="24">
        <v>-1.3509567458008465</v>
      </c>
      <c r="D20" s="24">
        <v>-2.1601528518682134</v>
      </c>
      <c r="E20" s="24">
        <v>4.3373912190253217</v>
      </c>
      <c r="F20" s="24">
        <v>-0.84883485318890672</v>
      </c>
      <c r="G20" s="24">
        <v>-1.7289002491798655</v>
      </c>
      <c r="H20" s="24">
        <v>-10.508748570894433</v>
      </c>
      <c r="I20" s="24">
        <v>8.1363267107008355</v>
      </c>
      <c r="J20" s="24">
        <v>4.6727649294789675</v>
      </c>
      <c r="K20" s="24">
        <v>0.92577305089363016</v>
      </c>
      <c r="L20" s="24">
        <v>-2.9979117903176089</v>
      </c>
      <c r="M20" s="24"/>
      <c r="N20" s="127" t="s">
        <v>24</v>
      </c>
      <c r="O20" s="358"/>
      <c r="P20" s="37"/>
      <c r="Q20" s="37"/>
      <c r="R20" s="37"/>
      <c r="S20" s="37"/>
      <c r="T20" s="37"/>
      <c r="U20" s="37"/>
      <c r="V20" s="37"/>
      <c r="W20" s="37"/>
      <c r="X20" s="37"/>
    </row>
    <row r="21" spans="1:29" ht="11.25" customHeight="1" x14ac:dyDescent="0.2">
      <c r="A21" s="273" t="s">
        <v>25</v>
      </c>
      <c r="C21" s="24">
        <v>2.0400495097173454</v>
      </c>
      <c r="D21" s="24">
        <v>2.2257982045160274</v>
      </c>
      <c r="E21" s="24">
        <v>1.9856742783284309</v>
      </c>
      <c r="F21" s="24">
        <v>2.2580666757566092</v>
      </c>
      <c r="G21" s="24">
        <v>2.3714749605067142</v>
      </c>
      <c r="H21" s="24">
        <v>-8.0781054449721719</v>
      </c>
      <c r="I21" s="24">
        <v>11.526125214955663</v>
      </c>
      <c r="J21" s="24">
        <v>2.5895406401336807</v>
      </c>
      <c r="K21" s="24">
        <v>3.0735324995688762</v>
      </c>
      <c r="L21" s="24">
        <v>2.1024632010922861</v>
      </c>
      <c r="M21" s="24"/>
      <c r="N21" s="127" t="s">
        <v>25</v>
      </c>
      <c r="O21" s="358"/>
      <c r="P21" s="37"/>
      <c r="Q21" s="37"/>
      <c r="R21" s="37"/>
      <c r="S21" s="37"/>
      <c r="T21" s="37"/>
      <c r="U21" s="37"/>
      <c r="V21" s="37"/>
      <c r="W21" s="37"/>
      <c r="X21" s="37"/>
    </row>
    <row r="22" spans="1:29" ht="11.25" customHeight="1" x14ac:dyDescent="0.2">
      <c r="A22" s="273" t="s">
        <v>26</v>
      </c>
      <c r="C22" s="24">
        <v>2.2225436452568026</v>
      </c>
      <c r="D22" s="24">
        <v>0.85064079145862337</v>
      </c>
      <c r="E22" s="24">
        <v>1.2910455738854187</v>
      </c>
      <c r="F22" s="24">
        <v>1.7407231449855232</v>
      </c>
      <c r="G22" s="24">
        <v>2.4606363534712683</v>
      </c>
      <c r="H22" s="24">
        <v>-3.2359130354707388</v>
      </c>
      <c r="I22" s="24">
        <v>6.5335316082185235</v>
      </c>
      <c r="J22" s="24">
        <v>2.8100968227398271</v>
      </c>
      <c r="K22" s="24">
        <v>2.1133813139049051</v>
      </c>
      <c r="L22" s="24">
        <v>2.1477653776195371</v>
      </c>
      <c r="M22" s="24"/>
      <c r="N22" s="127" t="s">
        <v>26</v>
      </c>
      <c r="O22" s="358"/>
      <c r="P22" s="37"/>
      <c r="Q22" s="37"/>
      <c r="R22" s="37"/>
      <c r="S22" s="37"/>
      <c r="T22" s="37"/>
      <c r="U22" s="37"/>
      <c r="V22" s="37"/>
      <c r="W22" s="37"/>
      <c r="X22" s="37"/>
    </row>
    <row r="23" spans="1:29" ht="11.25" customHeight="1" x14ac:dyDescent="0.2">
      <c r="A23" s="273" t="s">
        <v>27</v>
      </c>
      <c r="C23" s="24">
        <v>1.095486666834411</v>
      </c>
      <c r="D23" s="24">
        <v>0.38700826923299125</v>
      </c>
      <c r="E23" s="24">
        <v>1.097655041314094</v>
      </c>
      <c r="F23" s="24">
        <v>0.29316360996431978</v>
      </c>
      <c r="G23" s="24">
        <v>-3.0263284568001092</v>
      </c>
      <c r="H23" s="24">
        <v>-4.5575422079766392</v>
      </c>
      <c r="I23" s="24">
        <v>-3.0060692419349722</v>
      </c>
      <c r="J23" s="24">
        <v>-2.8481194993387415</v>
      </c>
      <c r="K23" s="24">
        <v>-3.0339371093833889</v>
      </c>
      <c r="L23" s="24">
        <v>-5.3179155204983068</v>
      </c>
      <c r="M23" s="24"/>
      <c r="N23" s="127" t="s">
        <v>27</v>
      </c>
      <c r="O23" s="299"/>
      <c r="P23" s="37"/>
      <c r="Q23" s="37"/>
      <c r="R23" s="37"/>
      <c r="S23" s="37"/>
      <c r="T23" s="37"/>
      <c r="U23" s="37"/>
      <c r="V23" s="37"/>
      <c r="W23" s="37"/>
      <c r="X23" s="37"/>
    </row>
    <row r="24" spans="1:29" ht="11.25" customHeight="1" x14ac:dyDescent="0.2">
      <c r="A24" s="273" t="s">
        <v>28</v>
      </c>
      <c r="C24" s="24">
        <v>1.9776730279995602</v>
      </c>
      <c r="D24" s="24">
        <v>2.0667628622815126</v>
      </c>
      <c r="E24" s="24">
        <v>3.0350521382490614</v>
      </c>
      <c r="F24" s="24">
        <v>2.0836519977364798</v>
      </c>
      <c r="G24" s="24">
        <v>0.85113097824951467</v>
      </c>
      <c r="H24" s="24">
        <v>-10.431095352481179</v>
      </c>
      <c r="I24" s="24">
        <v>10.851336836676428</v>
      </c>
      <c r="J24" s="24">
        <v>2.6003098552962456</v>
      </c>
      <c r="K24" s="24">
        <v>2.0027242796207823</v>
      </c>
      <c r="L24" s="24">
        <v>1.9601509131773831</v>
      </c>
      <c r="M24" s="24"/>
      <c r="N24" s="127" t="s">
        <v>28</v>
      </c>
      <c r="O24" s="358"/>
      <c r="P24" s="37"/>
      <c r="Q24" s="37"/>
      <c r="R24" s="37"/>
      <c r="S24" s="37"/>
      <c r="T24" s="37"/>
      <c r="U24" s="37"/>
      <c r="V24" s="37"/>
      <c r="W24" s="37"/>
      <c r="X24" s="37"/>
    </row>
    <row r="25" spans="1:29" ht="11.25" customHeight="1" x14ac:dyDescent="0.2">
      <c r="A25" s="273" t="s">
        <v>29</v>
      </c>
      <c r="C25" s="24">
        <v>1.5107532516959621</v>
      </c>
      <c r="D25" s="24">
        <v>0.62570263600645326</v>
      </c>
      <c r="E25" s="24">
        <v>0.77695781398892105</v>
      </c>
      <c r="F25" s="24">
        <v>1.0062515936919203</v>
      </c>
      <c r="G25" s="24">
        <v>-1.2458624675754981</v>
      </c>
      <c r="H25" s="24">
        <v>-9.0181131162861305</v>
      </c>
      <c r="I25" s="24">
        <v>5.4569124195152918</v>
      </c>
      <c r="J25" s="24">
        <v>3.0598635124005735</v>
      </c>
      <c r="K25" s="24">
        <v>2.5879780940035513</v>
      </c>
      <c r="L25" s="24">
        <v>0.69612894870041409</v>
      </c>
      <c r="M25" s="24"/>
      <c r="N25" s="127" t="s">
        <v>29</v>
      </c>
      <c r="O25" s="358"/>
      <c r="P25" s="37"/>
      <c r="Q25" s="37"/>
      <c r="R25" s="37"/>
      <c r="S25" s="37"/>
      <c r="T25" s="37"/>
      <c r="U25" s="37"/>
      <c r="V25" s="37"/>
      <c r="W25" s="37"/>
      <c r="X25" s="37"/>
    </row>
    <row r="26" spans="1:29" ht="11.25" customHeight="1" x14ac:dyDescent="0.2">
      <c r="A26" s="273" t="s">
        <v>30</v>
      </c>
      <c r="C26" s="24">
        <v>3.2965662910636073</v>
      </c>
      <c r="D26" s="24">
        <v>3.0804232227765738</v>
      </c>
      <c r="E26" s="24">
        <v>3.1571192509369128</v>
      </c>
      <c r="F26" s="24">
        <v>-4.7116997032749186</v>
      </c>
      <c r="G26" s="24">
        <v>-4.2330779348074277</v>
      </c>
      <c r="H26" s="24">
        <v>-3.5678578254366378</v>
      </c>
      <c r="I26" s="24">
        <v>8.9291015327084722</v>
      </c>
      <c r="J26" s="24">
        <v>2.0913197646740933</v>
      </c>
      <c r="K26" s="24">
        <v>2.9768439267827906</v>
      </c>
      <c r="L26" s="24">
        <v>2.192639585952505</v>
      </c>
      <c r="M26" s="24"/>
      <c r="N26" s="127" t="s">
        <v>30</v>
      </c>
      <c r="O26" s="358"/>
      <c r="P26" s="37"/>
      <c r="Q26" s="37"/>
      <c r="R26" s="37"/>
      <c r="S26" s="37"/>
      <c r="T26" s="37"/>
      <c r="U26" s="37"/>
      <c r="V26" s="37"/>
      <c r="W26" s="37"/>
      <c r="X26" s="37"/>
    </row>
    <row r="27" spans="1:29" ht="11.25" customHeight="1" x14ac:dyDescent="0.2">
      <c r="A27" s="273" t="s">
        <v>31</v>
      </c>
      <c r="C27" s="24">
        <v>3.9077324255758716</v>
      </c>
      <c r="D27" s="24">
        <v>3.1496083844027467</v>
      </c>
      <c r="E27" s="24">
        <v>3.7919887441488775</v>
      </c>
      <c r="F27" s="24">
        <v>1.9627654471940481</v>
      </c>
      <c r="G27" s="24">
        <v>1.4660859681464355</v>
      </c>
      <c r="H27" s="24">
        <v>-19.005764657731174</v>
      </c>
      <c r="I27" s="24">
        <v>14.944136465752678</v>
      </c>
      <c r="J27" s="24">
        <v>9.5953436120533642</v>
      </c>
      <c r="K27" s="24">
        <v>5.7392359306446705</v>
      </c>
      <c r="L27" s="24">
        <v>1.3886543736292056</v>
      </c>
      <c r="M27" s="24"/>
      <c r="N27" s="127" t="s">
        <v>31</v>
      </c>
      <c r="O27" s="358"/>
      <c r="P27" s="37"/>
      <c r="Q27" s="37"/>
      <c r="R27" s="37"/>
      <c r="S27" s="37"/>
      <c r="T27" s="37"/>
      <c r="U27" s="37"/>
      <c r="V27" s="37"/>
      <c r="W27" s="37"/>
      <c r="X27" s="37"/>
    </row>
    <row r="28" spans="1:29" ht="11.25" customHeight="1" x14ac:dyDescent="0.2">
      <c r="A28" s="273" t="s">
        <v>32</v>
      </c>
      <c r="C28" s="24">
        <v>1.5022861378419794</v>
      </c>
      <c r="D28" s="24">
        <v>2.7938377425015037</v>
      </c>
      <c r="E28" s="24">
        <v>3.3456336589378299</v>
      </c>
      <c r="F28" s="24">
        <v>1.7963299265800314</v>
      </c>
      <c r="G28" s="24">
        <v>-1.7242378208810694</v>
      </c>
      <c r="H28" s="24">
        <v>-2.1489414239766247</v>
      </c>
      <c r="I28" s="24">
        <v>2.6963183992787076</v>
      </c>
      <c r="J28" s="24">
        <v>-0.96005928606319735</v>
      </c>
      <c r="K28" s="24">
        <v>3.7627726733192146</v>
      </c>
      <c r="L28" s="24">
        <v>2.9624604174272262</v>
      </c>
      <c r="M28" s="24"/>
      <c r="N28" s="127" t="s">
        <v>32</v>
      </c>
      <c r="O28" s="358"/>
      <c r="P28" s="37"/>
      <c r="Q28" s="37"/>
      <c r="R28" s="37"/>
      <c r="S28" s="37"/>
      <c r="T28" s="37"/>
      <c r="U28" s="37"/>
      <c r="V28" s="37"/>
      <c r="W28" s="37"/>
      <c r="X28" s="37"/>
    </row>
    <row r="29" spans="1:29" ht="11.25" customHeight="1" x14ac:dyDescent="0.2">
      <c r="A29" s="273" t="s">
        <v>33</v>
      </c>
      <c r="C29" s="24">
        <v>2.048998525486434</v>
      </c>
      <c r="D29" s="24">
        <v>2.5479214542086348</v>
      </c>
      <c r="E29" s="24">
        <v>0.98553732923116755</v>
      </c>
      <c r="F29" s="24">
        <v>2.0374344045134274</v>
      </c>
      <c r="G29" s="24">
        <v>0.30638574428749621</v>
      </c>
      <c r="H29" s="24">
        <v>-12.216698270697524</v>
      </c>
      <c r="I29" s="24">
        <v>11.981715317970609</v>
      </c>
      <c r="J29" s="24">
        <v>1.8002552384267734</v>
      </c>
      <c r="K29" s="24">
        <v>-1.2820021122507907</v>
      </c>
      <c r="L29" s="24">
        <v>2.3189564276445029</v>
      </c>
      <c r="M29" s="24"/>
      <c r="N29" s="127" t="s">
        <v>33</v>
      </c>
      <c r="O29" s="358"/>
      <c r="P29" s="37"/>
      <c r="Q29" s="37"/>
      <c r="R29" s="37"/>
      <c r="S29" s="37"/>
      <c r="T29" s="37"/>
      <c r="U29" s="37"/>
      <c r="V29" s="37"/>
      <c r="W29" s="37"/>
      <c r="X29" s="37"/>
    </row>
    <row r="30" spans="1:29" ht="11.25" customHeight="1" x14ac:dyDescent="0.2">
      <c r="A30" s="273" t="s">
        <v>34</v>
      </c>
      <c r="C30" s="24">
        <v>5.655913023628889</v>
      </c>
      <c r="D30" s="24">
        <v>5.4251972037719032</v>
      </c>
      <c r="E30" s="24">
        <v>3.4909835590068106</v>
      </c>
      <c r="F30" s="24">
        <v>5.8069172538605995</v>
      </c>
      <c r="G30" s="24">
        <v>3.7720141906863791</v>
      </c>
      <c r="H30" s="24">
        <v>-8.9150753839165926</v>
      </c>
      <c r="I30" s="24">
        <v>12.800305294930748</v>
      </c>
      <c r="J30" s="24">
        <v>4.1985855030888253</v>
      </c>
      <c r="K30" s="24">
        <v>1.2527028328822798</v>
      </c>
      <c r="L30" s="24">
        <v>4.0246266085176785</v>
      </c>
      <c r="M30" s="24"/>
      <c r="N30" s="127" t="s">
        <v>34</v>
      </c>
      <c r="O30" s="358"/>
      <c r="P30" s="37"/>
      <c r="Q30" s="37"/>
      <c r="R30" s="37"/>
      <c r="S30" s="37"/>
      <c r="T30" s="37"/>
      <c r="U30" s="37"/>
      <c r="V30" s="37"/>
      <c r="W30" s="37"/>
      <c r="X30" s="37"/>
    </row>
    <row r="31" spans="1:29" ht="11.25" customHeight="1" x14ac:dyDescent="0.2">
      <c r="A31" s="273" t="s">
        <v>35</v>
      </c>
      <c r="C31" s="24">
        <v>4.3329939795744288E-2</v>
      </c>
      <c r="D31" s="24">
        <v>1.3621316961437202</v>
      </c>
      <c r="E31" s="24">
        <v>1.4906484887348137</v>
      </c>
      <c r="F31" s="24">
        <v>2.4482669040049032E-2</v>
      </c>
      <c r="G31" s="24">
        <v>0.88713656080678938</v>
      </c>
      <c r="H31" s="24">
        <v>-7.376238650529265</v>
      </c>
      <c r="I31" s="24">
        <v>5.9307700187367196</v>
      </c>
      <c r="J31" s="24">
        <v>4.5930698860985775</v>
      </c>
      <c r="K31" s="24">
        <v>0.73329970269595535</v>
      </c>
      <c r="L31" s="24">
        <v>3.102230917887483</v>
      </c>
      <c r="M31" s="24"/>
      <c r="N31" s="127" t="s">
        <v>35</v>
      </c>
      <c r="O31" s="358"/>
      <c r="P31" s="37"/>
      <c r="Q31" s="37"/>
      <c r="R31" s="37"/>
      <c r="S31" s="37"/>
      <c r="T31" s="37"/>
      <c r="U31" s="37"/>
      <c r="V31" s="37"/>
      <c r="W31" s="37"/>
      <c r="X31" s="37"/>
    </row>
    <row r="32" spans="1:29" ht="11.25" customHeight="1" x14ac:dyDescent="0.2">
      <c r="A32" s="273"/>
      <c r="B32" s="126"/>
      <c r="C32" s="21"/>
      <c r="D32" s="21"/>
      <c r="E32" s="21"/>
      <c r="F32" s="21"/>
      <c r="G32" s="21"/>
      <c r="H32" s="21"/>
      <c r="I32" s="21"/>
      <c r="J32" s="21"/>
      <c r="K32" s="21"/>
      <c r="L32" s="21"/>
      <c r="M32" s="21"/>
      <c r="N32" s="127"/>
      <c r="O32" s="357"/>
      <c r="P32" s="37"/>
      <c r="Q32" s="37"/>
      <c r="R32" s="37"/>
      <c r="S32" s="37"/>
      <c r="T32" s="37"/>
      <c r="U32" s="37"/>
      <c r="V32" s="37"/>
      <c r="W32" s="37"/>
      <c r="X32" s="37"/>
      <c r="Y32" s="272"/>
      <c r="Z32" s="272"/>
      <c r="AA32" s="272"/>
      <c r="AB32" s="272"/>
      <c r="AC32" s="272"/>
    </row>
    <row r="33" spans="1:24" ht="11.25" customHeight="1" x14ac:dyDescent="0.2">
      <c r="A33" s="360" t="s">
        <v>37</v>
      </c>
      <c r="C33" s="21">
        <v>-0.41627240889843264</v>
      </c>
      <c r="D33" s="21">
        <v>-2.419712189324541</v>
      </c>
      <c r="E33" s="21">
        <v>-0.71852714522410155</v>
      </c>
      <c r="F33" s="21">
        <v>0.46961864765733274</v>
      </c>
      <c r="G33" s="21">
        <v>0.423958353160514</v>
      </c>
      <c r="H33" s="21">
        <v>-9.1698081096742374</v>
      </c>
      <c r="I33" s="21">
        <v>5.9617203964100529</v>
      </c>
      <c r="J33" s="21">
        <v>12.730391832023047</v>
      </c>
      <c r="K33" s="21">
        <v>7.3228593326459368</v>
      </c>
      <c r="L33" s="21">
        <v>10.301058625565297</v>
      </c>
      <c r="M33" s="21"/>
      <c r="N33" s="126" t="s">
        <v>37</v>
      </c>
      <c r="O33" s="358"/>
      <c r="P33" s="37"/>
      <c r="Q33" s="37"/>
      <c r="R33" s="37"/>
      <c r="S33" s="37"/>
      <c r="T33" s="37"/>
      <c r="U33" s="37"/>
      <c r="V33" s="37"/>
      <c r="W33" s="37"/>
      <c r="X33" s="37"/>
    </row>
    <row r="34" spans="1:24" ht="11.25" customHeight="1" x14ac:dyDescent="0.2">
      <c r="A34" s="273" t="s">
        <v>38</v>
      </c>
      <c r="C34" s="24">
        <v>0.63190769582983641</v>
      </c>
      <c r="D34" s="24">
        <v>3.3159055429156092</v>
      </c>
      <c r="E34" s="24">
        <v>2.1489904294633488</v>
      </c>
      <c r="F34" s="24">
        <v>6.1295157620361973</v>
      </c>
      <c r="G34" s="24">
        <v>2.6121121548888793</v>
      </c>
      <c r="H34" s="24">
        <v>-19.393897708382347</v>
      </c>
      <c r="I34" s="24">
        <v>7.5925365930257227</v>
      </c>
      <c r="J34" s="24">
        <v>8.4098884967558796</v>
      </c>
      <c r="K34" s="24">
        <v>1.8842698780856981</v>
      </c>
      <c r="L34" s="24">
        <v>3.7498945147678375</v>
      </c>
      <c r="M34" s="24"/>
      <c r="N34" s="127" t="s">
        <v>38</v>
      </c>
      <c r="O34" s="358"/>
      <c r="P34" s="37"/>
      <c r="Q34" s="37"/>
      <c r="R34" s="37"/>
      <c r="S34" s="37"/>
      <c r="T34" s="37"/>
      <c r="U34" s="37"/>
      <c r="V34" s="37"/>
      <c r="W34" s="37"/>
      <c r="X34" s="37"/>
    </row>
    <row r="35" spans="1:24" ht="11.25" customHeight="1" x14ac:dyDescent="0.2">
      <c r="A35" s="273" t="s">
        <v>1002</v>
      </c>
      <c r="C35" s="24">
        <v>7.0881114885046337E-2</v>
      </c>
      <c r="D35" s="24">
        <v>-1.9799648122213243</v>
      </c>
      <c r="E35" s="24">
        <v>2.5940091441118307</v>
      </c>
      <c r="F35" s="24">
        <v>1.6596404140571508</v>
      </c>
      <c r="G35" s="24">
        <v>-1.5007778494246615</v>
      </c>
      <c r="H35" s="24">
        <v>-20.463060585444204</v>
      </c>
      <c r="I35" s="24">
        <v>17.18331399990727</v>
      </c>
      <c r="J35" s="24">
        <v>10.309546098668498</v>
      </c>
      <c r="K35" s="24">
        <v>2.3994128326915609</v>
      </c>
      <c r="L35" s="24">
        <v>2.7311460169522572</v>
      </c>
      <c r="M35" s="24"/>
      <c r="N35" s="127" t="s">
        <v>1003</v>
      </c>
      <c r="O35" s="358"/>
      <c r="P35" s="37"/>
      <c r="Q35" s="37"/>
      <c r="R35" s="37"/>
      <c r="S35" s="37"/>
      <c r="T35" s="37"/>
      <c r="U35" s="37"/>
      <c r="V35" s="37"/>
      <c r="W35" s="37"/>
      <c r="X35" s="37"/>
    </row>
    <row r="36" spans="1:24" ht="11.25" customHeight="1" x14ac:dyDescent="0.2">
      <c r="A36" s="273" t="s">
        <v>39</v>
      </c>
      <c r="C36" s="24">
        <v>-1.0600234201411873</v>
      </c>
      <c r="D36" s="24">
        <v>1.6092453929624329</v>
      </c>
      <c r="E36" s="24">
        <v>-8.6729104581095839E-2</v>
      </c>
      <c r="F36" s="24">
        <v>-1.3507294492838273</v>
      </c>
      <c r="G36" s="24">
        <v>0.4729770055995397</v>
      </c>
      <c r="H36" s="24">
        <v>-15.205673077724381</v>
      </c>
      <c r="I36" s="24">
        <v>-0.43232209771764118</v>
      </c>
      <c r="J36" s="24">
        <v>17.665486479779613</v>
      </c>
      <c r="K36" s="24">
        <v>3.9461698019001012</v>
      </c>
      <c r="L36" s="24">
        <v>3.8894792773644049</v>
      </c>
      <c r="M36" s="24"/>
      <c r="N36" s="127" t="s">
        <v>39</v>
      </c>
      <c r="O36" s="358"/>
      <c r="P36" s="37"/>
      <c r="Q36" s="37"/>
      <c r="R36" s="37"/>
      <c r="S36" s="37"/>
      <c r="T36" s="37"/>
      <c r="U36" s="37"/>
      <c r="V36" s="37"/>
      <c r="W36" s="37"/>
      <c r="X36" s="37"/>
    </row>
    <row r="37" spans="1:24" ht="11.25" customHeight="1" x14ac:dyDescent="0.2">
      <c r="A37" s="273" t="s">
        <v>40</v>
      </c>
      <c r="C37" s="24">
        <v>0.59027410900691635</v>
      </c>
      <c r="D37" s="24">
        <v>-2.0330654668511472</v>
      </c>
      <c r="E37" s="24">
        <v>-3.7719452393522368</v>
      </c>
      <c r="F37" s="24">
        <v>-1.1305183083346715</v>
      </c>
      <c r="G37" s="24">
        <v>2.3809858986815646</v>
      </c>
      <c r="H37" s="24">
        <v>-14.793012008387429</v>
      </c>
      <c r="I37" s="24">
        <v>16.485553749897687</v>
      </c>
      <c r="J37" s="24">
        <v>7.8218734941188472</v>
      </c>
      <c r="K37" s="24">
        <v>-0.84541881898666515</v>
      </c>
      <c r="L37" s="24">
        <v>2.0391563655555389</v>
      </c>
      <c r="M37" s="24"/>
      <c r="N37" s="127" t="s">
        <v>40</v>
      </c>
      <c r="O37" s="358"/>
      <c r="P37" s="37"/>
      <c r="Q37" s="37"/>
      <c r="R37" s="37"/>
      <c r="S37" s="37"/>
      <c r="T37" s="37"/>
      <c r="U37" s="37"/>
      <c r="V37" s="37"/>
      <c r="W37" s="37"/>
      <c r="X37" s="37"/>
    </row>
    <row r="38" spans="1:24" ht="11.25" customHeight="1" x14ac:dyDescent="0.2">
      <c r="A38" s="273" t="s">
        <v>41</v>
      </c>
      <c r="C38" s="24">
        <v>-4.2016107736995156</v>
      </c>
      <c r="D38" s="24">
        <v>1.3025276682237852</v>
      </c>
      <c r="E38" s="24">
        <v>-7.9383508410007186</v>
      </c>
      <c r="F38" s="24">
        <v>2.3822930363955885</v>
      </c>
      <c r="G38" s="24">
        <v>3.074584154343718</v>
      </c>
      <c r="H38" s="24">
        <v>-16.408849100798008</v>
      </c>
      <c r="I38" s="24">
        <v>4.7976293376712276</v>
      </c>
      <c r="J38" s="24">
        <v>9.9412499958832825</v>
      </c>
      <c r="K38" s="24">
        <v>3.2262421352843296</v>
      </c>
      <c r="L38" s="24">
        <v>1.4965927587792693</v>
      </c>
      <c r="M38" s="24"/>
      <c r="N38" s="127" t="s">
        <v>41</v>
      </c>
      <c r="O38" s="358"/>
      <c r="P38" s="37"/>
      <c r="Q38" s="37"/>
      <c r="R38" s="37"/>
      <c r="S38" s="37"/>
      <c r="T38" s="37"/>
      <c r="U38" s="37"/>
      <c r="V38" s="37"/>
      <c r="W38" s="37"/>
      <c r="X38" s="37"/>
    </row>
    <row r="39" spans="1:24" ht="11.25" customHeight="1" x14ac:dyDescent="0.2">
      <c r="A39" s="273" t="s">
        <v>42</v>
      </c>
      <c r="C39" s="24">
        <v>5.5507254734278311</v>
      </c>
      <c r="D39" s="24">
        <v>2.8751072562368085</v>
      </c>
      <c r="E39" s="24">
        <v>3.6612165453911327</v>
      </c>
      <c r="F39" s="24">
        <v>3.5902967454189305</v>
      </c>
      <c r="G39" s="24">
        <v>-6.1946782438293546E-2</v>
      </c>
      <c r="H39" s="24">
        <v>-14.453820137103868</v>
      </c>
      <c r="I39" s="24">
        <v>3.9414804308040008</v>
      </c>
      <c r="J39" s="24">
        <v>6.625643249597446</v>
      </c>
      <c r="K39" s="24">
        <v>3.8639659413880478</v>
      </c>
      <c r="L39" s="24">
        <v>3.3898474050001459</v>
      </c>
      <c r="M39" s="24"/>
      <c r="N39" s="127" t="s">
        <v>42</v>
      </c>
      <c r="O39" s="358"/>
      <c r="P39" s="37"/>
      <c r="Q39" s="37"/>
      <c r="R39" s="37"/>
      <c r="S39" s="37"/>
      <c r="T39" s="37"/>
      <c r="U39" s="37"/>
      <c r="V39" s="37"/>
      <c r="W39" s="37"/>
      <c r="X39" s="37"/>
    </row>
    <row r="40" spans="1:24" ht="11.25" customHeight="1" x14ac:dyDescent="0.2">
      <c r="A40" s="273" t="s">
        <v>43</v>
      </c>
      <c r="C40" s="24">
        <v>0.16729746756862784</v>
      </c>
      <c r="D40" s="24">
        <v>3.2467783943618489</v>
      </c>
      <c r="E40" s="24">
        <v>3.1637004223116882</v>
      </c>
      <c r="F40" s="24">
        <v>1.4891773455596446</v>
      </c>
      <c r="G40" s="24">
        <v>3.5987178865456437</v>
      </c>
      <c r="H40" s="24">
        <v>43.767618905442653</v>
      </c>
      <c r="I40" s="24">
        <v>18.955791762757212</v>
      </c>
      <c r="J40" s="24">
        <v>62.506549784183903</v>
      </c>
      <c r="K40" s="24">
        <v>32.956531690103795</v>
      </c>
      <c r="L40" s="24">
        <v>42.556437497597919</v>
      </c>
      <c r="M40" s="24"/>
      <c r="N40" s="127" t="s">
        <v>43</v>
      </c>
      <c r="O40" s="358"/>
      <c r="P40" s="37"/>
      <c r="Q40" s="37"/>
      <c r="R40" s="37"/>
      <c r="S40" s="37"/>
      <c r="T40" s="37"/>
      <c r="U40" s="37"/>
      <c r="V40" s="37"/>
      <c r="W40" s="37"/>
      <c r="X40" s="37"/>
    </row>
    <row r="41" spans="1:24" ht="11.25" customHeight="1" x14ac:dyDescent="0.2">
      <c r="A41" s="273" t="s">
        <v>44</v>
      </c>
      <c r="C41" s="24">
        <v>0.56394249234947846</v>
      </c>
      <c r="D41" s="24">
        <v>2.4561197642620547</v>
      </c>
      <c r="E41" s="24">
        <v>2.0854171733186933</v>
      </c>
      <c r="F41" s="24">
        <v>2.3918834672860489</v>
      </c>
      <c r="G41" s="24">
        <v>1.737067102939438</v>
      </c>
      <c r="H41" s="24">
        <v>-8.5189954785322985</v>
      </c>
      <c r="I41" s="24">
        <v>5.4317922227764326</v>
      </c>
      <c r="J41" s="24">
        <v>6.4505969328521928</v>
      </c>
      <c r="K41" s="24">
        <v>2.8154358449464123</v>
      </c>
      <c r="L41" s="24">
        <v>-0.50686900349153907</v>
      </c>
      <c r="M41" s="24"/>
      <c r="N41" s="127" t="s">
        <v>44</v>
      </c>
      <c r="O41" s="358"/>
      <c r="P41" s="37"/>
      <c r="Q41" s="37"/>
      <c r="R41" s="37"/>
      <c r="S41" s="37"/>
      <c r="T41" s="37"/>
      <c r="U41" s="37"/>
      <c r="V41" s="37"/>
      <c r="W41" s="37"/>
      <c r="X41" s="37"/>
    </row>
    <row r="42" spans="1:24" ht="11.25" customHeight="1" x14ac:dyDescent="0.2">
      <c r="A42" s="273" t="s">
        <v>45</v>
      </c>
      <c r="C42" s="24">
        <v>0.69413552787693789</v>
      </c>
      <c r="D42" s="24">
        <v>3.9327031927326228</v>
      </c>
      <c r="E42" s="24">
        <v>0.22094114729995784</v>
      </c>
      <c r="F42" s="24">
        <v>2.0035254980098838</v>
      </c>
      <c r="G42" s="24">
        <v>3.1540500325146104</v>
      </c>
      <c r="H42" s="24">
        <v>-15.123951966447569</v>
      </c>
      <c r="I42" s="24">
        <v>0.36760687921655322</v>
      </c>
      <c r="J42" s="24">
        <v>10.111078259938843</v>
      </c>
      <c r="K42" s="24">
        <v>4.1102971346028472</v>
      </c>
      <c r="L42" s="24">
        <v>1.1664402290745501</v>
      </c>
      <c r="M42" s="24"/>
      <c r="N42" s="127" t="s">
        <v>45</v>
      </c>
      <c r="O42" s="358"/>
      <c r="P42" s="37"/>
      <c r="Q42" s="37"/>
      <c r="R42" s="37"/>
      <c r="S42" s="37"/>
      <c r="T42" s="37"/>
      <c r="U42" s="37"/>
      <c r="V42" s="37"/>
      <c r="W42" s="37"/>
      <c r="X42" s="37"/>
    </row>
    <row r="43" spans="1:24" ht="11.25" customHeight="1" x14ac:dyDescent="0.2">
      <c r="A43" s="273" t="s">
        <v>46</v>
      </c>
      <c r="C43" s="24">
        <v>3.1711452337580992</v>
      </c>
      <c r="D43" s="24">
        <v>4.6409530849090386</v>
      </c>
      <c r="E43" s="24">
        <v>2.0293723567236244</v>
      </c>
      <c r="F43" s="24">
        <v>3.3715765163638611</v>
      </c>
      <c r="G43" s="24">
        <v>1.0522928413552179</v>
      </c>
      <c r="H43" s="24">
        <v>-3.9943610297261234</v>
      </c>
      <c r="I43" s="24">
        <v>2.387054364246155</v>
      </c>
      <c r="J43" s="24">
        <v>3.5077948244301327</v>
      </c>
      <c r="K43" s="24">
        <v>5.5295013935444226</v>
      </c>
      <c r="L43" s="24">
        <v>4.0618349005021148</v>
      </c>
      <c r="M43" s="24"/>
      <c r="N43" s="127" t="s">
        <v>46</v>
      </c>
      <c r="O43" s="358"/>
      <c r="P43" s="37"/>
      <c r="Q43" s="37"/>
      <c r="R43" s="37"/>
      <c r="S43" s="37"/>
      <c r="T43" s="37"/>
      <c r="U43" s="37"/>
      <c r="V43" s="37"/>
      <c r="W43" s="37"/>
      <c r="X43" s="37"/>
    </row>
    <row r="44" spans="1:24" ht="11.25" customHeight="1" x14ac:dyDescent="0.2">
      <c r="A44" s="273" t="s">
        <v>47</v>
      </c>
      <c r="C44" s="24">
        <v>-0.35412734735195128</v>
      </c>
      <c r="D44" s="24">
        <v>2.9588115006019322</v>
      </c>
      <c r="E44" s="24">
        <v>2.9131000951940988</v>
      </c>
      <c r="F44" s="24">
        <v>2.4819406556942925</v>
      </c>
      <c r="G44" s="24">
        <v>-1.08951486171176</v>
      </c>
      <c r="H44" s="24">
        <v>-24.614727208850994</v>
      </c>
      <c r="I44" s="24">
        <v>11.288269439002875</v>
      </c>
      <c r="J44" s="24">
        <v>20.254603890809442</v>
      </c>
      <c r="K44" s="24">
        <v>1.9831276176990986</v>
      </c>
      <c r="L44" s="24">
        <v>3.6044389859884784</v>
      </c>
      <c r="M44" s="24"/>
      <c r="N44" s="127" t="s">
        <v>47</v>
      </c>
      <c r="O44" s="358"/>
      <c r="P44" s="37"/>
      <c r="Q44" s="37"/>
      <c r="R44" s="37"/>
      <c r="S44" s="37"/>
      <c r="T44" s="37"/>
      <c r="U44" s="37"/>
      <c r="V44" s="37"/>
      <c r="W44" s="37"/>
      <c r="X44" s="37"/>
    </row>
    <row r="45" spans="1:24" ht="11.25" customHeight="1" x14ac:dyDescent="0.2">
      <c r="A45" s="273" t="s">
        <v>48</v>
      </c>
      <c r="C45" s="24">
        <v>-4.3845374691015238</v>
      </c>
      <c r="D45" s="24">
        <v>-5.8927955682943516</v>
      </c>
      <c r="E45" s="24">
        <v>0.51165928427572283</v>
      </c>
      <c r="F45" s="24">
        <v>3.8699748852336402</v>
      </c>
      <c r="G45" s="24">
        <v>5.5302428514902857E-2</v>
      </c>
      <c r="H45" s="24">
        <v>-16.91633600136996</v>
      </c>
      <c r="I45" s="24">
        <v>-3.3744253525506807</v>
      </c>
      <c r="J45" s="24">
        <v>1.6049718990619688</v>
      </c>
      <c r="K45" s="24">
        <v>1.6840187153608799</v>
      </c>
      <c r="L45" s="24">
        <v>2.0826972010178579</v>
      </c>
      <c r="M45" s="24"/>
      <c r="N45" s="127" t="s">
        <v>48</v>
      </c>
      <c r="O45" s="358"/>
      <c r="P45" s="37"/>
      <c r="Q45" s="37"/>
      <c r="R45" s="37"/>
      <c r="S45" s="37"/>
      <c r="T45" s="37"/>
      <c r="U45" s="37"/>
      <c r="V45" s="37"/>
      <c r="W45" s="37"/>
      <c r="X45" s="37"/>
    </row>
    <row r="46" spans="1:24" ht="11.25" customHeight="1" x14ac:dyDescent="0.2">
      <c r="A46" s="273" t="s">
        <v>49</v>
      </c>
      <c r="C46" s="24">
        <v>-1.0542358050766309</v>
      </c>
      <c r="D46" s="24">
        <v>-8.1090297165438585</v>
      </c>
      <c r="E46" s="24">
        <v>-5.4710745219491592</v>
      </c>
      <c r="F46" s="24">
        <v>-2.6636152759705434</v>
      </c>
      <c r="G46" s="24">
        <v>-0.54355254038677137</v>
      </c>
      <c r="H46" s="24">
        <v>-8.674641486128543</v>
      </c>
      <c r="I46" s="24">
        <v>-1.2113023236975384</v>
      </c>
      <c r="J46" s="24">
        <v>0.51210034221014222</v>
      </c>
      <c r="K46" s="24">
        <v>1.2086451996589087</v>
      </c>
      <c r="L46" s="24">
        <v>2.2892884646927625</v>
      </c>
      <c r="M46" s="24"/>
      <c r="N46" s="127" t="s">
        <v>49</v>
      </c>
      <c r="P46" s="37"/>
      <c r="Q46" s="37"/>
      <c r="R46" s="37"/>
      <c r="S46" s="37"/>
      <c r="T46" s="37"/>
      <c r="U46" s="37"/>
      <c r="V46" s="37"/>
      <c r="W46" s="37"/>
      <c r="X46" s="37"/>
    </row>
    <row r="47" spans="1:24" ht="11.25" customHeight="1" x14ac:dyDescent="0.2">
      <c r="A47" s="160"/>
      <c r="B47" s="160"/>
      <c r="C47" s="359"/>
      <c r="D47" s="359"/>
      <c r="E47" s="359"/>
      <c r="F47" s="359"/>
      <c r="G47" s="359"/>
      <c r="H47" s="359"/>
      <c r="I47" s="359"/>
      <c r="J47" s="359"/>
      <c r="K47" s="359"/>
      <c r="L47" s="359"/>
      <c r="M47" s="359"/>
      <c r="N47" s="359"/>
      <c r="O47" s="359"/>
    </row>
    <row r="48" spans="1:24" ht="11.25" customHeight="1" x14ac:dyDescent="0.2">
      <c r="C48" s="358"/>
      <c r="D48" s="358"/>
      <c r="E48" s="358"/>
      <c r="F48" s="358"/>
      <c r="G48" s="358"/>
      <c r="H48" s="358"/>
      <c r="I48" s="358"/>
      <c r="J48" s="358"/>
      <c r="K48" s="358"/>
      <c r="L48" s="358"/>
      <c r="M48" s="358"/>
      <c r="N48" s="358"/>
    </row>
    <row r="49" spans="1:1" ht="11.25" customHeight="1" x14ac:dyDescent="0.2">
      <c r="A49" s="127" t="s">
        <v>14</v>
      </c>
    </row>
    <row r="50" spans="1:1" ht="11.25" customHeight="1" x14ac:dyDescent="0.2">
      <c r="A50" s="311" t="s">
        <v>161</v>
      </c>
    </row>
    <row r="51" spans="1:1" ht="11.25" customHeight="1" x14ac:dyDescent="0.2"/>
    <row r="52" spans="1:1" ht="11.25" customHeight="1" x14ac:dyDescent="0.2">
      <c r="A52" s="127" t="s">
        <v>299</v>
      </c>
    </row>
    <row r="53" spans="1:1" ht="11.25" customHeight="1" x14ac:dyDescent="0.2">
      <c r="A53" s="311" t="s">
        <v>321</v>
      </c>
    </row>
    <row r="54" spans="1:1" ht="11.25" customHeight="1" x14ac:dyDescent="0.2">
      <c r="A54" s="311"/>
    </row>
    <row r="55" spans="1:1" ht="11.25" customHeight="1" x14ac:dyDescent="0.2">
      <c r="A55" s="131"/>
    </row>
    <row r="56" spans="1:1" ht="11.25" customHeight="1" x14ac:dyDescent="0.2"/>
    <row r="57" spans="1:1" ht="11.25" customHeight="1" x14ac:dyDescent="0.2"/>
    <row r="58" spans="1:1" ht="11.25" customHeight="1" x14ac:dyDescent="0.2"/>
    <row r="59" spans="1:1" ht="11.25" customHeight="1" x14ac:dyDescent="0.2"/>
    <row r="60" spans="1:1" ht="11.25" customHeight="1" x14ac:dyDescent="0.2"/>
    <row r="61" spans="1:1" ht="11.25" customHeight="1" x14ac:dyDescent="0.2"/>
    <row r="62" spans="1:1" ht="11.25" customHeight="1" x14ac:dyDescent="0.2"/>
    <row r="63" spans="1:1" ht="11.25" customHeight="1" x14ac:dyDescent="0.2"/>
    <row r="64" spans="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sheetData>
  <pageMargins left="0.17" right="0.36" top="0.25" bottom="0.25" header="0" footer="0"/>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M155"/>
  <sheetViews>
    <sheetView view="pageBreakPreview" zoomScaleNormal="100" zoomScaleSheetLayoutView="100" workbookViewId="0">
      <selection activeCell="Q15" sqref="Q15"/>
    </sheetView>
  </sheetViews>
  <sheetFormatPr defaultColWidth="0" defaultRowHeight="11.25" x14ac:dyDescent="0.2"/>
  <cols>
    <col min="1" max="1" width="28.1640625" style="127" customWidth="1"/>
    <col min="2" max="2" width="3.1640625" style="127" customWidth="1"/>
    <col min="3" max="6" width="8.83203125" style="260" customWidth="1"/>
    <col min="7" max="7" width="1.33203125" style="260" customWidth="1"/>
    <col min="8" max="11" width="8.83203125" style="260" customWidth="1"/>
    <col min="12" max="12" width="1.33203125" style="260" customWidth="1"/>
    <col min="13" max="15" width="8.83203125" style="260" customWidth="1"/>
    <col min="16" max="16" width="4.5" style="260" customWidth="1"/>
    <col min="17" max="17" width="23.1640625" style="260" customWidth="1"/>
    <col min="18" max="18" width="5.6640625" style="260" customWidth="1"/>
    <col min="19" max="19" width="3.5" style="260" customWidth="1"/>
    <col min="20" max="21" width="8.83203125" style="260" customWidth="1"/>
    <col min="22" max="22" width="1" style="260" customWidth="1"/>
    <col min="23" max="23" width="2.83203125" style="260" customWidth="1"/>
    <col min="24" max="24" width="0.5" style="260" customWidth="1"/>
    <col min="25" max="26" width="1.6640625" style="260" customWidth="1"/>
    <col min="27" max="27" width="2.5" style="260" customWidth="1"/>
    <col min="28" max="38" width="5.83203125" style="260" customWidth="1"/>
    <col min="39" max="39" width="3.5" style="98" customWidth="1"/>
    <col min="40" max="65" width="0" style="98" hidden="1" customWidth="1"/>
    <col min="66" max="16384" width="9.33203125" style="98" hidden="1"/>
  </cols>
  <sheetData>
    <row r="1" spans="1:24" ht="30" customHeight="1" x14ac:dyDescent="0.2"/>
    <row r="2" spans="1:24" ht="10.5" customHeight="1" x14ac:dyDescent="0.2">
      <c r="A2" s="127" t="s">
        <v>326</v>
      </c>
    </row>
    <row r="3" spans="1:24" ht="12.75" customHeight="1" x14ac:dyDescent="0.2">
      <c r="A3" s="158" t="s">
        <v>162</v>
      </c>
    </row>
    <row r="4" spans="1:24" ht="12.75" customHeight="1" x14ac:dyDescent="0.2">
      <c r="A4" s="158" t="s">
        <v>300</v>
      </c>
    </row>
    <row r="5" spans="1:24" ht="10.5" customHeight="1" x14ac:dyDescent="0.2">
      <c r="A5" s="128" t="s">
        <v>164</v>
      </c>
      <c r="V5" s="269"/>
      <c r="W5" s="269"/>
      <c r="X5" s="269"/>
    </row>
    <row r="6" spans="1:24" ht="10.5" customHeight="1" x14ac:dyDescent="0.2">
      <c r="A6" s="128" t="s">
        <v>325</v>
      </c>
      <c r="V6" s="269"/>
      <c r="W6" s="269"/>
      <c r="X6" s="269"/>
    </row>
    <row r="7" spans="1:24" ht="6" customHeight="1" x14ac:dyDescent="0.2">
      <c r="G7" s="377"/>
      <c r="I7" s="377"/>
      <c r="V7" s="269"/>
      <c r="W7" s="269"/>
      <c r="X7" s="269"/>
    </row>
    <row r="8" spans="1:24" ht="12" customHeight="1" x14ac:dyDescent="0.2">
      <c r="A8" s="146"/>
      <c r="B8" s="146"/>
      <c r="C8" s="378">
        <v>2023</v>
      </c>
      <c r="D8" s="378"/>
      <c r="E8" s="378"/>
      <c r="F8" s="378"/>
      <c r="G8" s="379"/>
      <c r="H8" s="378">
        <v>2024</v>
      </c>
      <c r="I8" s="378"/>
      <c r="J8" s="378"/>
      <c r="K8" s="378"/>
      <c r="L8" s="490"/>
      <c r="M8" s="378">
        <v>2025</v>
      </c>
      <c r="N8" s="378"/>
      <c r="O8" s="378"/>
      <c r="P8" s="146"/>
      <c r="Q8" s="146"/>
      <c r="R8" s="146"/>
      <c r="S8" s="380"/>
      <c r="T8" s="380"/>
      <c r="U8" s="380"/>
      <c r="V8" s="269"/>
      <c r="W8" s="269"/>
      <c r="X8" s="269"/>
    </row>
    <row r="9" spans="1:24" ht="11.25" customHeight="1" x14ac:dyDescent="0.2">
      <c r="A9" s="131"/>
      <c r="B9" s="131"/>
      <c r="C9" s="381" t="s">
        <v>50</v>
      </c>
      <c r="D9" s="381" t="s">
        <v>51</v>
      </c>
      <c r="E9" s="381" t="s">
        <v>52</v>
      </c>
      <c r="F9" s="381" t="s">
        <v>53</v>
      </c>
      <c r="G9" s="382"/>
      <c r="H9" s="381" t="s">
        <v>50</v>
      </c>
      <c r="I9" s="381" t="s">
        <v>51</v>
      </c>
      <c r="J9" s="381" t="s">
        <v>52</v>
      </c>
      <c r="K9" s="381" t="s">
        <v>53</v>
      </c>
      <c r="L9" s="382"/>
      <c r="M9" s="381" t="s">
        <v>50</v>
      </c>
      <c r="N9" s="381" t="s">
        <v>51</v>
      </c>
      <c r="O9" s="381" t="s">
        <v>52</v>
      </c>
      <c r="P9" s="131"/>
      <c r="Q9" s="131"/>
      <c r="R9" s="131"/>
      <c r="S9" s="382"/>
      <c r="T9" s="382"/>
      <c r="U9" s="382"/>
      <c r="V9" s="94"/>
      <c r="W9" s="94"/>
      <c r="X9" s="94"/>
    </row>
    <row r="10" spans="1:24" ht="11.25" customHeight="1" x14ac:dyDescent="0.2">
      <c r="A10" s="64"/>
      <c r="B10" s="64"/>
      <c r="C10" s="383" t="s">
        <v>389</v>
      </c>
      <c r="D10" s="383" t="s">
        <v>390</v>
      </c>
      <c r="E10" s="383" t="s">
        <v>391</v>
      </c>
      <c r="F10" s="383" t="s">
        <v>392</v>
      </c>
      <c r="G10" s="383"/>
      <c r="H10" s="383" t="s">
        <v>389</v>
      </c>
      <c r="I10" s="383" t="s">
        <v>390</v>
      </c>
      <c r="J10" s="383" t="s">
        <v>391</v>
      </c>
      <c r="K10" s="383" t="s">
        <v>392</v>
      </c>
      <c r="L10" s="383"/>
      <c r="M10" s="383" t="s">
        <v>389</v>
      </c>
      <c r="N10" s="383" t="s">
        <v>390</v>
      </c>
      <c r="O10" s="383" t="s">
        <v>391</v>
      </c>
      <c r="P10" s="64"/>
      <c r="Q10" s="64"/>
      <c r="R10" s="64"/>
      <c r="S10" s="382"/>
      <c r="T10" s="382"/>
      <c r="U10" s="382"/>
      <c r="V10" s="94"/>
      <c r="W10" s="94"/>
      <c r="X10" s="94"/>
    </row>
    <row r="11" spans="1:24" ht="11.25" customHeight="1" x14ac:dyDescent="0.2">
      <c r="P11" s="127"/>
      <c r="Q11" s="127"/>
      <c r="R11" s="127"/>
      <c r="V11" s="269"/>
      <c r="W11" s="269"/>
      <c r="X11" s="269"/>
    </row>
    <row r="12" spans="1:24" ht="11.25" customHeight="1" x14ac:dyDescent="0.2">
      <c r="A12" s="273" t="s">
        <v>17</v>
      </c>
      <c r="C12" s="24">
        <v>0.91198237722440734</v>
      </c>
      <c r="D12" s="24">
        <v>-5.6748724325260351</v>
      </c>
      <c r="E12" s="24">
        <v>-0.54917252523809523</v>
      </c>
      <c r="F12" s="24">
        <v>-1.7159855487470677</v>
      </c>
      <c r="G12" s="24">
        <v>0</v>
      </c>
      <c r="H12" s="24">
        <v>-4.9617032577973452</v>
      </c>
      <c r="I12" s="24">
        <v>-1.0832999180517833</v>
      </c>
      <c r="J12" s="24">
        <v>-1.9370671986960408</v>
      </c>
      <c r="K12" s="24">
        <v>2.6382961114663095</v>
      </c>
      <c r="L12" s="24"/>
      <c r="M12" s="24">
        <v>5.8374741574842126</v>
      </c>
      <c r="N12" s="24">
        <v>6.3041513694215956</v>
      </c>
      <c r="O12" s="24">
        <v>0</v>
      </c>
      <c r="P12" s="127"/>
      <c r="Q12" s="127" t="s">
        <v>17</v>
      </c>
      <c r="R12" s="127"/>
      <c r="S12" s="24"/>
      <c r="T12" s="24"/>
      <c r="U12" s="24"/>
      <c r="V12" s="24"/>
      <c r="W12" s="24"/>
      <c r="X12" s="24"/>
    </row>
    <row r="13" spans="1:24" ht="11.25" customHeight="1" x14ac:dyDescent="0.2">
      <c r="A13" s="273" t="s">
        <v>1002</v>
      </c>
      <c r="C13" s="24">
        <v>9.8886263921700959</v>
      </c>
      <c r="D13" s="24">
        <v>1.036446823741799</v>
      </c>
      <c r="E13" s="24">
        <v>0.78423991467471144</v>
      </c>
      <c r="F13" s="24">
        <v>-0.68200650137042462</v>
      </c>
      <c r="G13" s="24">
        <v>0</v>
      </c>
      <c r="H13" s="24">
        <v>0</v>
      </c>
      <c r="I13" s="24">
        <v>0</v>
      </c>
      <c r="J13" s="24">
        <v>0</v>
      </c>
      <c r="K13" s="24">
        <v>0</v>
      </c>
      <c r="L13" s="24"/>
      <c r="M13" s="24">
        <v>0</v>
      </c>
      <c r="N13" s="24">
        <v>0</v>
      </c>
      <c r="O13" s="24">
        <v>0</v>
      </c>
      <c r="P13" s="127"/>
      <c r="Q13" s="127" t="s">
        <v>1003</v>
      </c>
      <c r="R13" s="127"/>
      <c r="S13" s="24"/>
      <c r="T13" s="24"/>
      <c r="U13" s="24"/>
      <c r="V13" s="24"/>
      <c r="W13" s="24"/>
      <c r="X13" s="24"/>
    </row>
    <row r="14" spans="1:24" ht="11.25" hidden="1" customHeight="1" x14ac:dyDescent="0.2">
      <c r="A14" s="273" t="s">
        <v>40</v>
      </c>
      <c r="C14" s="24">
        <v>0</v>
      </c>
      <c r="D14" s="24">
        <v>0</v>
      </c>
      <c r="E14" s="24">
        <v>0</v>
      </c>
      <c r="F14" s="24">
        <v>0</v>
      </c>
      <c r="G14" s="24">
        <v>0</v>
      </c>
      <c r="H14" s="24">
        <v>0</v>
      </c>
      <c r="I14" s="24">
        <v>0</v>
      </c>
      <c r="J14" s="24">
        <v>0</v>
      </c>
      <c r="K14" s="24">
        <v>0</v>
      </c>
      <c r="L14" s="24"/>
      <c r="M14" s="24">
        <v>0</v>
      </c>
      <c r="N14" s="24">
        <v>0</v>
      </c>
      <c r="O14" s="24">
        <v>0</v>
      </c>
      <c r="P14" s="127"/>
      <c r="Q14" s="127" t="s">
        <v>40</v>
      </c>
      <c r="R14" s="127"/>
      <c r="S14" s="24"/>
      <c r="T14" s="24"/>
      <c r="U14" s="24"/>
      <c r="V14" s="24"/>
      <c r="W14" s="24"/>
      <c r="X14" s="24"/>
    </row>
    <row r="15" spans="1:24" ht="11.25" customHeight="1" x14ac:dyDescent="0.2">
      <c r="A15" s="273" t="s">
        <v>18</v>
      </c>
      <c r="C15" s="24">
        <v>0.76089910292171936</v>
      </c>
      <c r="D15" s="24">
        <v>0.91444343120661298</v>
      </c>
      <c r="E15" s="24">
        <v>3.1478665981753862</v>
      </c>
      <c r="F15" s="24">
        <v>5.1973115783823243</v>
      </c>
      <c r="G15" s="24">
        <v>0</v>
      </c>
      <c r="H15" s="24">
        <v>-0.26423998868861931</v>
      </c>
      <c r="I15" s="24">
        <v>0.67577786393449024</v>
      </c>
      <c r="J15" s="24">
        <v>-1.4488565445563983</v>
      </c>
      <c r="K15" s="24">
        <v>-3.3637202029719204</v>
      </c>
      <c r="L15" s="24"/>
      <c r="M15" s="24">
        <v>-1.973441000665821</v>
      </c>
      <c r="N15" s="24">
        <v>-2.7919701841386479</v>
      </c>
      <c r="O15" s="24">
        <v>0</v>
      </c>
      <c r="P15" s="127"/>
      <c r="Q15" s="127" t="s">
        <v>18</v>
      </c>
      <c r="R15" s="127"/>
      <c r="S15" s="24"/>
      <c r="T15" s="24"/>
      <c r="U15" s="24"/>
      <c r="V15" s="24"/>
      <c r="W15" s="24"/>
      <c r="X15" s="24"/>
    </row>
    <row r="16" spans="1:24" ht="11.25" customHeight="1" x14ac:dyDescent="0.2">
      <c r="A16" s="273" t="s">
        <v>19</v>
      </c>
      <c r="C16" s="24">
        <v>4.4443396978644856</v>
      </c>
      <c r="D16" s="24">
        <v>3.8502700020198732</v>
      </c>
      <c r="E16" s="24">
        <v>2.355026729432419</v>
      </c>
      <c r="F16" s="24">
        <v>2.3805688139772796</v>
      </c>
      <c r="G16" s="24">
        <v>0</v>
      </c>
      <c r="H16" s="24">
        <v>2.4603302206725353</v>
      </c>
      <c r="I16" s="24">
        <v>3.4711077991820494</v>
      </c>
      <c r="J16" s="24">
        <v>4.1366104561177064</v>
      </c>
      <c r="K16" s="24">
        <v>3.5800197779651377</v>
      </c>
      <c r="L16" s="24"/>
      <c r="M16" s="24">
        <v>3.148926823308118</v>
      </c>
      <c r="N16" s="24">
        <v>2.3598184200850802</v>
      </c>
      <c r="O16" s="24">
        <v>1.8236453560481758</v>
      </c>
      <c r="P16" s="127"/>
      <c r="Q16" s="127" t="s">
        <v>19</v>
      </c>
      <c r="R16" s="127"/>
      <c r="S16" s="24"/>
      <c r="T16" s="24"/>
      <c r="U16" s="24"/>
      <c r="V16" s="24"/>
      <c r="W16" s="24"/>
      <c r="X16" s="24"/>
    </row>
    <row r="17" spans="1:38" ht="11.25" customHeight="1" x14ac:dyDescent="0.2">
      <c r="A17" s="273" t="s">
        <v>20</v>
      </c>
      <c r="C17" s="24">
        <v>-0.28462632069202742</v>
      </c>
      <c r="D17" s="24">
        <v>-0.10537887675450275</v>
      </c>
      <c r="E17" s="24">
        <v>1.3897097697088467</v>
      </c>
      <c r="F17" s="24">
        <v>1.0729406060437485</v>
      </c>
      <c r="G17" s="24">
        <v>0</v>
      </c>
      <c r="H17" s="24">
        <v>3.3230508363279565</v>
      </c>
      <c r="I17" s="24">
        <v>1.2202056806702943</v>
      </c>
      <c r="J17" s="24">
        <v>1.9912759848402795</v>
      </c>
      <c r="K17" s="24">
        <v>3.9658306216270978</v>
      </c>
      <c r="L17" s="24"/>
      <c r="M17" s="24">
        <v>2.6054994309983481</v>
      </c>
      <c r="N17" s="24">
        <v>3.2936353311880939</v>
      </c>
      <c r="O17" s="24">
        <v>1.5803140597035359</v>
      </c>
      <c r="P17" s="127"/>
      <c r="Q17" s="127" t="s">
        <v>20</v>
      </c>
      <c r="R17" s="127"/>
      <c r="S17" s="24"/>
      <c r="T17" s="24"/>
      <c r="U17" s="24"/>
      <c r="V17" s="24"/>
      <c r="W17" s="24"/>
      <c r="X17" s="24"/>
    </row>
    <row r="18" spans="1:38" ht="11.25" customHeight="1" x14ac:dyDescent="0.2">
      <c r="A18" s="273" t="s">
        <v>21</v>
      </c>
      <c r="C18" s="24">
        <v>2.6433401570177706</v>
      </c>
      <c r="D18" s="24">
        <v>0.42507099451298824</v>
      </c>
      <c r="E18" s="24">
        <v>-0.66740034360119882</v>
      </c>
      <c r="F18" s="24">
        <v>0.58167288970443209</v>
      </c>
      <c r="G18" s="24">
        <v>0</v>
      </c>
      <c r="H18" s="24">
        <v>0.21042701923530416</v>
      </c>
      <c r="I18" s="24">
        <v>1.6419299451652103</v>
      </c>
      <c r="J18" s="24">
        <v>1.8100224673674115</v>
      </c>
      <c r="K18" s="24">
        <v>2.6196027245058762</v>
      </c>
      <c r="L18" s="24"/>
      <c r="M18" s="24">
        <v>2.6453703451967181</v>
      </c>
      <c r="N18" s="24">
        <v>2.1289515098879885</v>
      </c>
      <c r="O18" s="24">
        <v>3.5618295231740982</v>
      </c>
      <c r="P18" s="127"/>
      <c r="Q18" s="127" t="s">
        <v>21</v>
      </c>
      <c r="R18" s="127"/>
      <c r="S18" s="24"/>
      <c r="T18" s="24"/>
      <c r="U18" s="24"/>
      <c r="V18" s="24"/>
      <c r="W18" s="24"/>
      <c r="X18" s="24"/>
    </row>
    <row r="19" spans="1:38" ht="11.25" customHeight="1" x14ac:dyDescent="0.2">
      <c r="A19" s="273" t="s">
        <v>22</v>
      </c>
      <c r="C19" s="24">
        <v>4.4180141379952964</v>
      </c>
      <c r="D19" s="24">
        <v>5.9007702114481919</v>
      </c>
      <c r="E19" s="24">
        <v>5.5052442511565491</v>
      </c>
      <c r="F19" s="24">
        <v>4.67951071197934</v>
      </c>
      <c r="G19" s="24">
        <v>0</v>
      </c>
      <c r="H19" s="24">
        <v>3.6445087779485519</v>
      </c>
      <c r="I19" s="24">
        <v>5.4974419749104664</v>
      </c>
      <c r="J19" s="24">
        <v>3.6944435600318792</v>
      </c>
      <c r="K19" s="24">
        <v>4.4558470261576444</v>
      </c>
      <c r="L19" s="24"/>
      <c r="M19" s="24">
        <v>4.1863062662168327</v>
      </c>
      <c r="N19" s="24">
        <v>3.8926887466366633</v>
      </c>
      <c r="O19" s="24">
        <v>0</v>
      </c>
      <c r="P19" s="127"/>
      <c r="Q19" s="127" t="s">
        <v>22</v>
      </c>
      <c r="R19" s="127"/>
      <c r="S19" s="24"/>
      <c r="T19" s="24"/>
      <c r="U19" s="24"/>
      <c r="V19" s="24"/>
      <c r="W19" s="24"/>
      <c r="X19" s="24"/>
      <c r="AH19" s="32"/>
      <c r="AI19" s="32"/>
      <c r="AJ19" s="31"/>
      <c r="AK19" s="32"/>
      <c r="AL19" s="31"/>
    </row>
    <row r="20" spans="1:38" ht="11.25" customHeight="1" x14ac:dyDescent="0.2">
      <c r="A20" s="273" t="s">
        <v>24</v>
      </c>
      <c r="C20" s="24">
        <v>3.3195551400692747</v>
      </c>
      <c r="D20" s="24">
        <v>5.1232307043651781</v>
      </c>
      <c r="E20" s="24">
        <v>-0.40109218309668515</v>
      </c>
      <c r="F20" s="24">
        <v>0.13678982125708838</v>
      </c>
      <c r="G20" s="24">
        <v>0</v>
      </c>
      <c r="H20" s="24">
        <v>-1.3889505750835807</v>
      </c>
      <c r="I20" s="24">
        <v>-4.3806109089254193</v>
      </c>
      <c r="J20" s="24">
        <v>-1.6731890422318041</v>
      </c>
      <c r="K20" s="24">
        <v>-0.52569548240669617</v>
      </c>
      <c r="L20" s="24"/>
      <c r="M20" s="24">
        <v>2.8162150403518993</v>
      </c>
      <c r="N20" s="24">
        <v>4.0982491744216754</v>
      </c>
      <c r="O20" s="24">
        <v>0</v>
      </c>
      <c r="P20" s="127"/>
      <c r="Q20" s="127" t="s">
        <v>24</v>
      </c>
      <c r="R20" s="127"/>
      <c r="S20" s="24"/>
      <c r="T20" s="24"/>
      <c r="U20" s="24"/>
      <c r="V20" s="24"/>
      <c r="W20" s="24"/>
      <c r="X20" s="24"/>
    </row>
    <row r="21" spans="1:38" ht="11.25" customHeight="1" x14ac:dyDescent="0.2">
      <c r="A21" s="273" t="s">
        <v>25</v>
      </c>
      <c r="C21" s="24">
        <v>1.8068162356567941</v>
      </c>
      <c r="D21" s="24">
        <v>4.1011047874121243</v>
      </c>
      <c r="E21" s="24">
        <v>3.2588610784478389</v>
      </c>
      <c r="F21" s="24">
        <v>4.9042769857433832</v>
      </c>
      <c r="G21" s="24">
        <v>0</v>
      </c>
      <c r="H21" s="24">
        <v>3.4569770375977527</v>
      </c>
      <c r="I21" s="24">
        <v>2.5647210162405454</v>
      </c>
      <c r="J21" s="24">
        <v>0.95981779729950034</v>
      </c>
      <c r="K21" s="24">
        <v>3.4324765085035347</v>
      </c>
      <c r="L21" s="24"/>
      <c r="M21" s="24">
        <v>2.4715447154471715</v>
      </c>
      <c r="N21" s="24">
        <v>3.8959002900368356</v>
      </c>
      <c r="O21" s="24">
        <v>0</v>
      </c>
      <c r="P21" s="127"/>
      <c r="Q21" s="127" t="s">
        <v>25</v>
      </c>
      <c r="R21" s="127"/>
      <c r="S21" s="24"/>
      <c r="T21" s="24"/>
      <c r="U21" s="24"/>
      <c r="V21" s="24"/>
      <c r="W21" s="24"/>
      <c r="X21" s="24"/>
      <c r="Z21" s="13"/>
      <c r="AB21" s="30"/>
    </row>
    <row r="22" spans="1:38" ht="11.25" customHeight="1" x14ac:dyDescent="0.2">
      <c r="A22" s="273" t="s">
        <v>26</v>
      </c>
      <c r="C22" s="24">
        <v>4.0643842166169231</v>
      </c>
      <c r="D22" s="24">
        <v>4.2229614301230178</v>
      </c>
      <c r="E22" s="24">
        <v>4.0600690800652206</v>
      </c>
      <c r="F22" s="24">
        <v>1.8586351829716019</v>
      </c>
      <c r="G22" s="24">
        <v>0</v>
      </c>
      <c r="H22" s="24">
        <v>2.8789266461814123</v>
      </c>
      <c r="I22" s="24">
        <v>3.7335221514397388</v>
      </c>
      <c r="J22" s="24">
        <v>3.514127133783207</v>
      </c>
      <c r="K22" s="24">
        <v>4.4674536707742574</v>
      </c>
      <c r="L22" s="24"/>
      <c r="M22" s="24">
        <v>3.9544410746887637</v>
      </c>
      <c r="N22" s="24">
        <v>3.8902340452676709</v>
      </c>
      <c r="O22" s="24">
        <v>0</v>
      </c>
      <c r="P22" s="127"/>
      <c r="Q22" s="127" t="s">
        <v>26</v>
      </c>
      <c r="R22" s="127"/>
      <c r="S22" s="24"/>
      <c r="T22" s="24"/>
      <c r="U22" s="24"/>
      <c r="V22" s="24"/>
      <c r="W22" s="24"/>
      <c r="X22" s="24"/>
      <c r="Z22" s="13"/>
      <c r="AB22" s="30"/>
    </row>
    <row r="23" spans="1:38" ht="11.25" customHeight="1" x14ac:dyDescent="0.2">
      <c r="A23" s="69" t="s">
        <v>28</v>
      </c>
      <c r="C23" s="24">
        <v>2.7653857281703109</v>
      </c>
      <c r="D23" s="24">
        <v>2.8930552751926353</v>
      </c>
      <c r="E23" s="24">
        <v>3.3129958238244051</v>
      </c>
      <c r="F23" s="24">
        <v>5.2042278321024149</v>
      </c>
      <c r="G23" s="24">
        <v>0</v>
      </c>
      <c r="H23" s="24">
        <v>3.6185303008080538</v>
      </c>
      <c r="I23" s="24">
        <v>4.3240308687806595</v>
      </c>
      <c r="J23" s="24">
        <v>3.3129467393972378</v>
      </c>
      <c r="K23" s="24">
        <v>3.0202845120238297</v>
      </c>
      <c r="L23" s="24"/>
      <c r="M23" s="24">
        <v>4.6621317111186888</v>
      </c>
      <c r="N23" s="24">
        <v>3.8966091913028356</v>
      </c>
      <c r="O23" s="24">
        <v>0</v>
      </c>
      <c r="P23" s="131"/>
      <c r="Q23" s="131" t="s">
        <v>28</v>
      </c>
      <c r="R23" s="131"/>
      <c r="S23" s="24"/>
      <c r="T23" s="24"/>
      <c r="U23" s="24"/>
      <c r="V23" s="24"/>
      <c r="W23" s="24"/>
      <c r="X23" s="24"/>
      <c r="Z23" s="13"/>
      <c r="AB23" s="30"/>
    </row>
    <row r="24" spans="1:38" ht="11.25" customHeight="1" x14ac:dyDescent="0.2">
      <c r="A24" s="273" t="s">
        <v>142</v>
      </c>
      <c r="C24" s="24">
        <v>4.5877236666288734</v>
      </c>
      <c r="D24" s="24">
        <v>2.4467216875208253</v>
      </c>
      <c r="E24" s="24">
        <v>2.3213746639768607</v>
      </c>
      <c r="F24" s="24">
        <v>1.7410790853862101</v>
      </c>
      <c r="G24" s="24">
        <v>0</v>
      </c>
      <c r="H24" s="24">
        <v>1.1012764151943744</v>
      </c>
      <c r="I24" s="24">
        <v>0.44451881898466272</v>
      </c>
      <c r="J24" s="24">
        <v>-3.2069609034563684</v>
      </c>
      <c r="K24" s="24">
        <v>-0.46558466476352978</v>
      </c>
      <c r="L24" s="24"/>
      <c r="M24" s="24">
        <v>1.0668979522367339</v>
      </c>
      <c r="N24" s="24">
        <v>1.603604237795242</v>
      </c>
      <c r="O24" s="24">
        <v>0</v>
      </c>
      <c r="P24" s="127"/>
      <c r="Q24" s="127" t="s">
        <v>142</v>
      </c>
      <c r="R24" s="127"/>
      <c r="S24" s="24"/>
      <c r="T24" s="24"/>
      <c r="U24" s="24"/>
      <c r="V24" s="24"/>
      <c r="W24" s="24"/>
      <c r="X24" s="24"/>
      <c r="Z24" s="13"/>
      <c r="AB24" s="30"/>
    </row>
    <row r="25" spans="1:38" ht="11.25" customHeight="1" x14ac:dyDescent="0.2">
      <c r="A25" s="273" t="s">
        <v>29</v>
      </c>
      <c r="C25" s="24">
        <v>3.7927601757107077</v>
      </c>
      <c r="D25" s="24">
        <v>3.2751949580670514</v>
      </c>
      <c r="E25" s="24">
        <v>3.2985860349487472</v>
      </c>
      <c r="F25" s="24">
        <v>2.1155775386373588</v>
      </c>
      <c r="G25" s="24">
        <v>0</v>
      </c>
      <c r="H25" s="24">
        <v>1.6975064110072324</v>
      </c>
      <c r="I25" s="24">
        <v>2.0678400845827616</v>
      </c>
      <c r="J25" s="24">
        <v>1.4009724050230599</v>
      </c>
      <c r="K25" s="24">
        <v>0.26726166451966904</v>
      </c>
      <c r="L25" s="24"/>
      <c r="M25" s="24">
        <v>0.55875233053945816</v>
      </c>
      <c r="N25" s="24">
        <v>-6.8080583246887816E-2</v>
      </c>
      <c r="O25" s="24">
        <v>-0.11999713015666824</v>
      </c>
      <c r="P25" s="127"/>
      <c r="Q25" s="127" t="s">
        <v>29</v>
      </c>
      <c r="R25" s="127"/>
      <c r="S25" s="24"/>
      <c r="T25" s="24"/>
      <c r="U25" s="24"/>
      <c r="V25" s="24"/>
      <c r="W25" s="24"/>
      <c r="X25" s="24"/>
      <c r="Z25" s="13"/>
      <c r="AB25" s="30"/>
    </row>
    <row r="26" spans="1:38" ht="11.25" customHeight="1" x14ac:dyDescent="0.2">
      <c r="A26" s="273" t="s">
        <v>30</v>
      </c>
      <c r="C26" s="24">
        <v>3.0957283814371683</v>
      </c>
      <c r="D26" s="24">
        <v>3.3167678669963063</v>
      </c>
      <c r="E26" s="24">
        <v>5.9783416143334156</v>
      </c>
      <c r="F26" s="24">
        <v>5.2339804402180556</v>
      </c>
      <c r="G26" s="24">
        <v>0</v>
      </c>
      <c r="H26" s="24">
        <v>6.0705579709202873</v>
      </c>
      <c r="I26" s="24">
        <v>4.2039445981650658</v>
      </c>
      <c r="J26" s="24">
        <v>0.85314934183360336</v>
      </c>
      <c r="K26" s="24">
        <v>3.3800793924886996</v>
      </c>
      <c r="L26" s="24"/>
      <c r="M26" s="24">
        <v>2.978951820658593</v>
      </c>
      <c r="N26" s="24">
        <v>4.8552461042866923</v>
      </c>
      <c r="O26" s="24">
        <v>0</v>
      </c>
      <c r="P26" s="127"/>
      <c r="Q26" s="127" t="s">
        <v>30</v>
      </c>
      <c r="R26" s="127"/>
      <c r="S26" s="24"/>
      <c r="T26" s="24"/>
      <c r="U26" s="24"/>
      <c r="V26" s="24"/>
      <c r="W26" s="24"/>
      <c r="X26" s="24"/>
      <c r="Z26" s="13"/>
      <c r="AB26" s="30"/>
    </row>
    <row r="27" spans="1:38" ht="11.25" customHeight="1" x14ac:dyDescent="0.2">
      <c r="A27" s="273" t="s">
        <v>31</v>
      </c>
      <c r="C27" s="24">
        <v>9.7763296150660715</v>
      </c>
      <c r="D27" s="24">
        <v>8.2128681719684025</v>
      </c>
      <c r="E27" s="24">
        <v>8.9372585726416034</v>
      </c>
      <c r="F27" s="24">
        <v>3.3160907816405238</v>
      </c>
      <c r="G27" s="24">
        <v>0</v>
      </c>
      <c r="H27" s="24">
        <v>1.8487710352449893</v>
      </c>
      <c r="I27" s="24">
        <v>2.4938141650191703</v>
      </c>
      <c r="J27" s="24">
        <v>1.9645591552228669</v>
      </c>
      <c r="K27" s="24">
        <v>4.9422194119506546</v>
      </c>
      <c r="L27" s="24"/>
      <c r="M27" s="24">
        <v>5.1552275054797425</v>
      </c>
      <c r="N27" s="24">
        <v>0</v>
      </c>
      <c r="O27" s="24">
        <v>0</v>
      </c>
      <c r="P27" s="127"/>
      <c r="Q27" s="127" t="s">
        <v>31</v>
      </c>
      <c r="R27" s="127"/>
      <c r="S27" s="24"/>
      <c r="T27" s="24"/>
      <c r="U27" s="24"/>
      <c r="V27" s="24"/>
      <c r="W27" s="24"/>
      <c r="X27" s="24"/>
      <c r="Z27" s="13"/>
      <c r="AB27" s="30"/>
    </row>
    <row r="28" spans="1:38" ht="11.25" customHeight="1" x14ac:dyDescent="0.2">
      <c r="A28" s="273" t="s">
        <v>32</v>
      </c>
      <c r="C28" s="24">
        <v>4.8396748701157177</v>
      </c>
      <c r="D28" s="24">
        <v>5.7724894936794779</v>
      </c>
      <c r="E28" s="24">
        <v>4.0184799535435411</v>
      </c>
      <c r="F28" s="24">
        <v>5.3570004967969709</v>
      </c>
      <c r="G28" s="24">
        <v>0</v>
      </c>
      <c r="H28" s="24">
        <v>4.9340133502429717</v>
      </c>
      <c r="I28" s="24">
        <v>5.3316061805505965</v>
      </c>
      <c r="J28" s="24">
        <v>3.1415193778117301</v>
      </c>
      <c r="K28" s="24">
        <v>3.6153050885546767</v>
      </c>
      <c r="L28" s="24"/>
      <c r="M28" s="24">
        <v>5.9313341748099768</v>
      </c>
      <c r="N28" s="24">
        <v>5.8868906270987953</v>
      </c>
      <c r="O28" s="24">
        <v>0</v>
      </c>
      <c r="P28" s="127"/>
      <c r="Q28" s="127" t="s">
        <v>32</v>
      </c>
      <c r="R28" s="127"/>
      <c r="S28" s="24"/>
      <c r="T28" s="24"/>
      <c r="U28" s="24"/>
      <c r="V28" s="24"/>
      <c r="W28" s="24"/>
      <c r="X28" s="24"/>
      <c r="Z28" s="13"/>
      <c r="AB28" s="30"/>
    </row>
    <row r="29" spans="1:38" ht="11.25" customHeight="1" x14ac:dyDescent="0.2">
      <c r="A29" s="273" t="s">
        <v>33</v>
      </c>
      <c r="C29" s="24">
        <v>-9.8748454769559402E-2</v>
      </c>
      <c r="D29" s="24">
        <v>-0.33904677035323516</v>
      </c>
      <c r="E29" s="24">
        <v>-0.68606995084343758</v>
      </c>
      <c r="F29" s="24">
        <v>-0.27331013507960744</v>
      </c>
      <c r="G29" s="24">
        <v>0</v>
      </c>
      <c r="H29" s="24">
        <v>1.448277881911908</v>
      </c>
      <c r="I29" s="24">
        <v>3.814852847692296</v>
      </c>
      <c r="J29" s="24">
        <v>4.1526902396467502</v>
      </c>
      <c r="K29" s="24">
        <v>4.5449862283551301</v>
      </c>
      <c r="L29" s="24"/>
      <c r="M29" s="24">
        <v>4.0496845995063202</v>
      </c>
      <c r="N29" s="24">
        <v>2.6451430570882506</v>
      </c>
      <c r="O29" s="24">
        <v>3.4024862218454022</v>
      </c>
      <c r="P29" s="127"/>
      <c r="Q29" s="127" t="s">
        <v>33</v>
      </c>
      <c r="R29" s="127"/>
      <c r="S29" s="24"/>
      <c r="T29" s="24"/>
      <c r="U29" s="24"/>
      <c r="V29" s="24"/>
      <c r="W29" s="24"/>
      <c r="X29" s="24"/>
      <c r="Z29" s="13"/>
      <c r="AB29" s="30"/>
    </row>
    <row r="30" spans="1:38" ht="11.25" customHeight="1" x14ac:dyDescent="0.2">
      <c r="A30" s="273" t="s">
        <v>34</v>
      </c>
      <c r="C30" s="24">
        <v>2.0302054745038545</v>
      </c>
      <c r="D30" s="24">
        <v>1.5444689267847922</v>
      </c>
      <c r="E30" s="24">
        <v>2.9712934641999977</v>
      </c>
      <c r="F30" s="24">
        <v>2.2383660418322293</v>
      </c>
      <c r="G30" s="24">
        <v>0</v>
      </c>
      <c r="H30" s="24">
        <v>4.4989386684425536</v>
      </c>
      <c r="I30" s="24">
        <v>6.0827392728459717</v>
      </c>
      <c r="J30" s="24">
        <v>5.1499471256571505</v>
      </c>
      <c r="K30" s="24">
        <v>4.1181453576104587</v>
      </c>
      <c r="L30" s="24"/>
      <c r="M30" s="24">
        <v>2.7364359857139586</v>
      </c>
      <c r="N30" s="24">
        <v>1.9822980632578036</v>
      </c>
      <c r="O30" s="24">
        <v>0</v>
      </c>
      <c r="P30" s="127"/>
      <c r="Q30" s="127" t="s">
        <v>34</v>
      </c>
      <c r="R30" s="127"/>
      <c r="S30" s="24"/>
      <c r="T30" s="24"/>
      <c r="U30" s="24"/>
      <c r="V30" s="24"/>
      <c r="W30" s="24"/>
      <c r="X30" s="24"/>
      <c r="Z30" s="13"/>
      <c r="AB30" s="30"/>
    </row>
    <row r="31" spans="1:38" ht="11.25" customHeight="1" x14ac:dyDescent="0.2">
      <c r="A31" s="273" t="s">
        <v>35</v>
      </c>
      <c r="C31" s="24">
        <v>2.0376479446963636</v>
      </c>
      <c r="D31" s="24">
        <v>-1.9916852012314745</v>
      </c>
      <c r="E31" s="24">
        <v>2.9269445679092065E-2</v>
      </c>
      <c r="F31" s="24">
        <v>2.9470509018900692</v>
      </c>
      <c r="G31" s="24">
        <v>0</v>
      </c>
      <c r="H31" s="24">
        <v>4.8284049278146668E-2</v>
      </c>
      <c r="I31" s="24">
        <v>4.4850696326974138</v>
      </c>
      <c r="J31" s="24">
        <v>4.3766831206240919</v>
      </c>
      <c r="K31" s="24">
        <v>3.4916330390033723</v>
      </c>
      <c r="L31" s="24"/>
      <c r="M31" s="24">
        <v>3.5880426462044257</v>
      </c>
      <c r="N31" s="24">
        <v>2.0773383882837893</v>
      </c>
      <c r="O31" s="24">
        <v>0</v>
      </c>
      <c r="P31" s="127"/>
      <c r="Q31" s="127" t="s">
        <v>35</v>
      </c>
      <c r="R31" s="127"/>
      <c r="S31" s="24"/>
      <c r="T31" s="24"/>
      <c r="U31" s="24"/>
      <c r="V31" s="24"/>
      <c r="W31" s="24"/>
      <c r="X31" s="24"/>
      <c r="Z31" s="13"/>
      <c r="AB31" s="30"/>
    </row>
    <row r="32" spans="1:38" ht="11.25" customHeight="1" x14ac:dyDescent="0.2">
      <c r="A32" s="160"/>
      <c r="B32" s="160"/>
      <c r="C32" s="33"/>
      <c r="D32" s="33"/>
      <c r="E32" s="33"/>
      <c r="F32" s="33"/>
      <c r="G32" s="33"/>
      <c r="H32" s="33"/>
      <c r="I32" s="33"/>
      <c r="J32" s="33"/>
      <c r="K32" s="33"/>
      <c r="L32" s="33"/>
      <c r="M32" s="33"/>
      <c r="N32" s="33"/>
      <c r="O32" s="33"/>
      <c r="P32" s="160"/>
      <c r="Q32" s="160"/>
      <c r="R32" s="160"/>
      <c r="S32" s="13"/>
      <c r="T32" s="13"/>
      <c r="U32" s="13"/>
      <c r="V32" s="13"/>
      <c r="W32" s="13"/>
      <c r="X32" s="13"/>
      <c r="Z32" s="13"/>
    </row>
    <row r="33" spans="1:26" ht="11.25" customHeight="1" x14ac:dyDescent="0.2">
      <c r="C33" s="13"/>
      <c r="D33" s="13"/>
      <c r="E33" s="13"/>
      <c r="F33" s="13"/>
      <c r="G33" s="13"/>
      <c r="H33" s="13"/>
      <c r="I33" s="13"/>
      <c r="J33" s="13"/>
      <c r="K33" s="13"/>
      <c r="L33" s="13"/>
      <c r="M33" s="13"/>
      <c r="N33" s="13"/>
      <c r="O33" s="13"/>
      <c r="P33" s="13"/>
      <c r="Q33" s="13"/>
      <c r="R33" s="13"/>
      <c r="S33" s="13"/>
      <c r="T33" s="13"/>
      <c r="U33" s="13"/>
      <c r="V33" s="13"/>
      <c r="W33" s="13"/>
      <c r="X33" s="13"/>
      <c r="Z33" s="13"/>
    </row>
    <row r="34" spans="1:26" ht="11.25" customHeight="1" x14ac:dyDescent="0.2">
      <c r="A34" s="127" t="s">
        <v>14</v>
      </c>
      <c r="B34" s="126"/>
      <c r="C34" s="13"/>
      <c r="D34" s="13"/>
      <c r="E34" s="13"/>
      <c r="F34" s="13"/>
      <c r="G34" s="13"/>
      <c r="H34" s="13"/>
      <c r="I34" s="13"/>
      <c r="J34" s="13"/>
      <c r="K34" s="13"/>
      <c r="L34" s="13"/>
      <c r="M34" s="13"/>
      <c r="N34" s="13"/>
      <c r="O34" s="13"/>
      <c r="P34" s="13"/>
      <c r="Q34" s="13"/>
      <c r="R34" s="13"/>
      <c r="S34" s="13"/>
      <c r="T34" s="13"/>
      <c r="U34" s="13"/>
      <c r="V34" s="13"/>
      <c r="W34" s="13"/>
      <c r="X34" s="13"/>
      <c r="Z34" s="13"/>
    </row>
    <row r="35" spans="1:26" ht="11.25" customHeight="1" x14ac:dyDescent="0.2">
      <c r="A35" s="311" t="s">
        <v>185</v>
      </c>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1.25" customHeight="1" x14ac:dyDescent="0.2">
      <c r="A36" s="311" t="s">
        <v>141</v>
      </c>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1.25" customHeight="1" x14ac:dyDescent="0.2">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1.25" customHeight="1" x14ac:dyDescent="0.2">
      <c r="A38" s="127" t="s">
        <v>299</v>
      </c>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1.25" customHeight="1" x14ac:dyDescent="0.2">
      <c r="A39" s="311" t="s">
        <v>327</v>
      </c>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1.25" customHeight="1" x14ac:dyDescent="0.2">
      <c r="A40" s="311" t="s">
        <v>328</v>
      </c>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1.25" customHeight="1" x14ac:dyDescent="0.2">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1.25" customHeight="1" x14ac:dyDescent="0.2">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1.25" customHeight="1" x14ac:dyDescent="0.2">
      <c r="A43" s="131"/>
    </row>
    <row r="44" spans="1:26" ht="11.25" customHeight="1" x14ac:dyDescent="0.2"/>
    <row r="45" spans="1:26" ht="11.25" customHeight="1" x14ac:dyDescent="0.2">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1.25" customHeight="1" x14ac:dyDescent="0.2">
      <c r="A46" s="126"/>
      <c r="B46" s="126"/>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1.25" customHeight="1" x14ac:dyDescent="0.2">
      <c r="A47" s="159"/>
      <c r="B47" s="159"/>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1.25" customHeight="1" x14ac:dyDescent="0.2">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38" ht="11.25" customHeight="1" x14ac:dyDescent="0.2">
      <c r="C49" s="36"/>
      <c r="D49" s="36"/>
      <c r="E49" s="36"/>
      <c r="F49" s="36"/>
      <c r="G49" s="36"/>
      <c r="H49" s="36"/>
      <c r="I49" s="36"/>
      <c r="J49" s="36"/>
      <c r="K49" s="36"/>
      <c r="L49" s="36"/>
      <c r="M49" s="36"/>
      <c r="N49" s="36"/>
      <c r="O49" s="36"/>
      <c r="P49" s="36"/>
      <c r="Q49" s="36"/>
      <c r="R49" s="36"/>
      <c r="S49" s="36"/>
      <c r="T49" s="36"/>
      <c r="U49" s="36"/>
      <c r="V49" s="36"/>
      <c r="W49" s="36"/>
      <c r="X49" s="36"/>
      <c r="Y49" s="36"/>
      <c r="Z49" s="36"/>
      <c r="AA49" s="36"/>
    </row>
    <row r="50" spans="1:38" ht="11.25" customHeight="1" x14ac:dyDescent="0.2">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38" ht="11.25" customHeight="1" x14ac:dyDescent="0.2">
      <c r="A51" s="126"/>
      <c r="C51" s="37"/>
      <c r="D51" s="37"/>
      <c r="E51" s="37"/>
      <c r="F51" s="37"/>
      <c r="G51" s="37"/>
      <c r="H51" s="37"/>
      <c r="I51" s="37"/>
      <c r="J51" s="37"/>
      <c r="K51" s="37"/>
      <c r="L51" s="37"/>
      <c r="M51" s="37"/>
      <c r="N51" s="37"/>
      <c r="O51" s="37"/>
      <c r="P51" s="37"/>
      <c r="Q51" s="37"/>
      <c r="R51" s="37"/>
      <c r="S51" s="37"/>
      <c r="T51" s="37"/>
      <c r="U51" s="37"/>
      <c r="V51" s="37"/>
      <c r="W51" s="37"/>
      <c r="X51" s="37"/>
      <c r="Y51" s="37"/>
      <c r="Z51" s="37"/>
      <c r="AA51" s="13"/>
    </row>
    <row r="52" spans="1:38" ht="11.25" customHeight="1" x14ac:dyDescent="0.2">
      <c r="C52" s="30"/>
      <c r="D52" s="30"/>
      <c r="E52" s="30"/>
      <c r="F52" s="30"/>
      <c r="G52" s="30"/>
      <c r="H52" s="30"/>
      <c r="I52" s="30"/>
      <c r="J52" s="30"/>
      <c r="K52" s="30"/>
      <c r="L52" s="30"/>
      <c r="M52" s="30"/>
      <c r="N52" s="30"/>
      <c r="O52" s="30"/>
      <c r="P52" s="30"/>
      <c r="Q52" s="30"/>
      <c r="R52" s="30"/>
      <c r="S52" s="30"/>
      <c r="T52" s="30"/>
      <c r="U52" s="30"/>
      <c r="V52" s="30"/>
      <c r="W52" s="30"/>
      <c r="X52" s="30"/>
      <c r="Y52" s="30"/>
      <c r="Z52" s="30"/>
    </row>
    <row r="53" spans="1:38" ht="11.25" customHeight="1" x14ac:dyDescent="0.2">
      <c r="C53" s="30"/>
      <c r="D53" s="30"/>
      <c r="E53" s="30"/>
      <c r="F53" s="30"/>
      <c r="G53" s="30"/>
      <c r="H53" s="30"/>
      <c r="I53" s="30"/>
      <c r="J53" s="30"/>
      <c r="K53" s="30"/>
      <c r="L53" s="30"/>
      <c r="M53" s="30"/>
      <c r="N53" s="30"/>
      <c r="O53" s="30"/>
      <c r="P53" s="30"/>
      <c r="Q53" s="30"/>
      <c r="R53" s="30"/>
      <c r="S53" s="30"/>
      <c r="T53" s="30"/>
      <c r="U53" s="30"/>
      <c r="V53" s="30"/>
      <c r="W53" s="30"/>
      <c r="X53" s="30"/>
      <c r="Y53" s="30"/>
      <c r="Z53" s="30"/>
    </row>
    <row r="54" spans="1:38" ht="11.25" customHeight="1" x14ac:dyDescent="0.2">
      <c r="C54" s="30"/>
      <c r="D54" s="30"/>
      <c r="E54" s="30"/>
      <c r="F54" s="30"/>
      <c r="G54" s="30"/>
      <c r="H54" s="30"/>
      <c r="I54" s="30"/>
      <c r="J54" s="30"/>
      <c r="K54" s="30"/>
      <c r="L54" s="30"/>
      <c r="M54" s="30"/>
      <c r="N54" s="30"/>
      <c r="O54" s="30"/>
      <c r="P54" s="30"/>
      <c r="Q54" s="30"/>
      <c r="R54" s="30"/>
      <c r="S54" s="30"/>
      <c r="T54" s="30"/>
      <c r="U54" s="30"/>
      <c r="V54" s="30"/>
      <c r="W54" s="30"/>
      <c r="X54" s="30"/>
      <c r="Y54" s="30"/>
      <c r="Z54" s="30"/>
    </row>
    <row r="55" spans="1:38" ht="11.25" customHeight="1" x14ac:dyDescent="0.2">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38" ht="11.25" customHeight="1" x14ac:dyDescent="0.2">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38" ht="11.25" customHeight="1" x14ac:dyDescent="0.2">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38" ht="11.25" customHeight="1" x14ac:dyDescent="0.2">
      <c r="C58" s="30"/>
      <c r="D58" s="30"/>
      <c r="E58" s="30"/>
      <c r="F58" s="30"/>
      <c r="G58" s="30"/>
      <c r="H58" s="30"/>
      <c r="I58" s="30"/>
      <c r="J58" s="30"/>
      <c r="K58" s="30"/>
      <c r="L58" s="30"/>
      <c r="M58" s="30"/>
      <c r="N58" s="30"/>
      <c r="O58" s="30"/>
      <c r="P58" s="30"/>
      <c r="Q58" s="30"/>
      <c r="R58" s="30"/>
      <c r="S58" s="30"/>
      <c r="T58" s="30"/>
      <c r="U58" s="30"/>
      <c r="V58" s="30"/>
      <c r="W58" s="30"/>
      <c r="X58" s="30"/>
      <c r="Y58" s="30"/>
      <c r="Z58" s="30"/>
      <c r="AD58" s="30"/>
      <c r="AE58" s="30"/>
      <c r="AF58" s="30"/>
      <c r="AG58" s="30"/>
      <c r="AH58" s="30"/>
      <c r="AI58" s="30"/>
      <c r="AJ58" s="30"/>
      <c r="AK58" s="30"/>
      <c r="AL58" s="30"/>
    </row>
    <row r="59" spans="1:38" ht="11.25" customHeight="1" x14ac:dyDescent="0.2">
      <c r="C59" s="30"/>
      <c r="D59" s="30"/>
      <c r="E59" s="30"/>
      <c r="F59" s="30"/>
      <c r="G59" s="30"/>
      <c r="H59" s="30"/>
      <c r="I59" s="30"/>
      <c r="J59" s="30"/>
      <c r="K59" s="30"/>
      <c r="L59" s="30"/>
      <c r="M59" s="30"/>
      <c r="N59" s="30"/>
      <c r="O59" s="30"/>
      <c r="P59" s="30"/>
      <c r="Q59" s="30"/>
      <c r="R59" s="30"/>
      <c r="S59" s="30"/>
      <c r="T59" s="30"/>
      <c r="U59" s="30"/>
      <c r="V59" s="30"/>
      <c r="W59" s="30"/>
      <c r="X59" s="30"/>
      <c r="Y59" s="30"/>
      <c r="Z59" s="30"/>
    </row>
    <row r="60" spans="1:38" ht="11.25" customHeight="1" x14ac:dyDescent="0.2">
      <c r="C60" s="30"/>
      <c r="D60" s="30"/>
      <c r="E60" s="30"/>
      <c r="F60" s="30"/>
      <c r="G60" s="30"/>
      <c r="H60" s="30"/>
      <c r="I60" s="30"/>
      <c r="J60" s="30"/>
      <c r="K60" s="30"/>
      <c r="L60" s="30"/>
      <c r="M60" s="30"/>
      <c r="N60" s="30"/>
      <c r="O60" s="30"/>
      <c r="P60" s="30"/>
      <c r="Q60" s="30"/>
      <c r="R60" s="30"/>
      <c r="S60" s="30"/>
      <c r="T60" s="30"/>
      <c r="U60" s="30"/>
      <c r="V60" s="30"/>
      <c r="W60" s="30"/>
      <c r="X60" s="30"/>
      <c r="Y60" s="30"/>
      <c r="Z60" s="30"/>
      <c r="AB60" s="30"/>
    </row>
    <row r="61" spans="1:38" ht="11.25" customHeight="1" x14ac:dyDescent="0.2">
      <c r="C61" s="30"/>
      <c r="D61" s="30"/>
      <c r="E61" s="30"/>
      <c r="F61" s="30"/>
      <c r="G61" s="30"/>
      <c r="H61" s="30"/>
      <c r="I61" s="30"/>
      <c r="J61" s="30"/>
      <c r="K61" s="30"/>
      <c r="L61" s="30"/>
      <c r="M61" s="30"/>
      <c r="N61" s="30"/>
      <c r="O61" s="30"/>
      <c r="P61" s="30"/>
      <c r="Q61" s="30"/>
      <c r="R61" s="30"/>
      <c r="S61" s="30"/>
      <c r="T61" s="30"/>
      <c r="U61" s="30"/>
      <c r="V61" s="30"/>
      <c r="W61" s="30"/>
      <c r="X61" s="30"/>
      <c r="Y61" s="30"/>
      <c r="Z61" s="30"/>
      <c r="AE61" s="384"/>
    </row>
    <row r="62" spans="1:38" ht="11.25" customHeight="1" x14ac:dyDescent="0.2">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38" ht="11.25" customHeight="1" x14ac:dyDescent="0.2">
      <c r="C63" s="30"/>
      <c r="D63" s="30"/>
      <c r="E63" s="30"/>
      <c r="F63" s="30"/>
      <c r="G63" s="30"/>
      <c r="H63" s="30"/>
      <c r="I63" s="30"/>
      <c r="J63" s="30"/>
      <c r="K63" s="30"/>
      <c r="L63" s="30"/>
      <c r="M63" s="30"/>
      <c r="N63" s="30"/>
      <c r="O63" s="30"/>
      <c r="P63" s="30"/>
      <c r="Q63" s="30"/>
      <c r="R63" s="30"/>
      <c r="S63" s="30"/>
      <c r="T63" s="30"/>
      <c r="U63" s="30"/>
      <c r="V63" s="30"/>
      <c r="W63" s="30"/>
      <c r="X63" s="30"/>
      <c r="Y63" s="30"/>
      <c r="Z63" s="30"/>
    </row>
    <row r="64" spans="1:38" ht="11.25" customHeight="1" x14ac:dyDescent="0.2">
      <c r="C64" s="30"/>
      <c r="D64" s="30"/>
      <c r="E64" s="30"/>
      <c r="F64" s="30"/>
      <c r="G64" s="30"/>
      <c r="H64" s="30"/>
      <c r="I64" s="30"/>
      <c r="J64" s="30"/>
      <c r="K64" s="30"/>
      <c r="L64" s="30"/>
      <c r="M64" s="30"/>
      <c r="N64" s="30"/>
      <c r="O64" s="30"/>
      <c r="P64" s="30"/>
      <c r="Q64" s="30"/>
      <c r="R64" s="30"/>
      <c r="S64" s="30"/>
      <c r="T64" s="30"/>
      <c r="U64" s="30"/>
      <c r="V64" s="30"/>
      <c r="W64" s="30"/>
      <c r="X64" s="30"/>
      <c r="Y64" s="30"/>
      <c r="Z64" s="30"/>
    </row>
    <row r="65" spans="1:27" ht="11.25" customHeight="1" x14ac:dyDescent="0.2">
      <c r="C65" s="30"/>
      <c r="D65" s="30"/>
      <c r="E65" s="30"/>
      <c r="F65" s="30"/>
      <c r="G65" s="30"/>
      <c r="H65" s="30"/>
      <c r="I65" s="30"/>
      <c r="J65" s="30"/>
      <c r="K65" s="30"/>
      <c r="L65" s="30"/>
      <c r="M65" s="30"/>
      <c r="N65" s="30"/>
      <c r="O65" s="30"/>
      <c r="P65" s="30"/>
      <c r="Q65" s="30"/>
      <c r="R65" s="30"/>
      <c r="S65" s="30"/>
      <c r="T65" s="30"/>
      <c r="U65" s="30"/>
      <c r="V65" s="30"/>
      <c r="W65" s="30"/>
      <c r="X65" s="30"/>
      <c r="Y65" s="30"/>
      <c r="Z65" s="30"/>
    </row>
    <row r="66" spans="1:27" ht="11.25" customHeight="1" x14ac:dyDescent="0.2">
      <c r="C66" s="30"/>
      <c r="D66" s="30"/>
      <c r="E66" s="30"/>
      <c r="F66" s="30"/>
      <c r="G66" s="30"/>
      <c r="H66" s="30"/>
      <c r="I66" s="30"/>
      <c r="J66" s="30"/>
      <c r="K66" s="30"/>
      <c r="L66" s="30"/>
      <c r="M66" s="30"/>
      <c r="N66" s="30"/>
      <c r="O66" s="30"/>
      <c r="P66" s="30"/>
      <c r="Q66" s="30"/>
      <c r="R66" s="30"/>
      <c r="S66" s="30"/>
      <c r="T66" s="30"/>
      <c r="U66" s="30"/>
      <c r="V66" s="30"/>
      <c r="W66" s="30"/>
      <c r="X66" s="30"/>
      <c r="Y66" s="30"/>
      <c r="Z66" s="30"/>
    </row>
    <row r="67" spans="1:27" ht="11.25" customHeight="1" x14ac:dyDescent="0.2">
      <c r="C67" s="30"/>
      <c r="D67" s="30"/>
      <c r="E67" s="30"/>
      <c r="F67" s="30"/>
      <c r="G67" s="30"/>
      <c r="H67" s="30"/>
      <c r="I67" s="30"/>
      <c r="J67" s="30"/>
      <c r="K67" s="30"/>
      <c r="L67" s="30"/>
      <c r="M67" s="30"/>
      <c r="N67" s="30"/>
      <c r="O67" s="30"/>
      <c r="P67" s="30"/>
      <c r="Q67" s="30"/>
      <c r="R67" s="30"/>
      <c r="S67" s="30"/>
      <c r="T67" s="30"/>
      <c r="U67" s="30"/>
      <c r="V67" s="30"/>
      <c r="W67" s="30"/>
      <c r="X67" s="30"/>
      <c r="Y67" s="30"/>
      <c r="Z67" s="30"/>
    </row>
    <row r="68" spans="1:27" ht="11.25" customHeight="1" x14ac:dyDescent="0.2">
      <c r="C68" s="30"/>
      <c r="D68" s="30"/>
      <c r="E68" s="30"/>
      <c r="F68" s="30"/>
      <c r="G68" s="30"/>
      <c r="H68" s="30"/>
      <c r="I68" s="30"/>
      <c r="J68" s="30"/>
      <c r="K68" s="30"/>
      <c r="L68" s="30"/>
      <c r="M68" s="30"/>
      <c r="N68" s="30"/>
      <c r="O68" s="30"/>
      <c r="P68" s="30"/>
      <c r="Q68" s="30"/>
      <c r="R68" s="30"/>
      <c r="S68" s="30"/>
      <c r="T68" s="30"/>
      <c r="U68" s="30"/>
      <c r="V68" s="30"/>
      <c r="W68" s="30"/>
      <c r="X68" s="30"/>
      <c r="Y68" s="30"/>
      <c r="Z68" s="30"/>
    </row>
    <row r="69" spans="1:27" ht="11.25" customHeight="1" x14ac:dyDescent="0.2">
      <c r="C69" s="30"/>
      <c r="D69" s="30"/>
      <c r="E69" s="30"/>
      <c r="F69" s="30"/>
      <c r="G69" s="30"/>
      <c r="H69" s="30"/>
      <c r="I69" s="30"/>
      <c r="J69" s="30"/>
      <c r="K69" s="30"/>
      <c r="L69" s="30"/>
      <c r="M69" s="30"/>
      <c r="N69" s="30"/>
      <c r="O69" s="30"/>
      <c r="P69" s="30"/>
      <c r="Q69" s="30"/>
      <c r="R69" s="30"/>
      <c r="S69" s="30"/>
      <c r="T69" s="30"/>
      <c r="U69" s="30"/>
      <c r="V69" s="30"/>
      <c r="W69" s="30"/>
      <c r="X69" s="30"/>
      <c r="Y69" s="30"/>
      <c r="Z69" s="30"/>
    </row>
    <row r="70" spans="1:27" ht="11.25" customHeight="1" x14ac:dyDescent="0.2">
      <c r="C70" s="30"/>
      <c r="D70" s="30"/>
      <c r="E70" s="30"/>
      <c r="F70" s="30"/>
      <c r="G70" s="30"/>
      <c r="H70" s="30"/>
      <c r="I70" s="30"/>
      <c r="J70" s="30"/>
      <c r="K70" s="30"/>
      <c r="L70" s="30"/>
      <c r="M70" s="30"/>
      <c r="N70" s="30"/>
      <c r="O70" s="30"/>
      <c r="P70" s="30"/>
      <c r="Q70" s="30"/>
      <c r="R70" s="30"/>
      <c r="S70" s="30"/>
      <c r="T70" s="30"/>
      <c r="U70" s="30"/>
      <c r="V70" s="30"/>
      <c r="W70" s="30"/>
      <c r="X70" s="30"/>
      <c r="Y70" s="30"/>
      <c r="Z70" s="30"/>
    </row>
    <row r="71" spans="1:27" ht="11.25" customHeight="1" x14ac:dyDescent="0.2">
      <c r="C71" s="30"/>
      <c r="D71" s="30"/>
      <c r="E71" s="30"/>
      <c r="F71" s="30"/>
      <c r="G71" s="30"/>
      <c r="H71" s="30"/>
      <c r="I71" s="30"/>
      <c r="J71" s="30"/>
      <c r="K71" s="30"/>
      <c r="L71" s="30"/>
      <c r="M71" s="30"/>
      <c r="N71" s="30"/>
      <c r="O71" s="30"/>
      <c r="P71" s="30"/>
      <c r="Q71" s="30"/>
      <c r="R71" s="30"/>
      <c r="S71" s="30"/>
      <c r="T71" s="30"/>
      <c r="U71" s="30"/>
      <c r="V71" s="30"/>
      <c r="W71" s="30"/>
      <c r="X71" s="30"/>
      <c r="Y71" s="30"/>
      <c r="Z71" s="30"/>
    </row>
    <row r="72" spans="1:27" ht="11.25" customHeight="1" x14ac:dyDescent="0.2">
      <c r="C72" s="30"/>
      <c r="D72" s="30"/>
      <c r="E72" s="30"/>
      <c r="F72" s="30"/>
      <c r="G72" s="30"/>
      <c r="H72" s="30"/>
      <c r="I72" s="30"/>
      <c r="J72" s="30"/>
      <c r="K72" s="30"/>
      <c r="L72" s="30"/>
      <c r="M72" s="30"/>
      <c r="N72" s="30"/>
      <c r="O72" s="30"/>
      <c r="P72" s="30"/>
      <c r="Q72" s="30"/>
      <c r="R72" s="30"/>
      <c r="S72" s="30"/>
      <c r="T72" s="30"/>
      <c r="U72" s="30"/>
      <c r="V72" s="30"/>
      <c r="W72" s="30"/>
      <c r="X72" s="30"/>
      <c r="Y72" s="30"/>
      <c r="Z72" s="30"/>
    </row>
    <row r="73" spans="1:27" ht="11.25" customHeight="1" x14ac:dyDescent="0.2">
      <c r="C73" s="30"/>
      <c r="D73" s="30"/>
      <c r="E73" s="30"/>
      <c r="F73" s="30"/>
      <c r="G73" s="30"/>
      <c r="H73" s="30"/>
      <c r="I73" s="30"/>
      <c r="J73" s="30"/>
      <c r="K73" s="30"/>
      <c r="L73" s="30"/>
      <c r="M73" s="30"/>
      <c r="N73" s="30"/>
      <c r="O73" s="30"/>
      <c r="P73" s="30"/>
      <c r="Q73" s="30"/>
      <c r="R73" s="30"/>
      <c r="S73" s="30"/>
      <c r="T73" s="30"/>
      <c r="U73" s="30"/>
      <c r="V73" s="30"/>
      <c r="W73" s="30"/>
      <c r="X73" s="30"/>
      <c r="Y73" s="30"/>
      <c r="Z73" s="30"/>
    </row>
    <row r="74" spans="1:27" ht="11.25" customHeight="1" x14ac:dyDescent="0.2">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spans="1:27" ht="11.25" customHeight="1" x14ac:dyDescent="0.2"/>
    <row r="76" spans="1:27" ht="11.25" customHeight="1" x14ac:dyDescent="0.2">
      <c r="A76" s="126"/>
    </row>
    <row r="77" spans="1:27" ht="11.25" customHeight="1" x14ac:dyDescent="0.2"/>
    <row r="78" spans="1:27" ht="11.25" customHeight="1" x14ac:dyDescent="0.2"/>
    <row r="79" spans="1:27" ht="11.25" customHeight="1" x14ac:dyDescent="0.2"/>
    <row r="80" spans="1:27"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sheetData>
  <phoneticPr fontId="22" type="noConversion"/>
  <printOptions horizontalCentered="1"/>
  <pageMargins left="0" right="0" top="0" bottom="0" header="0" footer="0"/>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152"/>
  <sheetViews>
    <sheetView view="pageBreakPreview" zoomScaleNormal="100" zoomScaleSheetLayoutView="100" workbookViewId="0">
      <selection activeCell="N13" sqref="N13"/>
    </sheetView>
  </sheetViews>
  <sheetFormatPr defaultColWidth="0" defaultRowHeight="11.25" x14ac:dyDescent="0.2"/>
  <cols>
    <col min="1" max="1" width="29.83203125" style="127" customWidth="1"/>
    <col min="2" max="2" width="4.1640625" style="127" customWidth="1"/>
    <col min="3" max="11" width="10" style="260" customWidth="1"/>
    <col min="12" max="12" width="9.6640625" style="260" customWidth="1"/>
    <col min="13" max="13" width="2.5" style="260" customWidth="1"/>
    <col min="14" max="14" width="32.1640625" style="260" bestFit="1" customWidth="1"/>
    <col min="15" max="15" width="2.5" style="260" customWidth="1"/>
    <col min="16" max="16" width="2.33203125" style="260" customWidth="1"/>
    <col min="17" max="20" width="5.83203125" style="260" customWidth="1"/>
    <col min="21" max="21" width="8" style="260" customWidth="1"/>
    <col min="22" max="26" width="5.83203125" style="260" customWidth="1"/>
    <col min="27" max="27" width="3.5" style="98" customWidth="1"/>
    <col min="28" max="41" width="0" style="98" hidden="1" customWidth="1"/>
    <col min="42" max="16384" width="9.33203125" style="98" hidden="1"/>
  </cols>
  <sheetData>
    <row r="1" spans="1:15" ht="30" customHeight="1" x14ac:dyDescent="0.2"/>
    <row r="2" spans="1:15" ht="10.5" customHeight="1" x14ac:dyDescent="0.2">
      <c r="A2" s="127" t="s">
        <v>329</v>
      </c>
      <c r="C2" s="13"/>
      <c r="D2" s="13"/>
      <c r="E2" s="13"/>
      <c r="F2" s="13"/>
      <c r="G2" s="13"/>
      <c r="H2" s="13"/>
      <c r="I2" s="13"/>
      <c r="J2" s="13"/>
      <c r="K2" s="13"/>
    </row>
    <row r="3" spans="1:15" ht="12.75" customHeight="1" x14ac:dyDescent="0.2">
      <c r="A3" s="271" t="s">
        <v>187</v>
      </c>
      <c r="B3" s="126"/>
      <c r="C3" s="13"/>
      <c r="D3" s="34"/>
      <c r="E3" s="13"/>
      <c r="F3" s="13"/>
      <c r="G3" s="13"/>
      <c r="H3" s="13"/>
      <c r="I3" s="13"/>
      <c r="J3" s="13"/>
      <c r="K3" s="13"/>
    </row>
    <row r="4" spans="1:15" ht="12.75" customHeight="1" x14ac:dyDescent="0.2">
      <c r="A4" s="271" t="s">
        <v>376</v>
      </c>
      <c r="B4" s="126"/>
      <c r="C4" s="13"/>
      <c r="D4" s="34"/>
      <c r="E4" s="13"/>
      <c r="F4" s="13"/>
      <c r="G4" s="13"/>
      <c r="H4" s="13"/>
      <c r="I4" s="13"/>
      <c r="J4" s="13"/>
      <c r="K4" s="13"/>
    </row>
    <row r="5" spans="1:15" ht="10.5" customHeight="1" x14ac:dyDescent="0.2">
      <c r="A5" s="159" t="s">
        <v>57</v>
      </c>
      <c r="B5" s="159"/>
      <c r="C5" s="13"/>
      <c r="D5" s="35"/>
      <c r="E5" s="13"/>
      <c r="F5" s="13"/>
      <c r="G5" s="13"/>
      <c r="H5" s="13"/>
      <c r="I5" s="13"/>
      <c r="J5" s="13"/>
      <c r="K5" s="13"/>
      <c r="L5" s="13"/>
    </row>
    <row r="6" spans="1:15" ht="10.5" customHeight="1" x14ac:dyDescent="0.2">
      <c r="A6" s="136" t="s">
        <v>377</v>
      </c>
      <c r="B6" s="159"/>
      <c r="C6" s="13"/>
      <c r="D6" s="35"/>
      <c r="E6" s="13"/>
      <c r="F6" s="13"/>
      <c r="G6" s="13"/>
      <c r="H6" s="13"/>
      <c r="I6" s="13"/>
      <c r="J6" s="13"/>
      <c r="K6" s="13"/>
      <c r="L6" s="13"/>
      <c r="M6" s="13"/>
      <c r="N6" s="13"/>
    </row>
    <row r="7" spans="1:15" ht="6" customHeight="1" x14ac:dyDescent="0.2">
      <c r="A7" s="160"/>
      <c r="B7" s="160"/>
      <c r="C7" s="33"/>
      <c r="D7" s="33"/>
      <c r="E7" s="33"/>
      <c r="F7" s="33"/>
      <c r="G7" s="33"/>
      <c r="H7" s="13"/>
      <c r="I7" s="13"/>
      <c r="J7" s="13"/>
      <c r="K7" s="13"/>
      <c r="L7" s="13"/>
      <c r="M7" s="13"/>
      <c r="N7" s="13"/>
    </row>
    <row r="8" spans="1:15" ht="11.25" customHeight="1" x14ac:dyDescent="0.2">
      <c r="A8" s="355"/>
      <c r="B8" s="355"/>
      <c r="C8" s="41">
        <v>2015</v>
      </c>
      <c r="D8" s="41">
        <v>2016</v>
      </c>
      <c r="E8" s="41">
        <v>2017</v>
      </c>
      <c r="F8" s="41">
        <v>2018</v>
      </c>
      <c r="G8" s="41">
        <v>2019</v>
      </c>
      <c r="H8" s="41">
        <v>2020</v>
      </c>
      <c r="I8" s="41">
        <v>2021</v>
      </c>
      <c r="J8" s="41">
        <v>2022</v>
      </c>
      <c r="K8" s="41">
        <v>2023</v>
      </c>
      <c r="L8" s="41">
        <v>2024</v>
      </c>
      <c r="M8" s="41"/>
      <c r="N8" s="41"/>
      <c r="O8" s="36"/>
    </row>
    <row r="9" spans="1:15" ht="11.25" customHeight="1" x14ac:dyDescent="0.2">
      <c r="C9" s="13"/>
      <c r="D9" s="13"/>
      <c r="E9" s="13"/>
      <c r="F9" s="13"/>
      <c r="G9" s="13"/>
      <c r="H9" s="13"/>
      <c r="I9" s="13"/>
      <c r="J9" s="13"/>
      <c r="K9" s="13"/>
      <c r="L9" s="13"/>
      <c r="M9" s="13"/>
      <c r="N9" s="13"/>
    </row>
    <row r="10" spans="1:15" ht="11.25" customHeight="1" x14ac:dyDescent="0.2">
      <c r="A10" s="360" t="s">
        <v>58</v>
      </c>
      <c r="C10" s="21">
        <v>19.92885369608965</v>
      </c>
      <c r="D10" s="21">
        <v>19.040133681308031</v>
      </c>
      <c r="E10" s="21">
        <v>18.8319096082916</v>
      </c>
      <c r="F10" s="21">
        <v>18.907612858219398</v>
      </c>
      <c r="G10" s="21">
        <v>18.606641144817573</v>
      </c>
      <c r="H10" s="21">
        <v>17.421226465355407</v>
      </c>
      <c r="I10" s="21">
        <v>18.841228959291715</v>
      </c>
      <c r="J10" s="21">
        <v>19.062089788452706</v>
      </c>
      <c r="K10" s="21">
        <v>19.149800117318925</v>
      </c>
      <c r="L10" s="21">
        <v>19.195246095979389</v>
      </c>
      <c r="M10" s="21"/>
      <c r="N10" s="122" t="s">
        <v>378</v>
      </c>
      <c r="O10" s="13"/>
    </row>
    <row r="11" spans="1:15" ht="11.25" customHeight="1" x14ac:dyDescent="0.2">
      <c r="A11" s="273" t="s">
        <v>17</v>
      </c>
      <c r="C11" s="24">
        <v>14.850193730568643</v>
      </c>
      <c r="D11" s="24">
        <v>14.289345085824818</v>
      </c>
      <c r="E11" s="24">
        <v>15.757223670806635</v>
      </c>
      <c r="F11" s="24">
        <v>15.251049499865967</v>
      </c>
      <c r="G11" s="24">
        <v>13.07998262302999</v>
      </c>
      <c r="H11" s="24">
        <v>12.620442600164131</v>
      </c>
      <c r="I11" s="24">
        <v>15.314380163774507</v>
      </c>
      <c r="J11" s="24">
        <v>15.954631501564947</v>
      </c>
      <c r="K11" s="24">
        <v>15.939168584507831</v>
      </c>
      <c r="L11" s="24">
        <v>13.373299199355154</v>
      </c>
      <c r="M11" s="24"/>
      <c r="N11" s="131" t="s">
        <v>17</v>
      </c>
    </row>
    <row r="12" spans="1:15" ht="11.25" customHeight="1" x14ac:dyDescent="0.2">
      <c r="A12" s="273" t="s">
        <v>1002</v>
      </c>
      <c r="C12" s="24">
        <v>23.646532521093885</v>
      </c>
      <c r="D12" s="24">
        <v>25.208136567967884</v>
      </c>
      <c r="E12" s="24">
        <v>26.914045425861325</v>
      </c>
      <c r="F12" s="24">
        <v>24.428981527708437</v>
      </c>
      <c r="G12" s="24">
        <v>25.153954375285508</v>
      </c>
      <c r="H12" s="24">
        <v>22.229013070525003</v>
      </c>
      <c r="I12" s="24">
        <v>23.101792395978269</v>
      </c>
      <c r="J12" s="24">
        <v>21.854486619774921</v>
      </c>
      <c r="K12" s="24">
        <v>22.598356994410643</v>
      </c>
      <c r="L12" s="24">
        <v>26.376337539912999</v>
      </c>
      <c r="M12" s="24"/>
      <c r="N12" s="131" t="s">
        <v>1003</v>
      </c>
    </row>
    <row r="13" spans="1:15" ht="11.25" customHeight="1" x14ac:dyDescent="0.2">
      <c r="A13" s="273" t="s">
        <v>40</v>
      </c>
      <c r="C13" s="24">
        <v>15.894889198385101</v>
      </c>
      <c r="D13" s="24">
        <v>18.043815104275165</v>
      </c>
      <c r="E13" s="24">
        <v>15.808867050432985</v>
      </c>
      <c r="F13" s="24">
        <v>16.582254383842887</v>
      </c>
      <c r="G13" s="24">
        <v>16.776837191987521</v>
      </c>
      <c r="H13" s="24">
        <v>17.342246002174033</v>
      </c>
      <c r="I13" s="24">
        <v>18.53888523838091</v>
      </c>
      <c r="J13" s="24">
        <v>19.084851890386926</v>
      </c>
      <c r="K13" s="24">
        <v>20.266717706471052</v>
      </c>
      <c r="L13" s="24">
        <v>20.731009516943249</v>
      </c>
      <c r="M13" s="24"/>
      <c r="N13" s="131" t="s">
        <v>370</v>
      </c>
    </row>
    <row r="14" spans="1:15" ht="11.25" customHeight="1" x14ac:dyDescent="0.2">
      <c r="A14" s="273" t="s">
        <v>18</v>
      </c>
      <c r="C14" s="24">
        <v>21.13859955902107</v>
      </c>
      <c r="D14" s="24">
        <v>20.966517937767936</v>
      </c>
      <c r="E14" s="24">
        <v>22.490990927443178</v>
      </c>
      <c r="F14" s="24">
        <v>22.823299098764856</v>
      </c>
      <c r="G14" s="24">
        <v>23.517363833671812</v>
      </c>
      <c r="H14" s="24">
        <v>16.101165277593324</v>
      </c>
      <c r="I14" s="24">
        <v>17.528061907466764</v>
      </c>
      <c r="J14" s="24">
        <v>17.574413931461471</v>
      </c>
      <c r="K14" s="24">
        <v>17.653314133515568</v>
      </c>
      <c r="L14" s="24">
        <v>15.916690953392159</v>
      </c>
      <c r="M14" s="24"/>
      <c r="N14" s="131" t="s">
        <v>360</v>
      </c>
    </row>
    <row r="15" spans="1:15" ht="11.25" customHeight="1" x14ac:dyDescent="0.2">
      <c r="A15" s="273" t="s">
        <v>19</v>
      </c>
      <c r="C15" s="24">
        <v>16.713636091253996</v>
      </c>
      <c r="D15" s="24">
        <v>15.183706655766921</v>
      </c>
      <c r="E15" s="24">
        <v>14.602236817854779</v>
      </c>
      <c r="F15" s="24">
        <v>15.096911955370357</v>
      </c>
      <c r="G15" s="24">
        <v>15.515316279543406</v>
      </c>
      <c r="H15" s="24">
        <v>15.760710158748019</v>
      </c>
      <c r="I15" s="24">
        <v>16.985988366319344</v>
      </c>
      <c r="J15" s="24">
        <v>16.668217321714504</v>
      </c>
      <c r="K15" s="24">
        <v>15.663924706257829</v>
      </c>
      <c r="L15" s="24">
        <v>16.253512437903606</v>
      </c>
      <c r="M15" s="24"/>
      <c r="N15" s="131" t="s">
        <v>361</v>
      </c>
    </row>
    <row r="16" spans="1:15" ht="11.25" customHeight="1" x14ac:dyDescent="0.2">
      <c r="A16" s="273" t="s">
        <v>20</v>
      </c>
      <c r="C16" s="24">
        <v>24.592422131086579</v>
      </c>
      <c r="D16" s="24">
        <v>23.598356689405403</v>
      </c>
      <c r="E16" s="24">
        <v>22.508052982367591</v>
      </c>
      <c r="F16" s="24">
        <v>23.049792647366164</v>
      </c>
      <c r="G16" s="24">
        <v>23.931882692601288</v>
      </c>
      <c r="H16" s="24">
        <v>22.735950563055727</v>
      </c>
      <c r="I16" s="24">
        <v>23.683856199835731</v>
      </c>
      <c r="J16" s="24">
        <v>24.256166820007074</v>
      </c>
      <c r="K16" s="24">
        <v>24.11745530664016</v>
      </c>
      <c r="L16" s="24">
        <v>23.155852313267538</v>
      </c>
      <c r="M16" s="24"/>
      <c r="N16" s="131" t="s">
        <v>20</v>
      </c>
    </row>
    <row r="17" spans="1:26" ht="11.25" customHeight="1" x14ac:dyDescent="0.2">
      <c r="A17" s="273" t="s">
        <v>21</v>
      </c>
      <c r="C17" s="24">
        <v>22.543215067339883</v>
      </c>
      <c r="D17" s="24">
        <v>21.444089449262904</v>
      </c>
      <c r="E17" s="24">
        <v>21.54879591944626</v>
      </c>
      <c r="F17" s="24">
        <v>21.227871077991157</v>
      </c>
      <c r="G17" s="24">
        <v>21.0323548067642</v>
      </c>
      <c r="H17" s="24">
        <v>17.307878523536832</v>
      </c>
      <c r="I17" s="24">
        <v>18.228697216303217</v>
      </c>
      <c r="J17" s="24">
        <v>18.936000484142422</v>
      </c>
      <c r="K17" s="24">
        <v>16.412715448370239</v>
      </c>
      <c r="L17" s="24">
        <v>16.664482890533723</v>
      </c>
      <c r="M17" s="24"/>
      <c r="N17" s="131" t="s">
        <v>21</v>
      </c>
    </row>
    <row r="18" spans="1:26" ht="11.25" customHeight="1" x14ac:dyDescent="0.2">
      <c r="A18" s="273" t="s">
        <v>22</v>
      </c>
      <c r="C18" s="24">
        <v>18.808022941239816</v>
      </c>
      <c r="D18" s="24">
        <v>19.131923245883172</v>
      </c>
      <c r="E18" s="24">
        <v>18.382647005350357</v>
      </c>
      <c r="F18" s="24">
        <v>18.202866759791796</v>
      </c>
      <c r="G18" s="24">
        <v>16.322006559380196</v>
      </c>
      <c r="H18" s="24">
        <v>16.475995328090466</v>
      </c>
      <c r="I18" s="24">
        <v>16.460490825701548</v>
      </c>
      <c r="J18" s="24">
        <v>15.973202224187478</v>
      </c>
      <c r="K18" s="24">
        <v>16.502964956493436</v>
      </c>
      <c r="L18" s="24">
        <v>16.498432295545943</v>
      </c>
      <c r="M18" s="24"/>
      <c r="N18" s="131" t="s">
        <v>22</v>
      </c>
      <c r="R18" s="30"/>
      <c r="T18" s="30"/>
      <c r="V18" s="30"/>
      <c r="W18" s="30"/>
      <c r="X18" s="30"/>
      <c r="Y18" s="30"/>
      <c r="Z18" s="30"/>
    </row>
    <row r="19" spans="1:26" ht="11.25" customHeight="1" x14ac:dyDescent="0.2">
      <c r="A19" s="273" t="s">
        <v>24</v>
      </c>
      <c r="C19" s="24">
        <v>23.86728141114116</v>
      </c>
      <c r="D19" s="24">
        <v>20.299931456696029</v>
      </c>
      <c r="E19" s="24">
        <v>21.479146830829581</v>
      </c>
      <c r="F19" s="24">
        <v>20.988422096860425</v>
      </c>
      <c r="G19" s="24">
        <v>20.472033445264401</v>
      </c>
      <c r="H19" s="24">
        <v>17.644785259349682</v>
      </c>
      <c r="I19" s="24">
        <v>18.340494699124882</v>
      </c>
      <c r="J19" s="24">
        <v>18.915157320177055</v>
      </c>
      <c r="K19" s="24">
        <v>18.588076875226559</v>
      </c>
      <c r="L19" s="24">
        <v>18.247351671331742</v>
      </c>
      <c r="M19" s="24"/>
      <c r="N19" s="131" t="s">
        <v>24</v>
      </c>
    </row>
    <row r="20" spans="1:26" ht="11.25" customHeight="1" x14ac:dyDescent="0.2">
      <c r="A20" s="273" t="s">
        <v>25</v>
      </c>
      <c r="C20" s="24">
        <v>16.014182576563581</v>
      </c>
      <c r="D20" s="24">
        <v>16.180968401760296</v>
      </c>
      <c r="E20" s="24">
        <v>16.400754022683721</v>
      </c>
      <c r="F20" s="24">
        <v>17.169378721533416</v>
      </c>
      <c r="G20" s="24">
        <v>17.808951055744171</v>
      </c>
      <c r="H20" s="24">
        <v>17.942058975062267</v>
      </c>
      <c r="I20" s="24">
        <v>20.086337478587001</v>
      </c>
      <c r="J20" s="24">
        <v>20.106984437132823</v>
      </c>
      <c r="K20" s="24">
        <v>21.247111496774188</v>
      </c>
      <c r="L20" s="24">
        <v>21.67387733483676</v>
      </c>
      <c r="M20" s="24"/>
      <c r="N20" s="131" t="s">
        <v>25</v>
      </c>
      <c r="P20" s="30"/>
      <c r="S20" s="384"/>
    </row>
    <row r="21" spans="1:26" ht="11.25" customHeight="1" x14ac:dyDescent="0.2">
      <c r="A21" s="273" t="s">
        <v>26</v>
      </c>
      <c r="C21" s="24">
        <v>14.027021771574997</v>
      </c>
      <c r="D21" s="24">
        <v>13.425615816144459</v>
      </c>
      <c r="E21" s="24">
        <v>13.556469111652218</v>
      </c>
      <c r="F21" s="24">
        <v>13.695895257106782</v>
      </c>
      <c r="G21" s="24">
        <v>14.323189094496792</v>
      </c>
      <c r="H21" s="24">
        <v>13.927848701364958</v>
      </c>
      <c r="I21" s="24">
        <v>15.449465752582528</v>
      </c>
      <c r="J21" s="24">
        <v>15.466301108579124</v>
      </c>
      <c r="K21" s="24">
        <v>16.121508936791923</v>
      </c>
      <c r="L21" s="24">
        <v>16.300818613159187</v>
      </c>
      <c r="M21" s="24"/>
      <c r="N21" s="131" t="s">
        <v>26</v>
      </c>
    </row>
    <row r="22" spans="1:26" ht="11.25" customHeight="1" x14ac:dyDescent="0.2">
      <c r="A22" s="273" t="s">
        <v>59</v>
      </c>
      <c r="C22" s="24">
        <v>13.211717045139407</v>
      </c>
      <c r="D22" s="24">
        <v>15.202987751678879</v>
      </c>
      <c r="E22" s="24">
        <v>16.00243388213346</v>
      </c>
      <c r="F22" s="24">
        <v>16.094605883573184</v>
      </c>
      <c r="G22" s="24">
        <v>18.567309065243432</v>
      </c>
      <c r="H22" s="24">
        <v>13.424717729336436</v>
      </c>
      <c r="I22" s="24">
        <v>10.696880183951693</v>
      </c>
      <c r="J22" s="24">
        <v>9.805302094818062</v>
      </c>
      <c r="K22" s="24">
        <v>8.2297135247404185</v>
      </c>
      <c r="L22" s="24">
        <v>5.4691061986297225</v>
      </c>
      <c r="M22" s="24"/>
      <c r="N22" s="131" t="s">
        <v>307</v>
      </c>
    </row>
    <row r="23" spans="1:26" ht="11.25" customHeight="1" x14ac:dyDescent="0.2">
      <c r="A23" s="273" t="s">
        <v>28</v>
      </c>
      <c r="C23" s="24">
        <v>21.8111573870863</v>
      </c>
      <c r="D23" s="24">
        <v>19.448127113754175</v>
      </c>
      <c r="E23" s="24">
        <v>20.62202051621302</v>
      </c>
      <c r="F23" s="24">
        <v>21.303913938989218</v>
      </c>
      <c r="G23" s="24">
        <v>20.152501360137663</v>
      </c>
      <c r="H23" s="24">
        <v>16.225590802277122</v>
      </c>
      <c r="I23" s="24">
        <v>20.389326041740045</v>
      </c>
      <c r="J23" s="24">
        <v>20.094555229631197</v>
      </c>
      <c r="K23" s="24">
        <v>21.579613672236572</v>
      </c>
      <c r="L23" s="24">
        <v>22.12201838217851</v>
      </c>
      <c r="M23" s="24"/>
      <c r="N23" s="131" t="s">
        <v>28</v>
      </c>
    </row>
    <row r="24" spans="1:26" ht="11.25" customHeight="1" x14ac:dyDescent="0.2">
      <c r="A24" s="273" t="s">
        <v>60</v>
      </c>
      <c r="C24" s="24">
        <v>24.210149928877623</v>
      </c>
      <c r="D24" s="24">
        <v>23.921936194746593</v>
      </c>
      <c r="E24" s="24">
        <v>23.354477030480201</v>
      </c>
      <c r="F24" s="24">
        <v>23.047472792330378</v>
      </c>
      <c r="G24" s="24">
        <v>22.113190624749489</v>
      </c>
      <c r="H24" s="24">
        <v>19.98725628608295</v>
      </c>
      <c r="I24" s="24">
        <v>20.8238513359242</v>
      </c>
      <c r="J24" s="24">
        <v>21.580735345616539</v>
      </c>
      <c r="K24" s="24">
        <v>24.3585556815143</v>
      </c>
      <c r="L24" s="24">
        <v>24.823675358987536</v>
      </c>
      <c r="M24" s="24"/>
      <c r="N24" s="131" t="s">
        <v>60</v>
      </c>
    </row>
    <row r="25" spans="1:26" ht="11.25" customHeight="1" x14ac:dyDescent="0.2">
      <c r="A25" s="273" t="s">
        <v>29</v>
      </c>
      <c r="C25" s="24">
        <v>29.314207808622971</v>
      </c>
      <c r="D25" s="24">
        <v>28.431588722472775</v>
      </c>
      <c r="E25" s="24">
        <v>27.731328930564793</v>
      </c>
      <c r="F25" s="24">
        <v>22.385059902486489</v>
      </c>
      <c r="G25" s="24">
        <v>16.721182275950152</v>
      </c>
      <c r="H25" s="24">
        <v>18.723995629484346</v>
      </c>
      <c r="I25" s="24">
        <v>22.823104931166906</v>
      </c>
      <c r="J25" s="24">
        <v>21.171484655572176</v>
      </c>
      <c r="K25" s="24">
        <v>22.9161832499551</v>
      </c>
      <c r="L25" s="24">
        <v>25.944037224527367</v>
      </c>
      <c r="M25" s="24"/>
      <c r="N25" s="131" t="s">
        <v>363</v>
      </c>
    </row>
    <row r="26" spans="1:26" ht="11.25" customHeight="1" x14ac:dyDescent="0.2">
      <c r="A26" s="273" t="s">
        <v>30</v>
      </c>
      <c r="C26" s="24">
        <v>40.1285896642297</v>
      </c>
      <c r="D26" s="24">
        <v>39.046206117945438</v>
      </c>
      <c r="E26" s="24">
        <v>39.805569648426868</v>
      </c>
      <c r="F26" s="24">
        <v>38.674556850501318</v>
      </c>
      <c r="G26" s="24">
        <v>36.991284432355592</v>
      </c>
      <c r="H26" s="24">
        <v>23.509283133233037</v>
      </c>
      <c r="I26" s="24">
        <v>26.475435524451147</v>
      </c>
      <c r="J26" s="24">
        <v>28.746093158425051</v>
      </c>
      <c r="K26" s="24">
        <v>31.692389245162143</v>
      </c>
      <c r="L26" s="24">
        <v>31.57845537998719</v>
      </c>
      <c r="M26" s="24"/>
      <c r="N26" s="131" t="s">
        <v>30</v>
      </c>
    </row>
    <row r="27" spans="1:26" ht="11.25" customHeight="1" x14ac:dyDescent="0.2">
      <c r="A27" s="273" t="s">
        <v>32</v>
      </c>
      <c r="C27" s="24">
        <v>19.48580522263466</v>
      </c>
      <c r="D27" s="24">
        <v>19.067161973467815</v>
      </c>
      <c r="E27" s="24">
        <v>19.263208927526382</v>
      </c>
      <c r="F27" s="24">
        <v>19.948822783763163</v>
      </c>
      <c r="G27" s="24">
        <v>18.806315584790788</v>
      </c>
      <c r="H27" s="24">
        <v>19.965573378113916</v>
      </c>
      <c r="I27" s="24">
        <v>22.697388397155898</v>
      </c>
      <c r="J27" s="24">
        <v>22.246052620627477</v>
      </c>
      <c r="K27" s="24">
        <v>20.59993182931272</v>
      </c>
      <c r="L27" s="24">
        <v>21.406665409607452</v>
      </c>
      <c r="M27" s="24"/>
      <c r="N27" s="131" t="s">
        <v>32</v>
      </c>
    </row>
    <row r="28" spans="1:26" ht="11.25" customHeight="1" x14ac:dyDescent="0.2">
      <c r="A28" s="273" t="s">
        <v>33</v>
      </c>
      <c r="C28" s="24">
        <v>22.8707728423785</v>
      </c>
      <c r="D28" s="24">
        <v>21.018741181202632</v>
      </c>
      <c r="E28" s="24">
        <v>20.766327523714299</v>
      </c>
      <c r="F28" s="24">
        <v>20.923251884940733</v>
      </c>
      <c r="G28" s="24">
        <v>21.04694143678978</v>
      </c>
      <c r="H28" s="24">
        <v>19.850690306124509</v>
      </c>
      <c r="I28" s="24">
        <v>23.230512167912092</v>
      </c>
      <c r="J28" s="24">
        <v>22.783253107609372</v>
      </c>
      <c r="K28" s="24">
        <v>21.614971510317613</v>
      </c>
      <c r="L28" s="24">
        <v>22.015424426022776</v>
      </c>
      <c r="M28" s="24"/>
      <c r="N28" s="131" t="s">
        <v>365</v>
      </c>
    </row>
    <row r="29" spans="1:26" ht="11.25" customHeight="1" x14ac:dyDescent="0.2">
      <c r="A29" s="273" t="s">
        <v>34</v>
      </c>
      <c r="C29" s="24">
        <v>23.349028669239978</v>
      </c>
      <c r="D29" s="24">
        <v>24.587612911334912</v>
      </c>
      <c r="E29" s="24">
        <v>23.429748647317339</v>
      </c>
      <c r="F29" s="24">
        <v>24.820575239041521</v>
      </c>
      <c r="G29" s="24">
        <v>24.96259525968301</v>
      </c>
      <c r="H29" s="24">
        <v>24.861172240642016</v>
      </c>
      <c r="I29" s="24">
        <v>27.111944610452507</v>
      </c>
      <c r="J29" s="24">
        <v>27.086339490353964</v>
      </c>
      <c r="K29" s="24">
        <v>27.047516616317402</v>
      </c>
      <c r="L29" s="24">
        <v>26.512166415048632</v>
      </c>
      <c r="M29" s="24"/>
      <c r="N29" s="131" t="s">
        <v>366</v>
      </c>
    </row>
    <row r="30" spans="1:26" ht="11.25" customHeight="1" x14ac:dyDescent="0.2">
      <c r="A30" s="273" t="s">
        <v>35</v>
      </c>
      <c r="C30" s="24">
        <v>17.208065222267255</v>
      </c>
      <c r="D30" s="24">
        <v>16.644408385669859</v>
      </c>
      <c r="E30" s="24">
        <v>16.514413925577124</v>
      </c>
      <c r="F30" s="24">
        <v>14.756134928373081</v>
      </c>
      <c r="G30" s="24">
        <v>14.179086846747182</v>
      </c>
      <c r="H30" s="24">
        <v>14.999024608794713</v>
      </c>
      <c r="I30" s="24">
        <v>16.837812913838391</v>
      </c>
      <c r="J30" s="24">
        <v>18.092768731747601</v>
      </c>
      <c r="K30" s="24">
        <v>16.93321330667197</v>
      </c>
      <c r="L30" s="24">
        <v>16.204201459626031</v>
      </c>
      <c r="M30" s="24"/>
      <c r="N30" s="131" t="s">
        <v>35</v>
      </c>
    </row>
    <row r="31" spans="1:26" ht="11.25" customHeight="1" x14ac:dyDescent="0.2">
      <c r="A31" s="160"/>
      <c r="B31" s="160"/>
      <c r="C31" s="33"/>
      <c r="D31" s="33"/>
      <c r="E31" s="33"/>
      <c r="F31" s="33"/>
      <c r="G31" s="33"/>
      <c r="H31" s="33"/>
      <c r="I31" s="33"/>
      <c r="J31" s="33"/>
      <c r="K31" s="33"/>
      <c r="L31" s="33"/>
      <c r="M31" s="33"/>
      <c r="N31" s="33"/>
      <c r="O31" s="13"/>
    </row>
    <row r="32" spans="1:26" ht="11.25" customHeight="1" x14ac:dyDescent="0.2"/>
    <row r="33" spans="1:1" ht="11.25" customHeight="1" x14ac:dyDescent="0.2">
      <c r="A33" s="127" t="s">
        <v>14</v>
      </c>
    </row>
    <row r="34" spans="1:1" ht="11.25" customHeight="1" x14ac:dyDescent="0.2">
      <c r="A34" s="127" t="s">
        <v>161</v>
      </c>
    </row>
    <row r="35" spans="1:1" ht="11.25" customHeight="1" x14ac:dyDescent="0.2"/>
    <row r="36" spans="1:1" ht="11.25" customHeight="1" x14ac:dyDescent="0.2">
      <c r="A36" s="127" t="s">
        <v>299</v>
      </c>
    </row>
    <row r="37" spans="1:1" ht="11.25" customHeight="1" x14ac:dyDescent="0.2">
      <c r="A37" s="127" t="s">
        <v>321</v>
      </c>
    </row>
    <row r="38" spans="1:1" ht="11.25" customHeight="1" x14ac:dyDescent="0.2"/>
    <row r="39" spans="1:1" ht="11.25" customHeight="1" x14ac:dyDescent="0.2"/>
    <row r="40" spans="1:1" ht="11.25" customHeight="1" x14ac:dyDescent="0.2"/>
    <row r="41" spans="1:1" ht="11.25" customHeight="1" x14ac:dyDescent="0.2"/>
    <row r="42" spans="1:1" ht="11.25" customHeight="1" x14ac:dyDescent="0.2"/>
    <row r="43" spans="1:1" ht="11.25" customHeight="1" x14ac:dyDescent="0.2"/>
    <row r="44" spans="1:1" ht="11.25" customHeight="1" x14ac:dyDescent="0.2"/>
    <row r="45" spans="1:1" ht="11.25" customHeight="1" x14ac:dyDescent="0.2"/>
    <row r="46" spans="1:1" ht="11.25" customHeight="1" x14ac:dyDescent="0.2"/>
    <row r="47" spans="1:1" ht="11.25" customHeight="1" x14ac:dyDescent="0.2"/>
    <row r="48" spans="1: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sheetData>
  <printOptions horizontalCentered="1"/>
  <pageMargins left="0" right="0" top="0" bottom="0" header="0" footer="0"/>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X156"/>
  <sheetViews>
    <sheetView view="pageBreakPreview" topLeftCell="A10" zoomScaleNormal="100" zoomScaleSheetLayoutView="100" workbookViewId="0">
      <selection activeCell="X36" sqref="X36"/>
    </sheetView>
  </sheetViews>
  <sheetFormatPr defaultColWidth="0" defaultRowHeight="11.1" customHeight="1" x14ac:dyDescent="0.2"/>
  <cols>
    <col min="1" max="1" width="28.5" style="131" customWidth="1"/>
    <col min="2" max="2" width="4" style="131" customWidth="1"/>
    <col min="3" max="3" width="2.33203125" style="131" customWidth="1"/>
    <col min="4" max="6" width="10" style="13" customWidth="1"/>
    <col min="7" max="7" width="2.5" style="13" customWidth="1"/>
    <col min="8" max="8" width="1" style="13" customWidth="1"/>
    <col min="9" max="11" width="10" style="13" customWidth="1"/>
    <col min="12" max="12" width="2.5" style="13" customWidth="1"/>
    <col min="13" max="13" width="1" style="13" customWidth="1"/>
    <col min="14" max="16" width="10" style="13" customWidth="1"/>
    <col min="17" max="17" width="2.5" style="13" customWidth="1"/>
    <col min="18" max="18" width="1" style="13" customWidth="1"/>
    <col min="19" max="21" width="10" style="13" customWidth="1"/>
    <col min="22" max="22" width="2.5" style="13" customWidth="1"/>
    <col min="23" max="23" width="4.6640625" style="13" customWidth="1"/>
    <col min="24" max="24" width="22.5" style="13" customWidth="1"/>
    <col min="25" max="26" width="4" style="13" customWidth="1"/>
    <col min="27" max="27" width="1" style="13" customWidth="1"/>
    <col min="28" max="28" width="3.33203125" style="13" customWidth="1"/>
    <col min="29" max="29" width="1" style="13" customWidth="1"/>
    <col min="30" max="32" width="5.83203125" style="13" customWidth="1"/>
    <col min="33" max="33" width="3.5" style="98" customWidth="1"/>
    <col min="34" max="76" width="0" style="98" hidden="1" customWidth="1"/>
    <col min="77" max="16384" width="9.33203125" style="98" hidden="1"/>
  </cols>
  <sheetData>
    <row r="1" spans="1:29" ht="30" customHeight="1" x14ac:dyDescent="0.2"/>
    <row r="2" spans="1:29" ht="10.5" customHeight="1" x14ac:dyDescent="0.2">
      <c r="A2" s="131" t="s">
        <v>330</v>
      </c>
    </row>
    <row r="3" spans="1:29" ht="12.75" customHeight="1" x14ac:dyDescent="0.2">
      <c r="A3" s="158" t="s">
        <v>65</v>
      </c>
      <c r="C3" s="122"/>
    </row>
    <row r="4" spans="1:29" ht="12.75" customHeight="1" x14ac:dyDescent="0.2">
      <c r="A4" s="158" t="s">
        <v>380</v>
      </c>
      <c r="C4" s="122"/>
    </row>
    <row r="5" spans="1:29" ht="10.5" customHeight="1" x14ac:dyDescent="0.2">
      <c r="A5" s="136" t="s">
        <v>61</v>
      </c>
      <c r="C5" s="136"/>
    </row>
    <row r="6" spans="1:29" ht="10.5" customHeight="1" x14ac:dyDescent="0.2">
      <c r="A6" s="136" t="s">
        <v>358</v>
      </c>
      <c r="C6" s="136"/>
    </row>
    <row r="7" spans="1:29" ht="6" customHeight="1" x14ac:dyDescent="0.2">
      <c r="A7" s="64"/>
      <c r="B7" s="64"/>
      <c r="C7" s="64"/>
      <c r="D7" s="33"/>
      <c r="E7" s="33"/>
      <c r="F7" s="33"/>
      <c r="G7" s="33"/>
      <c r="H7" s="33"/>
      <c r="I7" s="33"/>
      <c r="J7" s="33"/>
      <c r="K7" s="33"/>
      <c r="L7" s="33"/>
      <c r="M7" s="33"/>
      <c r="N7" s="33"/>
      <c r="O7" s="33"/>
      <c r="P7" s="33"/>
      <c r="Q7" s="33"/>
      <c r="R7" s="33"/>
      <c r="S7" s="33"/>
      <c r="T7" s="33"/>
      <c r="U7" s="33"/>
      <c r="V7" s="33"/>
      <c r="W7" s="33"/>
      <c r="X7" s="33"/>
      <c r="Y7" s="33"/>
      <c r="Z7" s="33"/>
    </row>
    <row r="8" spans="1:29" ht="11.25" customHeight="1" x14ac:dyDescent="0.2">
      <c r="D8" s="385" t="s">
        <v>261</v>
      </c>
      <c r="E8" s="385"/>
      <c r="F8" s="385"/>
      <c r="G8" s="246"/>
      <c r="I8" s="385" t="s">
        <v>262</v>
      </c>
      <c r="J8" s="385"/>
      <c r="K8" s="385"/>
      <c r="L8" s="246"/>
      <c r="N8" s="385" t="s">
        <v>263</v>
      </c>
      <c r="O8" s="385"/>
      <c r="P8" s="385"/>
      <c r="Q8" s="246"/>
      <c r="S8" s="386" t="s">
        <v>264</v>
      </c>
      <c r="T8" s="386"/>
      <c r="U8" s="246"/>
    </row>
    <row r="9" spans="1:29" ht="11.25" customHeight="1" x14ac:dyDescent="0.2">
      <c r="D9" s="250" t="s">
        <v>379</v>
      </c>
      <c r="E9" s="246"/>
      <c r="F9" s="246"/>
      <c r="G9" s="246"/>
      <c r="I9" s="250" t="s">
        <v>288</v>
      </c>
      <c r="J9" s="246"/>
      <c r="K9" s="246"/>
      <c r="L9" s="246"/>
      <c r="N9" s="250" t="s">
        <v>289</v>
      </c>
      <c r="O9" s="250"/>
      <c r="P9" s="246"/>
      <c r="Q9" s="246"/>
      <c r="S9" s="250" t="s">
        <v>291</v>
      </c>
      <c r="T9" s="246"/>
      <c r="U9" s="246"/>
    </row>
    <row r="10" spans="1:29" ht="11.25" customHeight="1" x14ac:dyDescent="0.2">
      <c r="A10" s="64"/>
      <c r="B10" s="64"/>
      <c r="C10" s="64"/>
      <c r="D10" s="59">
        <v>2023</v>
      </c>
      <c r="E10" s="59">
        <v>2024</v>
      </c>
      <c r="F10" s="59">
        <v>2025</v>
      </c>
      <c r="G10" s="351" t="s">
        <v>812</v>
      </c>
      <c r="H10" s="33"/>
      <c r="I10" s="59">
        <v>2023</v>
      </c>
      <c r="J10" s="59">
        <v>2024</v>
      </c>
      <c r="K10" s="59">
        <v>2025</v>
      </c>
      <c r="L10" s="351" t="s">
        <v>812</v>
      </c>
      <c r="M10" s="33"/>
      <c r="N10" s="59">
        <v>2023</v>
      </c>
      <c r="O10" s="59">
        <v>2024</v>
      </c>
      <c r="P10" s="59">
        <v>2025</v>
      </c>
      <c r="Q10" s="351" t="s">
        <v>812</v>
      </c>
      <c r="R10" s="33"/>
      <c r="S10" s="59">
        <v>2023</v>
      </c>
      <c r="T10" s="59">
        <v>2024</v>
      </c>
      <c r="U10" s="59">
        <v>2025</v>
      </c>
      <c r="V10" s="351" t="s">
        <v>812</v>
      </c>
      <c r="W10" s="351"/>
      <c r="X10" s="33"/>
      <c r="Y10" s="33"/>
      <c r="Z10" s="33"/>
    </row>
    <row r="11" spans="1:29" ht="11.25" customHeight="1" x14ac:dyDescent="0.2"/>
    <row r="12" spans="1:29" ht="11.25" customHeight="1" x14ac:dyDescent="0.2">
      <c r="A12" s="365" t="s">
        <v>58</v>
      </c>
      <c r="B12" s="122"/>
      <c r="C12" s="122"/>
      <c r="D12" s="42">
        <v>-82499.792119435908</v>
      </c>
      <c r="E12" s="42">
        <v>-82684.813672705044</v>
      </c>
      <c r="F12" s="42">
        <v>-53126.847200248332</v>
      </c>
      <c r="G12" s="42">
        <v>-53126.847200248332</v>
      </c>
      <c r="H12" s="42">
        <v>0</v>
      </c>
      <c r="I12" s="42">
        <v>-9808.4239310051853</v>
      </c>
      <c r="J12" s="42">
        <v>-14837.121276868966</v>
      </c>
      <c r="K12" s="42">
        <v>-6069.8658407004441</v>
      </c>
      <c r="L12" s="42">
        <v>-9808.4239310051853</v>
      </c>
      <c r="M12" s="42">
        <v>-14837.121276868966</v>
      </c>
      <c r="N12" s="42">
        <v>-100867.11626560526</v>
      </c>
      <c r="O12" s="42">
        <v>-117146.35291753606</v>
      </c>
      <c r="P12" s="42">
        <v>-69665.554136146486</v>
      </c>
      <c r="Q12" s="42"/>
      <c r="R12" s="42">
        <v>-150566.15333051106</v>
      </c>
      <c r="S12" s="42">
        <v>-10406.650279304658</v>
      </c>
      <c r="T12" s="42">
        <v>-18599.709597953704</v>
      </c>
      <c r="U12" s="42">
        <v>-1499.3732300334864</v>
      </c>
      <c r="X12" s="122" t="s">
        <v>378</v>
      </c>
      <c r="AB12" s="34"/>
    </row>
    <row r="13" spans="1:29" ht="11.25" customHeight="1" x14ac:dyDescent="0.2">
      <c r="A13" s="365"/>
      <c r="B13" s="122"/>
      <c r="C13" s="122"/>
      <c r="D13" s="42"/>
      <c r="E13" s="42"/>
      <c r="F13" s="42"/>
      <c r="G13" s="42"/>
      <c r="H13" s="42"/>
      <c r="I13" s="42"/>
      <c r="J13" s="42"/>
      <c r="K13" s="42"/>
      <c r="L13" s="42"/>
      <c r="M13" s="42"/>
      <c r="N13" s="42"/>
      <c r="O13" s="42"/>
      <c r="P13" s="42"/>
      <c r="Q13" s="42"/>
      <c r="R13" s="42"/>
      <c r="S13" s="42"/>
      <c r="T13" s="42"/>
      <c r="U13" s="42"/>
      <c r="X13" s="122"/>
      <c r="AB13" s="34"/>
    </row>
    <row r="14" spans="1:29" ht="11.25" customHeight="1" x14ac:dyDescent="0.2">
      <c r="A14" s="365" t="s">
        <v>16</v>
      </c>
      <c r="B14" s="122"/>
      <c r="C14" s="122"/>
      <c r="D14" s="42">
        <v>-85702.040895647471</v>
      </c>
      <c r="E14" s="42">
        <v>-81369.625657717479</v>
      </c>
      <c r="F14" s="42">
        <v>-53806.976060574001</v>
      </c>
      <c r="G14" s="42">
        <v>-53806.976060574001</v>
      </c>
      <c r="H14" s="42">
        <v>0</v>
      </c>
      <c r="I14" s="42">
        <v>-10325.525767610574</v>
      </c>
      <c r="J14" s="42">
        <v>-15392.60183808506</v>
      </c>
      <c r="K14" s="42">
        <v>-6057.3984785793054</v>
      </c>
      <c r="L14" s="42">
        <v>-10325.525767610574</v>
      </c>
      <c r="M14" s="42">
        <v>-15392.60183808506</v>
      </c>
      <c r="N14" s="42">
        <v>-101488.51114050817</v>
      </c>
      <c r="O14" s="42">
        <v>-116446.0125208824</v>
      </c>
      <c r="P14" s="42">
        <v>-70369.616252818319</v>
      </c>
      <c r="Q14" s="42"/>
      <c r="R14" s="42">
        <v>-152488.49972254931</v>
      </c>
      <c r="S14" s="42">
        <v>-7454.4445417609795</v>
      </c>
      <c r="T14" s="42">
        <v>-18806.476654701146</v>
      </c>
      <c r="U14" s="42">
        <v>-1535.7738485007935</v>
      </c>
      <c r="X14" s="122" t="s">
        <v>359</v>
      </c>
      <c r="AA14" s="47"/>
      <c r="AB14" s="47"/>
    </row>
    <row r="15" spans="1:29" ht="11.25" customHeight="1" x14ac:dyDescent="0.2">
      <c r="A15" s="69" t="s">
        <v>17</v>
      </c>
      <c r="D15" s="44">
        <v>-20751.251605550344</v>
      </c>
      <c r="E15" s="44">
        <v>5701.359456361999</v>
      </c>
      <c r="F15" s="44">
        <v>-8652.6737123667699</v>
      </c>
      <c r="G15" s="44">
        <v>-8652.6737123667699</v>
      </c>
      <c r="H15" s="44">
        <v>0</v>
      </c>
      <c r="I15" s="44">
        <v>187.27822174925805</v>
      </c>
      <c r="J15" s="44">
        <v>268.31710792276141</v>
      </c>
      <c r="K15" s="44">
        <v>216.37105701712565</v>
      </c>
      <c r="L15" s="44">
        <v>187.27822174925805</v>
      </c>
      <c r="M15" s="44">
        <v>268.31710792276141</v>
      </c>
      <c r="N15" s="44">
        <v>-25534.48692849763</v>
      </c>
      <c r="O15" s="44">
        <v>1500.8929419441861</v>
      </c>
      <c r="P15" s="44">
        <v>-10346.759297089622</v>
      </c>
      <c r="Q15" s="44"/>
      <c r="R15" s="44">
        <v>-7437.1614979414553</v>
      </c>
      <c r="S15" s="44">
        <v>-4970.5135446965451</v>
      </c>
      <c r="T15" s="44">
        <v>-4468.7836223405739</v>
      </c>
      <c r="U15" s="44">
        <v>-1910.4566417399774</v>
      </c>
      <c r="V15" s="44"/>
      <c r="W15" s="44"/>
      <c r="X15" s="131" t="s">
        <v>17</v>
      </c>
      <c r="Y15" s="44"/>
      <c r="Z15" s="44"/>
      <c r="AC15" s="47"/>
    </row>
    <row r="16" spans="1:29" ht="11.25" customHeight="1" x14ac:dyDescent="0.2">
      <c r="A16" s="69" t="s">
        <v>18</v>
      </c>
      <c r="D16" s="44">
        <v>-1144.7435586714755</v>
      </c>
      <c r="E16" s="44">
        <v>-1407.0614874043272</v>
      </c>
      <c r="F16" s="44">
        <v>-815.42737391532137</v>
      </c>
      <c r="G16" s="44">
        <v>-815.42737391532137</v>
      </c>
      <c r="H16" s="44">
        <v>0</v>
      </c>
      <c r="I16" s="44">
        <v>4.0259023471666229</v>
      </c>
      <c r="J16" s="44">
        <v>4.1281062341058785</v>
      </c>
      <c r="K16" s="44">
        <v>2.0752377615010085</v>
      </c>
      <c r="L16" s="44">
        <v>4.0259023471666229</v>
      </c>
      <c r="M16" s="44">
        <v>4.1281062341058785</v>
      </c>
      <c r="N16" s="44">
        <v>-3305.3494572372997</v>
      </c>
      <c r="O16" s="44">
        <v>-2701.7368671289069</v>
      </c>
      <c r="P16" s="44">
        <v>-1434.5382319844789</v>
      </c>
      <c r="Q16" s="44"/>
      <c r="R16" s="44">
        <v>-1286.7422618792373</v>
      </c>
      <c r="S16" s="44">
        <v>-2164.6318009129909</v>
      </c>
      <c r="T16" s="44">
        <v>-1298.803485958686</v>
      </c>
      <c r="U16" s="44">
        <v>-621.18609583065859</v>
      </c>
      <c r="V16" s="44"/>
      <c r="W16" s="44"/>
      <c r="X16" s="131" t="s">
        <v>360</v>
      </c>
      <c r="Y16" s="44"/>
      <c r="Z16" s="44"/>
      <c r="AC16" s="47"/>
    </row>
    <row r="17" spans="1:32" ht="11.25" customHeight="1" x14ac:dyDescent="0.2">
      <c r="A17" s="69" t="s">
        <v>19</v>
      </c>
      <c r="D17" s="44">
        <v>-27073.227179584974</v>
      </c>
      <c r="E17" s="44">
        <v>-66168.310204469992</v>
      </c>
      <c r="F17" s="44">
        <v>-34621.422138539994</v>
      </c>
      <c r="G17" s="44">
        <v>-34621.422138539994</v>
      </c>
      <c r="H17" s="44">
        <v>0</v>
      </c>
      <c r="I17" s="44">
        <v>-11365.728054339999</v>
      </c>
      <c r="J17" s="44">
        <v>-16269.90193192</v>
      </c>
      <c r="K17" s="44">
        <v>-6491.7957659000003</v>
      </c>
      <c r="L17" s="44">
        <v>-11365.728054339999</v>
      </c>
      <c r="M17" s="44">
        <v>-16269.90193192</v>
      </c>
      <c r="N17" s="44">
        <v>-38388.920427559999</v>
      </c>
      <c r="O17" s="44">
        <v>-88178.151603289996</v>
      </c>
      <c r="P17" s="44">
        <v>-38279.270703189999</v>
      </c>
      <c r="Q17" s="44"/>
      <c r="R17" s="44">
        <v>-49148.115999040005</v>
      </c>
      <c r="S17" s="44">
        <v>50.034806364975793</v>
      </c>
      <c r="T17" s="44">
        <v>-5739.9394669000103</v>
      </c>
      <c r="U17" s="44">
        <v>2833.9472012499969</v>
      </c>
      <c r="V17" s="44"/>
      <c r="W17" s="44"/>
      <c r="X17" s="131" t="s">
        <v>361</v>
      </c>
      <c r="Y17" s="44"/>
      <c r="Z17" s="44"/>
      <c r="AC17" s="47"/>
    </row>
    <row r="18" spans="1:32" ht="11.25" customHeight="1" x14ac:dyDescent="0.2">
      <c r="A18" s="69" t="s">
        <v>20</v>
      </c>
      <c r="D18" s="44">
        <v>-10497.10001032</v>
      </c>
      <c r="E18" s="44">
        <v>-4852.7168105000001</v>
      </c>
      <c r="F18" s="44">
        <v>-3401.5527052000002</v>
      </c>
      <c r="G18" s="44">
        <v>-3401.5527052000002</v>
      </c>
      <c r="H18" s="44">
        <v>0</v>
      </c>
      <c r="I18" s="44">
        <v>56.969379297000003</v>
      </c>
      <c r="J18" s="44">
        <v>24.864928310999996</v>
      </c>
      <c r="K18" s="44">
        <v>1.7486718700000001</v>
      </c>
      <c r="L18" s="44">
        <v>56.969379297000003</v>
      </c>
      <c r="M18" s="44">
        <v>24.864928310999996</v>
      </c>
      <c r="N18" s="44">
        <v>-8373.7920993500011</v>
      </c>
      <c r="O18" s="44">
        <v>-7104.0221571000002</v>
      </c>
      <c r="P18" s="44">
        <v>-6991.6344448</v>
      </c>
      <c r="Q18" s="44"/>
      <c r="R18" s="44">
        <v>-28343.685358667</v>
      </c>
      <c r="S18" s="44">
        <v>2066.3385303999999</v>
      </c>
      <c r="T18" s="44">
        <v>-2276.1702755000001</v>
      </c>
      <c r="U18" s="44">
        <v>-3591.8304109999999</v>
      </c>
      <c r="V18" s="44"/>
      <c r="W18" s="44"/>
      <c r="X18" s="131" t="s">
        <v>20</v>
      </c>
      <c r="Y18" s="44"/>
      <c r="Z18" s="44"/>
      <c r="AC18" s="47"/>
      <c r="AD18" s="47"/>
      <c r="AE18" s="47"/>
      <c r="AF18" s="47"/>
    </row>
    <row r="19" spans="1:32" ht="11.25" customHeight="1" x14ac:dyDescent="0.2">
      <c r="A19" s="69" t="s">
        <v>21</v>
      </c>
      <c r="D19" s="44">
        <v>-8283.1699999999983</v>
      </c>
      <c r="E19" s="44">
        <v>-7289.74</v>
      </c>
      <c r="F19" s="44">
        <v>-4685.82</v>
      </c>
      <c r="G19" s="44">
        <v>-4685.82</v>
      </c>
      <c r="H19" s="44">
        <v>0</v>
      </c>
      <c r="I19" s="44">
        <v>0</v>
      </c>
      <c r="J19" s="44">
        <v>0</v>
      </c>
      <c r="K19" s="44">
        <v>0</v>
      </c>
      <c r="L19" s="44">
        <v>0</v>
      </c>
      <c r="M19" s="44">
        <v>0</v>
      </c>
      <c r="N19" s="44">
        <v>-7848.506343</v>
      </c>
      <c r="O19" s="44">
        <v>-5863.8043699999998</v>
      </c>
      <c r="P19" s="44">
        <v>-3538.3716290000002</v>
      </c>
      <c r="Q19" s="44"/>
      <c r="R19" s="44">
        <v>-20465.662428000003</v>
      </c>
      <c r="S19" s="44">
        <v>434.66326464999997</v>
      </c>
      <c r="T19" s="44">
        <v>1425.93808429</v>
      </c>
      <c r="U19" s="44">
        <v>1147.44842436</v>
      </c>
      <c r="V19" s="44"/>
      <c r="W19" s="44"/>
      <c r="X19" s="131" t="s">
        <v>21</v>
      </c>
      <c r="Y19" s="44"/>
      <c r="Z19" s="44"/>
      <c r="AC19" s="47"/>
      <c r="AD19" s="47"/>
      <c r="AE19" s="47"/>
      <c r="AF19" s="47"/>
    </row>
    <row r="20" spans="1:32" ht="11.25" customHeight="1" x14ac:dyDescent="0.2">
      <c r="A20" s="69" t="s">
        <v>22</v>
      </c>
      <c r="D20" s="44">
        <v>-1239.20719409</v>
      </c>
      <c r="E20" s="44">
        <v>-1248.8428158200002</v>
      </c>
      <c r="F20" s="44">
        <v>-436.37770739000001</v>
      </c>
      <c r="G20" s="44">
        <v>-436.37770739000001</v>
      </c>
      <c r="H20" s="44">
        <v>0</v>
      </c>
      <c r="I20" s="44">
        <v>21.615374389999999</v>
      </c>
      <c r="J20" s="44">
        <v>24.256202049999999</v>
      </c>
      <c r="K20" s="44">
        <v>11.39690083</v>
      </c>
      <c r="L20" s="44">
        <v>21.615374389999999</v>
      </c>
      <c r="M20" s="44">
        <v>24.256202049999999</v>
      </c>
      <c r="N20" s="44">
        <v>-610.41568345000053</v>
      </c>
      <c r="O20" s="44">
        <v>-1364.2277084100001</v>
      </c>
      <c r="P20" s="44">
        <v>323.39708259000008</v>
      </c>
      <c r="Q20" s="44"/>
      <c r="R20" s="44">
        <v>-1310.9383143</v>
      </c>
      <c r="S20" s="44">
        <v>607.17613625000001</v>
      </c>
      <c r="T20" s="44">
        <v>-139.64109463999995</v>
      </c>
      <c r="U20" s="44">
        <v>748.37788914999999</v>
      </c>
      <c r="V20" s="44"/>
      <c r="W20" s="44"/>
      <c r="X20" s="131" t="s">
        <v>22</v>
      </c>
      <c r="Y20" s="44"/>
      <c r="Z20" s="44"/>
      <c r="AC20" s="47"/>
      <c r="AD20" s="47"/>
      <c r="AE20" s="47"/>
      <c r="AF20" s="47"/>
    </row>
    <row r="21" spans="1:32" ht="11.25" customHeight="1" x14ac:dyDescent="0.2">
      <c r="A21" s="69" t="s">
        <v>24</v>
      </c>
      <c r="D21" s="44">
        <v>2346.4917693132475</v>
      </c>
      <c r="E21" s="44">
        <v>7058.8430490958763</v>
      </c>
      <c r="F21" s="44">
        <v>5217.0388464022126</v>
      </c>
      <c r="G21" s="44">
        <v>5217.0388464022126</v>
      </c>
      <c r="H21" s="44">
        <v>0</v>
      </c>
      <c r="I21" s="44">
        <v>81.911872437420087</v>
      </c>
      <c r="J21" s="44">
        <v>81.968105499394284</v>
      </c>
      <c r="K21" s="44">
        <v>50.777466355971619</v>
      </c>
      <c r="L21" s="44">
        <v>81.911872437420087</v>
      </c>
      <c r="M21" s="44">
        <v>81.968105499394284</v>
      </c>
      <c r="N21" s="44">
        <v>362.78528645061147</v>
      </c>
      <c r="O21" s="44">
        <v>6533.9507334314385</v>
      </c>
      <c r="P21" s="44">
        <v>4870.5505145218867</v>
      </c>
      <c r="Q21" s="44"/>
      <c r="R21" s="44">
        <v>2024.6332696690811</v>
      </c>
      <c r="S21" s="44">
        <v>-2065.6183553000546</v>
      </c>
      <c r="T21" s="44">
        <v>-606.86042116383192</v>
      </c>
      <c r="U21" s="44">
        <v>-397.26579823629936</v>
      </c>
      <c r="V21" s="44"/>
      <c r="W21" s="44"/>
      <c r="X21" s="131" t="s">
        <v>24</v>
      </c>
      <c r="Y21" s="44"/>
      <c r="Z21" s="44"/>
      <c r="AC21" s="47"/>
      <c r="AD21" s="47"/>
      <c r="AE21" s="47"/>
      <c r="AF21" s="47"/>
    </row>
    <row r="22" spans="1:32" ht="11.25" customHeight="1" x14ac:dyDescent="0.2">
      <c r="A22" s="69" t="s">
        <v>25</v>
      </c>
      <c r="D22" s="44">
        <v>-367.83000000000004</v>
      </c>
      <c r="E22" s="44">
        <v>-632.55999999999995</v>
      </c>
      <c r="F22" s="44">
        <v>-170.08999999999997</v>
      </c>
      <c r="G22" s="44">
        <v>-170.08999999999997</v>
      </c>
      <c r="H22" s="44">
        <v>0</v>
      </c>
      <c r="I22" s="44">
        <v>336.46</v>
      </c>
      <c r="J22" s="44">
        <v>286.33</v>
      </c>
      <c r="K22" s="44">
        <v>93.42</v>
      </c>
      <c r="L22" s="44">
        <v>336.46</v>
      </c>
      <c r="M22" s="44">
        <v>286.33</v>
      </c>
      <c r="N22" s="44">
        <v>-927.29</v>
      </c>
      <c r="O22" s="44">
        <v>-1496.95</v>
      </c>
      <c r="P22" s="44">
        <v>-297.39</v>
      </c>
      <c r="Q22" s="44"/>
      <c r="R22" s="44">
        <v>-1254.44</v>
      </c>
      <c r="S22" s="44">
        <v>-895.92</v>
      </c>
      <c r="T22" s="44">
        <v>-1150.74</v>
      </c>
      <c r="U22" s="44">
        <v>-220.72000000000003</v>
      </c>
      <c r="V22" s="44"/>
      <c r="W22" s="44"/>
      <c r="X22" s="131" t="s">
        <v>25</v>
      </c>
      <c r="Y22" s="44"/>
      <c r="Z22" s="44"/>
      <c r="AC22" s="47"/>
      <c r="AD22" s="47"/>
      <c r="AE22" s="47"/>
      <c r="AF22" s="47"/>
    </row>
    <row r="23" spans="1:32" ht="11.25" customHeight="1" x14ac:dyDescent="0.2">
      <c r="A23" s="69" t="s">
        <v>26</v>
      </c>
      <c r="D23" s="44">
        <v>3212.0645300000001</v>
      </c>
      <c r="E23" s="44">
        <v>3268.2477600000002</v>
      </c>
      <c r="F23" s="44">
        <v>3146.7273</v>
      </c>
      <c r="G23" s="44">
        <v>3146.7273</v>
      </c>
      <c r="H23" s="44">
        <v>0</v>
      </c>
      <c r="I23" s="44">
        <v>1.032</v>
      </c>
      <c r="J23" s="44">
        <v>0</v>
      </c>
      <c r="K23" s="44">
        <v>0</v>
      </c>
      <c r="L23" s="44">
        <v>1.032</v>
      </c>
      <c r="M23" s="44">
        <v>0</v>
      </c>
      <c r="N23" s="44">
        <v>2828.7162104010467</v>
      </c>
      <c r="O23" s="44">
        <v>2784.450701456803</v>
      </c>
      <c r="P23" s="44">
        <v>0</v>
      </c>
      <c r="Q23" s="44"/>
      <c r="R23" s="44">
        <v>452.21685137868008</v>
      </c>
      <c r="S23" s="44">
        <v>-382.54645000000005</v>
      </c>
      <c r="T23" s="44">
        <v>-332.97336000000001</v>
      </c>
      <c r="U23" s="44">
        <v>-622.83890999999994</v>
      </c>
      <c r="V23" s="44"/>
      <c r="W23" s="44"/>
      <c r="X23" s="131" t="s">
        <v>26</v>
      </c>
      <c r="Y23" s="44"/>
      <c r="Z23" s="44"/>
      <c r="AC23" s="47"/>
      <c r="AD23" s="47"/>
      <c r="AE23" s="47"/>
      <c r="AF23" s="47"/>
    </row>
    <row r="24" spans="1:32" ht="11.25" customHeight="1" x14ac:dyDescent="0.2">
      <c r="A24" s="69" t="s">
        <v>27</v>
      </c>
      <c r="D24" s="44">
        <v>-807.03210752943426</v>
      </c>
      <c r="E24" s="44">
        <v>0</v>
      </c>
      <c r="F24" s="44">
        <v>0</v>
      </c>
      <c r="G24" s="44">
        <v>0</v>
      </c>
      <c r="H24" s="44">
        <v>0</v>
      </c>
      <c r="I24" s="44">
        <v>54.275998549999997</v>
      </c>
      <c r="J24" s="44">
        <v>0</v>
      </c>
      <c r="K24" s="44">
        <v>0</v>
      </c>
      <c r="L24" s="44">
        <v>54.275998549999997</v>
      </c>
      <c r="M24" s="44">
        <v>0</v>
      </c>
      <c r="N24" s="44">
        <v>241.93850122479182</v>
      </c>
      <c r="O24" s="44">
        <v>0</v>
      </c>
      <c r="P24" s="44">
        <v>0</v>
      </c>
      <c r="Q24" s="44"/>
      <c r="R24" s="44">
        <v>-76.585240518401179</v>
      </c>
      <c r="S24" s="44">
        <v>994.69461020422659</v>
      </c>
      <c r="T24" s="44">
        <v>0</v>
      </c>
      <c r="U24" s="44">
        <v>0</v>
      </c>
      <c r="V24" s="44"/>
      <c r="W24" s="44"/>
      <c r="X24" s="131" t="s">
        <v>362</v>
      </c>
      <c r="Y24" s="44"/>
      <c r="Z24" s="44"/>
      <c r="AC24" s="47"/>
      <c r="AD24" s="47"/>
      <c r="AE24" s="47"/>
      <c r="AF24" s="47"/>
    </row>
    <row r="25" spans="1:32" ht="11.25" customHeight="1" x14ac:dyDescent="0.2">
      <c r="A25" s="69" t="s">
        <v>28</v>
      </c>
      <c r="D25" s="44">
        <v>-1367.8000000000002</v>
      </c>
      <c r="E25" s="44">
        <v>-1649.6</v>
      </c>
      <c r="F25" s="44">
        <v>960.5</v>
      </c>
      <c r="G25" s="44">
        <v>960.5</v>
      </c>
      <c r="H25" s="44">
        <v>0</v>
      </c>
      <c r="I25" s="44">
        <v>57.45321925771384</v>
      </c>
      <c r="J25" s="44">
        <v>6.2</v>
      </c>
      <c r="K25" s="44">
        <v>0</v>
      </c>
      <c r="L25" s="44">
        <v>57.45321925771384</v>
      </c>
      <c r="M25" s="44">
        <v>6.2</v>
      </c>
      <c r="N25" s="44">
        <v>-1416.6</v>
      </c>
      <c r="O25" s="44">
        <v>-1619.9</v>
      </c>
      <c r="P25" s="44">
        <v>1189.0999999999999</v>
      </c>
      <c r="Q25" s="44"/>
      <c r="R25" s="44">
        <v>-1641.8999999999999</v>
      </c>
      <c r="S25" s="44">
        <v>-361.9</v>
      </c>
      <c r="T25" s="44">
        <v>-290.10000000000002</v>
      </c>
      <c r="U25" s="44">
        <v>7.5</v>
      </c>
      <c r="V25" s="44"/>
      <c r="W25" s="44"/>
      <c r="X25" s="131" t="s">
        <v>28</v>
      </c>
      <c r="Y25" s="44"/>
      <c r="Z25" s="44"/>
      <c r="AC25" s="47"/>
      <c r="AD25" s="47"/>
      <c r="AE25" s="47"/>
      <c r="AF25" s="47"/>
    </row>
    <row r="26" spans="1:32" ht="11.25" customHeight="1" x14ac:dyDescent="0.2">
      <c r="A26" s="69" t="s">
        <v>29</v>
      </c>
      <c r="D26" s="44">
        <v>-12595.251991000001</v>
      </c>
      <c r="E26" s="44">
        <v>-16740.199412999998</v>
      </c>
      <c r="F26" s="44">
        <v>-10965.24583</v>
      </c>
      <c r="G26" s="44">
        <v>-10965.24583</v>
      </c>
      <c r="H26" s="44">
        <v>0</v>
      </c>
      <c r="I26" s="44">
        <v>-18.118130000000001</v>
      </c>
      <c r="J26" s="44">
        <v>-62.694282999999992</v>
      </c>
      <c r="K26" s="44">
        <v>-3.0257759999999996</v>
      </c>
      <c r="L26" s="44">
        <v>-18.118130000000001</v>
      </c>
      <c r="M26" s="44">
        <v>-62.694282999999992</v>
      </c>
      <c r="N26" s="44">
        <v>-8214.4623480000027</v>
      </c>
      <c r="O26" s="44">
        <v>-12068.677495</v>
      </c>
      <c r="P26" s="44">
        <v>-5645.5741859999998</v>
      </c>
      <c r="Q26" s="44"/>
      <c r="R26" s="44">
        <v>-14274.735529000001</v>
      </c>
      <c r="S26" s="44">
        <v>4398.9077730000008</v>
      </c>
      <c r="T26" s="44">
        <v>4734.2162009999993</v>
      </c>
      <c r="U26" s="44">
        <v>5322.6974200000004</v>
      </c>
      <c r="V26" s="44"/>
      <c r="W26" s="44"/>
      <c r="X26" s="131" t="s">
        <v>363</v>
      </c>
      <c r="Y26" s="44"/>
      <c r="Z26" s="44"/>
      <c r="AC26" s="47"/>
      <c r="AD26" s="47"/>
      <c r="AE26" s="47"/>
      <c r="AF26" s="47"/>
    </row>
    <row r="27" spans="1:32" ht="11.25" customHeight="1" x14ac:dyDescent="0.2">
      <c r="A27" s="69" t="s">
        <v>30</v>
      </c>
      <c r="D27" s="44">
        <v>1465.4</v>
      </c>
      <c r="E27" s="44">
        <v>817.61829004000003</v>
      </c>
      <c r="F27" s="44">
        <v>413.3</v>
      </c>
      <c r="G27" s="44">
        <v>413.3</v>
      </c>
      <c r="H27" s="44">
        <v>0</v>
      </c>
      <c r="I27" s="44">
        <v>73.402777777777743</v>
      </c>
      <c r="J27" s="44">
        <v>28.700000000000003</v>
      </c>
      <c r="K27" s="44">
        <v>1</v>
      </c>
      <c r="L27" s="44">
        <v>73.402777777777743</v>
      </c>
      <c r="M27" s="44">
        <v>28.700000000000003</v>
      </c>
      <c r="N27" s="44">
        <v>439.32230022374335</v>
      </c>
      <c r="O27" s="44">
        <v>-596.58048537220611</v>
      </c>
      <c r="P27" s="44">
        <v>255.67184538693397</v>
      </c>
      <c r="Q27" s="44"/>
      <c r="R27" s="44">
        <v>-1263.8170697203991</v>
      </c>
      <c r="S27" s="44">
        <v>-1099.4804775540342</v>
      </c>
      <c r="T27" s="44">
        <v>-1442.8987754122061</v>
      </c>
      <c r="U27" s="44">
        <v>-158.62815461306622</v>
      </c>
      <c r="V27" s="44"/>
      <c r="W27" s="44"/>
      <c r="X27" s="131" t="s">
        <v>30</v>
      </c>
      <c r="Y27" s="44"/>
      <c r="Z27" s="44"/>
      <c r="AC27" s="47"/>
      <c r="AD27" s="47"/>
      <c r="AE27" s="47"/>
      <c r="AF27" s="47"/>
    </row>
    <row r="28" spans="1:32" ht="11.25" customHeight="1" x14ac:dyDescent="0.2">
      <c r="A28" s="69" t="s">
        <v>31</v>
      </c>
      <c r="D28" s="44">
        <v>-2581.0013394500002</v>
      </c>
      <c r="E28" s="44">
        <v>1672.2214311800035</v>
      </c>
      <c r="F28" s="44">
        <v>697.31070127000385</v>
      </c>
      <c r="G28" s="44">
        <v>697.31070127000385</v>
      </c>
      <c r="H28" s="44">
        <v>0</v>
      </c>
      <c r="I28" s="44">
        <v>9.1661486500000002</v>
      </c>
      <c r="J28" s="44">
        <v>2.6469553000000001</v>
      </c>
      <c r="K28" s="44">
        <v>0.92959999999999998</v>
      </c>
      <c r="L28" s="44">
        <v>9.1661486500000002</v>
      </c>
      <c r="M28" s="44">
        <v>2.6469553000000001</v>
      </c>
      <c r="N28" s="44">
        <v>-2886.8852126699981</v>
      </c>
      <c r="O28" s="44">
        <v>-2956.6232026214038</v>
      </c>
      <c r="P28" s="44">
        <v>-509.8245138499999</v>
      </c>
      <c r="Q28" s="44"/>
      <c r="R28" s="44">
        <v>-5002.6856209990947</v>
      </c>
      <c r="S28" s="44">
        <v>-315.05002186999764</v>
      </c>
      <c r="T28" s="44">
        <v>-4631.491589101408</v>
      </c>
      <c r="U28" s="44">
        <v>-1208.0648151200035</v>
      </c>
      <c r="V28" s="44"/>
      <c r="W28" s="44"/>
      <c r="X28" s="131" t="s">
        <v>364</v>
      </c>
      <c r="Y28" s="44"/>
      <c r="Z28" s="44"/>
      <c r="AC28" s="47"/>
      <c r="AD28" s="47"/>
      <c r="AE28" s="47"/>
      <c r="AF28" s="47"/>
    </row>
    <row r="29" spans="1:32" ht="11.25" customHeight="1" x14ac:dyDescent="0.2">
      <c r="A29" s="69" t="s">
        <v>32</v>
      </c>
      <c r="D29" s="44">
        <v>-105.68207148112924</v>
      </c>
      <c r="E29" s="44">
        <v>-1488.8166191031314</v>
      </c>
      <c r="F29" s="44">
        <v>-943.1991429492416</v>
      </c>
      <c r="G29" s="44">
        <v>-943.1991429492416</v>
      </c>
      <c r="H29" s="44">
        <v>0</v>
      </c>
      <c r="I29" s="44">
        <v>170.75313967343754</v>
      </c>
      <c r="J29" s="44">
        <v>220.26524057343755</v>
      </c>
      <c r="K29" s="44">
        <v>58.586480938125007</v>
      </c>
      <c r="L29" s="44">
        <v>170.75313967343754</v>
      </c>
      <c r="M29" s="44">
        <v>220.26524057343755</v>
      </c>
      <c r="N29" s="44">
        <v>-487.63173139077708</v>
      </c>
      <c r="O29" s="44">
        <v>-2010.1417305401251</v>
      </c>
      <c r="P29" s="44">
        <v>-252.48674632760046</v>
      </c>
      <c r="Q29" s="44"/>
      <c r="R29" s="44">
        <v>-2711.2349503110654</v>
      </c>
      <c r="S29" s="44">
        <v>-552.70279958308492</v>
      </c>
      <c r="T29" s="44">
        <v>-741.59035201043082</v>
      </c>
      <c r="U29" s="44">
        <v>632.12591568351581</v>
      </c>
      <c r="V29" s="44"/>
      <c r="W29" s="44"/>
      <c r="X29" s="131" t="s">
        <v>32</v>
      </c>
      <c r="Y29" s="44"/>
      <c r="Z29" s="44"/>
      <c r="AC29" s="47"/>
      <c r="AD29" s="47"/>
      <c r="AE29" s="47"/>
      <c r="AF29" s="47"/>
    </row>
    <row r="30" spans="1:32" ht="11.25" customHeight="1" x14ac:dyDescent="0.2">
      <c r="A30" s="69" t="s">
        <v>33</v>
      </c>
      <c r="D30" s="44">
        <v>880.31319110438903</v>
      </c>
      <c r="E30" s="44">
        <v>6389.996337892655</v>
      </c>
      <c r="F30" s="44">
        <v>1521.9188331300979</v>
      </c>
      <c r="G30" s="44">
        <v>1521.9188331300979</v>
      </c>
      <c r="H30" s="44">
        <v>0</v>
      </c>
      <c r="I30" s="44">
        <v>0</v>
      </c>
      <c r="J30" s="44">
        <v>0</v>
      </c>
      <c r="K30" s="44">
        <v>0</v>
      </c>
      <c r="L30" s="44">
        <v>0</v>
      </c>
      <c r="M30" s="44">
        <v>0</v>
      </c>
      <c r="N30" s="44">
        <v>8.8488350555379611</v>
      </c>
      <c r="O30" s="44">
        <v>4341.1959972726318</v>
      </c>
      <c r="P30" s="44">
        <v>-8378.0089936059576</v>
      </c>
      <c r="Q30" s="44"/>
      <c r="R30" s="44">
        <v>-11980.408401657685</v>
      </c>
      <c r="S30" s="44">
        <v>-2769.4511157933448</v>
      </c>
      <c r="T30" s="44">
        <v>-1331.398122485472</v>
      </c>
      <c r="U30" s="44">
        <v>-3395.84840540185</v>
      </c>
      <c r="V30" s="44"/>
      <c r="W30" s="44"/>
      <c r="X30" s="131" t="s">
        <v>365</v>
      </c>
      <c r="Y30" s="44"/>
      <c r="Z30" s="44"/>
      <c r="AC30" s="47"/>
      <c r="AD30" s="47"/>
      <c r="AE30" s="47"/>
      <c r="AF30" s="47"/>
    </row>
    <row r="31" spans="1:32" ht="11.25" customHeight="1" x14ac:dyDescent="0.2">
      <c r="A31" s="69" t="s">
        <v>34</v>
      </c>
      <c r="D31" s="44">
        <v>-4418.4000000000005</v>
      </c>
      <c r="E31" s="44">
        <v>-4167.2000000000025</v>
      </c>
      <c r="F31" s="44">
        <v>-845.09999999999809</v>
      </c>
      <c r="G31" s="44">
        <v>-845.09999999999809</v>
      </c>
      <c r="H31" s="44">
        <v>0</v>
      </c>
      <c r="I31" s="44">
        <v>0</v>
      </c>
      <c r="J31" s="44">
        <v>0</v>
      </c>
      <c r="K31" s="44">
        <v>0</v>
      </c>
      <c r="L31" s="44">
        <v>0</v>
      </c>
      <c r="M31" s="44">
        <v>0</v>
      </c>
      <c r="N31" s="44">
        <v>-5419.2</v>
      </c>
      <c r="O31" s="44">
        <v>-5360.6</v>
      </c>
      <c r="P31" s="44">
        <v>-1524.5999999999995</v>
      </c>
      <c r="Q31" s="44"/>
      <c r="R31" s="44">
        <v>-6191.5999999999995</v>
      </c>
      <c r="S31" s="44">
        <v>-842.49999999999932</v>
      </c>
      <c r="T31" s="44">
        <v>-870.69999999999777</v>
      </c>
      <c r="U31" s="44">
        <v>-516.90000000000077</v>
      </c>
      <c r="V31" s="44"/>
      <c r="W31" s="44"/>
      <c r="X31" s="131" t="s">
        <v>366</v>
      </c>
      <c r="Y31" s="44"/>
      <c r="Z31" s="44"/>
      <c r="AC31" s="47"/>
      <c r="AD31" s="47"/>
      <c r="AE31" s="47"/>
      <c r="AF31" s="47"/>
    </row>
    <row r="32" spans="1:32" ht="11.25" customHeight="1" x14ac:dyDescent="0.2">
      <c r="A32" s="69" t="s">
        <v>35</v>
      </c>
      <c r="D32" s="44">
        <v>-2374.6133283877452</v>
      </c>
      <c r="E32" s="44">
        <v>-632.86463199055629</v>
      </c>
      <c r="F32" s="44">
        <v>-226.86313101499533</v>
      </c>
      <c r="G32" s="44">
        <v>-226.86313101499533</v>
      </c>
      <c r="H32" s="44">
        <v>0</v>
      </c>
      <c r="I32" s="44">
        <v>3.9763825996560453</v>
      </c>
      <c r="J32" s="44">
        <v>-7.6822690557624362</v>
      </c>
      <c r="K32" s="44">
        <v>1.1176485479720117</v>
      </c>
      <c r="L32" s="44">
        <v>3.9763825996560453</v>
      </c>
      <c r="M32" s="44">
        <v>-7.6822690557624362</v>
      </c>
      <c r="N32" s="44">
        <v>-1956.5820427082208</v>
      </c>
      <c r="O32" s="44">
        <v>-285.08727552484629</v>
      </c>
      <c r="P32" s="44">
        <v>190.12305053052626</v>
      </c>
      <c r="Q32" s="44"/>
      <c r="R32" s="44">
        <v>-2575.6371715627374</v>
      </c>
      <c r="S32" s="44">
        <v>414.05490307986804</v>
      </c>
      <c r="T32" s="44">
        <v>355.45962552147233</v>
      </c>
      <c r="U32" s="44">
        <v>415.86853299754955</v>
      </c>
      <c r="V32" s="44"/>
      <c r="W32" s="44"/>
      <c r="X32" s="131" t="s">
        <v>35</v>
      </c>
      <c r="Y32" s="44"/>
      <c r="Z32" s="44"/>
      <c r="AC32" s="47"/>
      <c r="AD32" s="47"/>
      <c r="AE32" s="47"/>
      <c r="AF32" s="47"/>
    </row>
    <row r="33" spans="1:32" ht="11.25" customHeight="1" x14ac:dyDescent="0.2">
      <c r="A33" s="69"/>
      <c r="D33" s="42"/>
      <c r="E33" s="42"/>
      <c r="F33" s="42"/>
      <c r="G33" s="42"/>
      <c r="H33" s="42"/>
      <c r="I33" s="42"/>
      <c r="J33" s="42"/>
      <c r="K33" s="42"/>
      <c r="L33" s="42"/>
      <c r="M33" s="42"/>
      <c r="N33" s="42"/>
      <c r="O33" s="42"/>
      <c r="P33" s="42"/>
      <c r="Q33" s="42"/>
      <c r="R33" s="42"/>
      <c r="S33" s="42"/>
      <c r="T33" s="42"/>
      <c r="U33" s="42"/>
      <c r="V33" s="42"/>
      <c r="W33" s="42"/>
      <c r="X33" s="131"/>
      <c r="Y33" s="42"/>
      <c r="Z33" s="42"/>
      <c r="AC33" s="47"/>
      <c r="AD33" s="47"/>
      <c r="AE33" s="47"/>
      <c r="AF33" s="47"/>
    </row>
    <row r="34" spans="1:32" ht="11.25" customHeight="1" x14ac:dyDescent="0.2">
      <c r="A34" s="365" t="s">
        <v>37</v>
      </c>
      <c r="B34" s="122"/>
      <c r="C34" s="122"/>
      <c r="D34" s="42">
        <v>3202.2487762115688</v>
      </c>
      <c r="E34" s="42">
        <v>-1315.1880149875581</v>
      </c>
      <c r="F34" s="42">
        <v>680.12886032567178</v>
      </c>
      <c r="G34" s="42">
        <v>680.12886032567178</v>
      </c>
      <c r="H34" s="42">
        <v>0</v>
      </c>
      <c r="I34" s="42">
        <v>517.10183660538917</v>
      </c>
      <c r="J34" s="42">
        <v>555.48056121609523</v>
      </c>
      <c r="K34" s="42">
        <v>-12.46736212113902</v>
      </c>
      <c r="L34" s="42">
        <v>517.10183660538917</v>
      </c>
      <c r="M34" s="42">
        <v>555.48056121609523</v>
      </c>
      <c r="N34" s="42">
        <v>621.3948749029089</v>
      </c>
      <c r="O34" s="42">
        <v>-700.34039665365276</v>
      </c>
      <c r="P34" s="42">
        <v>704.06211667184061</v>
      </c>
      <c r="Q34" s="42"/>
      <c r="R34" s="42">
        <v>1922.346392038256</v>
      </c>
      <c r="S34" s="42">
        <v>-2952.2057375436789</v>
      </c>
      <c r="T34" s="42">
        <v>206.76705674744017</v>
      </c>
      <c r="U34" s="42">
        <v>36.400618467307254</v>
      </c>
      <c r="V34" s="42"/>
      <c r="W34" s="42"/>
      <c r="X34" s="122" t="s">
        <v>368</v>
      </c>
      <c r="Y34" s="42"/>
      <c r="Z34" s="42"/>
      <c r="AC34" s="47"/>
      <c r="AD34" s="47"/>
      <c r="AE34" s="47"/>
      <c r="AF34" s="47"/>
    </row>
    <row r="35" spans="1:32" ht="11.25" customHeight="1" x14ac:dyDescent="0.2">
      <c r="A35" s="69" t="s">
        <v>38</v>
      </c>
      <c r="D35" s="44">
        <v>-271.04719666666699</v>
      </c>
      <c r="E35" s="44">
        <v>-181.36588407407399</v>
      </c>
      <c r="F35" s="44">
        <v>0</v>
      </c>
      <c r="G35" s="44">
        <v>0</v>
      </c>
      <c r="H35" s="44">
        <v>0</v>
      </c>
      <c r="I35" s="44">
        <v>27.033606296296298</v>
      </c>
      <c r="J35" s="44">
        <v>26.481481481481499</v>
      </c>
      <c r="K35" s="44">
        <v>0</v>
      </c>
      <c r="L35" s="44">
        <v>27.033606296296298</v>
      </c>
      <c r="M35" s="44">
        <v>26.481481481481499</v>
      </c>
      <c r="N35" s="44">
        <v>-314.26325520298798</v>
      </c>
      <c r="O35" s="44">
        <v>-150.064944562091</v>
      </c>
      <c r="P35" s="44">
        <v>0</v>
      </c>
      <c r="Q35" s="44"/>
      <c r="R35" s="44">
        <v>-264.84886456141101</v>
      </c>
      <c r="S35" s="44">
        <v>-70.249664832617697</v>
      </c>
      <c r="T35" s="44">
        <v>4.8194580305015799</v>
      </c>
      <c r="U35" s="44">
        <v>0</v>
      </c>
      <c r="V35" s="44"/>
      <c r="W35" s="44"/>
      <c r="X35" s="131" t="s">
        <v>369</v>
      </c>
      <c r="Y35" s="44"/>
      <c r="Z35" s="44"/>
      <c r="AC35" s="47"/>
      <c r="AD35" s="47"/>
      <c r="AE35" s="47"/>
      <c r="AF35" s="47"/>
    </row>
    <row r="36" spans="1:32" ht="11.25" customHeight="1" x14ac:dyDescent="0.2">
      <c r="A36" s="69" t="s">
        <v>1002</v>
      </c>
      <c r="D36" s="44">
        <v>-1069.1999999999998</v>
      </c>
      <c r="E36" s="44">
        <v>-1275.0999999999999</v>
      </c>
      <c r="F36" s="44">
        <v>0</v>
      </c>
      <c r="G36" s="44">
        <v>0</v>
      </c>
      <c r="H36" s="44">
        <v>0</v>
      </c>
      <c r="I36" s="44">
        <v>0</v>
      </c>
      <c r="J36" s="44">
        <v>0</v>
      </c>
      <c r="K36" s="44">
        <v>0</v>
      </c>
      <c r="L36" s="44">
        <v>0</v>
      </c>
      <c r="M36" s="44">
        <v>0</v>
      </c>
      <c r="N36" s="44">
        <v>-1245.3999999999999</v>
      </c>
      <c r="O36" s="44">
        <v>-1040.8</v>
      </c>
      <c r="P36" s="44">
        <v>0</v>
      </c>
      <c r="Q36" s="44"/>
      <c r="R36" s="44">
        <v>-1221.2466756939368</v>
      </c>
      <c r="S36" s="44">
        <v>-176.30000000000004</v>
      </c>
      <c r="T36" s="44">
        <v>234.5</v>
      </c>
      <c r="U36" s="44">
        <v>0</v>
      </c>
      <c r="V36" s="44"/>
      <c r="W36" s="44"/>
      <c r="X36" s="131" t="s">
        <v>1003</v>
      </c>
      <c r="Y36" s="44"/>
      <c r="Z36" s="44"/>
      <c r="AC36" s="47"/>
      <c r="AD36" s="47"/>
      <c r="AE36" s="47"/>
      <c r="AF36" s="47"/>
    </row>
    <row r="37" spans="1:32" ht="11.25" customHeight="1" x14ac:dyDescent="0.2">
      <c r="A37" s="69" t="s">
        <v>39</v>
      </c>
      <c r="D37" s="44">
        <v>-590.25</v>
      </c>
      <c r="E37" s="44">
        <v>-319.75</v>
      </c>
      <c r="F37" s="44">
        <v>0</v>
      </c>
      <c r="G37" s="44">
        <v>0</v>
      </c>
      <c r="H37" s="44">
        <v>0</v>
      </c>
      <c r="I37" s="44">
        <v>-2.4500000000000002</v>
      </c>
      <c r="J37" s="44">
        <v>1.75</v>
      </c>
      <c r="K37" s="44">
        <v>0</v>
      </c>
      <c r="L37" s="44">
        <v>-2.4500000000000002</v>
      </c>
      <c r="M37" s="44">
        <v>1.75</v>
      </c>
      <c r="N37" s="44">
        <v>-731</v>
      </c>
      <c r="O37" s="44">
        <v>-515.4</v>
      </c>
      <c r="P37" s="44">
        <v>0</v>
      </c>
      <c r="Q37" s="44"/>
      <c r="R37" s="44">
        <v>-404.59999999999997</v>
      </c>
      <c r="S37" s="44">
        <v>7.75</v>
      </c>
      <c r="T37" s="44">
        <v>-50.1</v>
      </c>
      <c r="U37" s="44">
        <v>0</v>
      </c>
      <c r="V37" s="44"/>
      <c r="W37" s="44"/>
      <c r="X37" s="131" t="s">
        <v>39</v>
      </c>
      <c r="Y37" s="44"/>
      <c r="Z37" s="44"/>
      <c r="AC37" s="47"/>
      <c r="AD37" s="47"/>
      <c r="AE37" s="47"/>
      <c r="AF37" s="47"/>
    </row>
    <row r="38" spans="1:32" ht="11.25" customHeight="1" x14ac:dyDescent="0.2">
      <c r="A38" s="69" t="s">
        <v>40</v>
      </c>
      <c r="D38" s="44">
        <v>-19.761053464388795</v>
      </c>
      <c r="E38" s="44">
        <v>-51.664979291271081</v>
      </c>
      <c r="F38" s="44">
        <v>46.481692482667604</v>
      </c>
      <c r="G38" s="44">
        <v>46.481692482667604</v>
      </c>
      <c r="H38" s="44">
        <v>0</v>
      </c>
      <c r="I38" s="44">
        <v>25.148250400000002</v>
      </c>
      <c r="J38" s="44">
        <v>6.3694298300000005</v>
      </c>
      <c r="K38" s="44">
        <v>4.2312562200000006</v>
      </c>
      <c r="L38" s="44">
        <v>25.148250400000002</v>
      </c>
      <c r="M38" s="44">
        <v>6.3694298300000005</v>
      </c>
      <c r="N38" s="44">
        <v>-45.494649424963697</v>
      </c>
      <c r="O38" s="44">
        <v>-73.251082742251995</v>
      </c>
      <c r="P38" s="44">
        <v>37.658642625921203</v>
      </c>
      <c r="Q38" s="44"/>
      <c r="R38" s="44">
        <v>-129.26464552234449</v>
      </c>
      <c r="S38" s="44">
        <v>-50.881846360575196</v>
      </c>
      <c r="T38" s="44">
        <v>-27.955533280981054</v>
      </c>
      <c r="U38" s="44">
        <v>-13.054306076746499</v>
      </c>
      <c r="V38" s="44"/>
      <c r="W38" s="44"/>
      <c r="X38" s="131" t="s">
        <v>370</v>
      </c>
      <c r="Y38" s="44"/>
      <c r="Z38" s="44"/>
      <c r="AC38" s="47"/>
      <c r="AD38" s="47"/>
      <c r="AE38" s="47"/>
      <c r="AF38" s="47"/>
    </row>
    <row r="39" spans="1:32" ht="11.25" customHeight="1" x14ac:dyDescent="0.2">
      <c r="A39" s="69" t="s">
        <v>41</v>
      </c>
      <c r="D39" s="44">
        <v>-223.63229185185199</v>
      </c>
      <c r="E39" s="44">
        <v>-160.11979962962999</v>
      </c>
      <c r="F39" s="44">
        <v>0</v>
      </c>
      <c r="G39" s="44">
        <v>0</v>
      </c>
      <c r="H39" s="44">
        <v>0</v>
      </c>
      <c r="I39" s="44">
        <v>198.57309481481499</v>
      </c>
      <c r="J39" s="44">
        <v>210.300213703704</v>
      </c>
      <c r="K39" s="44">
        <v>0</v>
      </c>
      <c r="L39" s="44">
        <v>198.57309481481499</v>
      </c>
      <c r="M39" s="44">
        <v>210.300213703704</v>
      </c>
      <c r="N39" s="44">
        <v>-66.921883292244502</v>
      </c>
      <c r="O39" s="44">
        <v>6.02385222834923</v>
      </c>
      <c r="P39" s="44">
        <v>0</v>
      </c>
      <c r="Q39" s="44"/>
      <c r="R39" s="44">
        <v>-74.075677005094704</v>
      </c>
      <c r="S39" s="44">
        <v>-41.8626862552075</v>
      </c>
      <c r="T39" s="44">
        <v>-44.156561845724902</v>
      </c>
      <c r="U39" s="44">
        <v>0</v>
      </c>
      <c r="V39" s="44"/>
      <c r="W39" s="44"/>
      <c r="X39" s="131" t="s">
        <v>41</v>
      </c>
      <c r="Y39" s="44"/>
      <c r="Z39" s="44"/>
      <c r="AC39" s="47"/>
      <c r="AD39" s="47"/>
      <c r="AE39" s="47"/>
      <c r="AF39" s="47"/>
    </row>
    <row r="40" spans="1:32" ht="11.25" customHeight="1" x14ac:dyDescent="0.2">
      <c r="A40" s="69" t="s">
        <v>42</v>
      </c>
      <c r="D40" s="44">
        <v>-243.473318888889</v>
      </c>
      <c r="E40" s="44">
        <v>-270.77077037036997</v>
      </c>
      <c r="F40" s="44">
        <v>0</v>
      </c>
      <c r="G40" s="44">
        <v>0</v>
      </c>
      <c r="H40" s="44">
        <v>0</v>
      </c>
      <c r="I40" s="44">
        <v>127.102146296296</v>
      </c>
      <c r="J40" s="44">
        <v>220.12626370370401</v>
      </c>
      <c r="K40" s="44">
        <v>0</v>
      </c>
      <c r="L40" s="44">
        <v>127.102146296296</v>
      </c>
      <c r="M40" s="44">
        <v>220.12626370370401</v>
      </c>
      <c r="N40" s="44">
        <v>-190.234780805008</v>
      </c>
      <c r="O40" s="44">
        <v>-62.951132704546801</v>
      </c>
      <c r="P40" s="44">
        <v>0</v>
      </c>
      <c r="Q40" s="44"/>
      <c r="R40" s="44">
        <v>-89.102304823916199</v>
      </c>
      <c r="S40" s="44">
        <v>-73.863608212415599</v>
      </c>
      <c r="T40" s="44">
        <v>-12.3066260378801</v>
      </c>
      <c r="U40" s="44">
        <v>0</v>
      </c>
      <c r="V40" s="44"/>
      <c r="W40" s="44"/>
      <c r="X40" s="131" t="s">
        <v>371</v>
      </c>
      <c r="Y40" s="44"/>
      <c r="Z40" s="44"/>
      <c r="AC40" s="47"/>
      <c r="AD40" s="47"/>
      <c r="AE40" s="47"/>
      <c r="AF40" s="47"/>
    </row>
    <row r="41" spans="1:32" ht="11.25" customHeight="1" x14ac:dyDescent="0.2">
      <c r="A41" s="69" t="s">
        <v>43</v>
      </c>
      <c r="D41" s="44">
        <v>2352.0490791934999</v>
      </c>
      <c r="E41" s="44">
        <v>0</v>
      </c>
      <c r="F41" s="44">
        <v>0</v>
      </c>
      <c r="G41" s="44">
        <v>0</v>
      </c>
      <c r="H41" s="44">
        <v>0</v>
      </c>
      <c r="I41" s="44">
        <v>15.249636536153901</v>
      </c>
      <c r="J41" s="44">
        <v>0</v>
      </c>
      <c r="K41" s="44">
        <v>0</v>
      </c>
      <c r="L41" s="44">
        <v>15.249636536153901</v>
      </c>
      <c r="M41" s="44">
        <v>0</v>
      </c>
      <c r="N41" s="44">
        <v>1575.53173557538</v>
      </c>
      <c r="O41" s="44">
        <v>0</v>
      </c>
      <c r="P41" s="44">
        <v>0</v>
      </c>
      <c r="Q41" s="44"/>
      <c r="R41" s="44">
        <v>3654.2339667787301</v>
      </c>
      <c r="S41" s="44">
        <v>-791.76698015427303</v>
      </c>
      <c r="T41" s="44">
        <v>0</v>
      </c>
      <c r="U41" s="44">
        <v>0</v>
      </c>
      <c r="V41" s="44"/>
      <c r="W41" s="44"/>
      <c r="X41" s="131" t="s">
        <v>43</v>
      </c>
      <c r="Y41" s="44"/>
      <c r="Z41" s="44"/>
      <c r="AC41" s="47"/>
      <c r="AD41" s="47"/>
      <c r="AE41" s="47"/>
      <c r="AF41" s="47"/>
    </row>
    <row r="42" spans="1:32" ht="11.25" customHeight="1" x14ac:dyDescent="0.2">
      <c r="A42" s="69" t="s">
        <v>44</v>
      </c>
      <c r="D42" s="44">
        <v>568.93206622419245</v>
      </c>
      <c r="E42" s="44">
        <v>678.80837925176434</v>
      </c>
      <c r="F42" s="44">
        <v>223.5775875529298</v>
      </c>
      <c r="G42" s="44">
        <v>223.5775875529298</v>
      </c>
      <c r="H42" s="44">
        <v>0</v>
      </c>
      <c r="I42" s="44">
        <v>-18.747447367801779</v>
      </c>
      <c r="J42" s="44">
        <v>-9.7855541694608945</v>
      </c>
      <c r="K42" s="44">
        <v>-9.0986183411390211</v>
      </c>
      <c r="L42" s="44">
        <v>-18.747447367801779</v>
      </c>
      <c r="M42" s="44">
        <v>-9.7855541694608945</v>
      </c>
      <c r="N42" s="44">
        <v>940.39707351839263</v>
      </c>
      <c r="O42" s="44">
        <v>1128.5798911668744</v>
      </c>
      <c r="P42" s="44">
        <v>95.394777765305349</v>
      </c>
      <c r="Q42" s="44"/>
      <c r="R42" s="44">
        <v>-557.56802961383312</v>
      </c>
      <c r="S42" s="44">
        <v>390.21245466200185</v>
      </c>
      <c r="T42" s="44">
        <v>459.55706608457103</v>
      </c>
      <c r="U42" s="44">
        <v>-119.08419144648587</v>
      </c>
      <c r="V42" s="44"/>
      <c r="W42" s="44"/>
      <c r="X42" s="131" t="s">
        <v>44</v>
      </c>
      <c r="Y42" s="44"/>
      <c r="Z42" s="44"/>
      <c r="AC42" s="47"/>
      <c r="AD42" s="47"/>
      <c r="AE42" s="47"/>
      <c r="AF42" s="47"/>
    </row>
    <row r="43" spans="1:32" ht="11.25" customHeight="1" x14ac:dyDescent="0.2">
      <c r="A43" s="69" t="s">
        <v>45</v>
      </c>
      <c r="D43" s="44">
        <v>-122.386461851852</v>
      </c>
      <c r="E43" s="44">
        <v>-169.22083370370399</v>
      </c>
      <c r="F43" s="44">
        <v>0</v>
      </c>
      <c r="G43" s="44">
        <v>0</v>
      </c>
      <c r="H43" s="44">
        <v>0</v>
      </c>
      <c r="I43" s="44">
        <v>84.133672592592603</v>
      </c>
      <c r="J43" s="44">
        <v>36.298360000000002</v>
      </c>
      <c r="K43" s="44">
        <v>0</v>
      </c>
      <c r="L43" s="44">
        <v>84.133672592592603</v>
      </c>
      <c r="M43" s="44">
        <v>36.298360000000002</v>
      </c>
      <c r="N43" s="44">
        <v>-98.335467673398597</v>
      </c>
      <c r="O43" s="44">
        <v>-170.40372874788901</v>
      </c>
      <c r="P43" s="44">
        <v>0</v>
      </c>
      <c r="Q43" s="44"/>
      <c r="R43" s="44">
        <v>-15.006921783100299</v>
      </c>
      <c r="S43" s="44">
        <v>-60.082678784509703</v>
      </c>
      <c r="T43" s="44">
        <v>-37.481255044185602</v>
      </c>
      <c r="U43" s="44">
        <v>0</v>
      </c>
      <c r="V43" s="44"/>
      <c r="W43" s="44"/>
      <c r="X43" s="131" t="s">
        <v>372</v>
      </c>
      <c r="Y43" s="44"/>
      <c r="Z43" s="44"/>
      <c r="AC43" s="47"/>
      <c r="AD43" s="47"/>
      <c r="AE43" s="47"/>
      <c r="AF43" s="47"/>
    </row>
    <row r="44" spans="1:32" ht="11.25" customHeight="1" x14ac:dyDescent="0.2">
      <c r="A44" s="69" t="s">
        <v>64</v>
      </c>
      <c r="D44" s="44">
        <v>-180.430401851852</v>
      </c>
      <c r="E44" s="44">
        <v>-156.58899333333301</v>
      </c>
      <c r="F44" s="44">
        <v>0</v>
      </c>
      <c r="G44" s="44">
        <v>0</v>
      </c>
      <c r="H44" s="44">
        <v>0</v>
      </c>
      <c r="I44" s="44">
        <v>22.958011481481499</v>
      </c>
      <c r="J44" s="44">
        <v>18.851851851851901</v>
      </c>
      <c r="K44" s="44">
        <v>0</v>
      </c>
      <c r="L44" s="44">
        <v>22.958011481481499</v>
      </c>
      <c r="M44" s="44">
        <v>18.851851851851901</v>
      </c>
      <c r="N44" s="44">
        <v>-204.990854750133</v>
      </c>
      <c r="O44" s="44">
        <v>-172.13061367492199</v>
      </c>
      <c r="P44" s="44">
        <v>0</v>
      </c>
      <c r="Q44" s="44"/>
      <c r="R44" s="44">
        <v>-172.74080499591</v>
      </c>
      <c r="S44" s="44">
        <v>-47.518464009391998</v>
      </c>
      <c r="T44" s="44">
        <v>-34.393472193440701</v>
      </c>
      <c r="U44" s="44">
        <v>0</v>
      </c>
      <c r="V44" s="44"/>
      <c r="W44" s="44"/>
      <c r="X44" s="131" t="s">
        <v>373</v>
      </c>
      <c r="Y44" s="44"/>
      <c r="Z44" s="44"/>
      <c r="AC44" s="47"/>
      <c r="AD44" s="47"/>
      <c r="AE44" s="47"/>
      <c r="AF44" s="47"/>
    </row>
    <row r="45" spans="1:32" ht="11.25" customHeight="1" x14ac:dyDescent="0.2">
      <c r="A45" s="69" t="s">
        <v>47</v>
      </c>
      <c r="D45" s="44">
        <v>-38.069265555555603</v>
      </c>
      <c r="E45" s="44">
        <v>-64.121335185185202</v>
      </c>
      <c r="F45" s="44">
        <v>0</v>
      </c>
      <c r="G45" s="44">
        <v>0</v>
      </c>
      <c r="H45" s="44">
        <v>0</v>
      </c>
      <c r="I45" s="44">
        <v>36.900865555555598</v>
      </c>
      <c r="J45" s="44">
        <v>41.533514814814801</v>
      </c>
      <c r="K45" s="44">
        <v>0</v>
      </c>
      <c r="L45" s="44">
        <v>36.900865555555598</v>
      </c>
      <c r="M45" s="44">
        <v>41.533514814814801</v>
      </c>
      <c r="N45" s="44">
        <v>-31.304412253814899</v>
      </c>
      <c r="O45" s="44">
        <v>-41.378689791572697</v>
      </c>
      <c r="P45" s="44">
        <v>0</v>
      </c>
      <c r="Q45" s="44"/>
      <c r="R45" s="44">
        <v>-36.598871506708498</v>
      </c>
      <c r="S45" s="44">
        <v>-30.1360118834445</v>
      </c>
      <c r="T45" s="44">
        <v>-18.790869791572799</v>
      </c>
      <c r="U45" s="44">
        <v>0</v>
      </c>
      <c r="V45" s="44"/>
      <c r="W45" s="44"/>
      <c r="X45" s="131" t="s">
        <v>374</v>
      </c>
      <c r="Y45" s="44"/>
      <c r="Z45" s="44"/>
      <c r="AC45" s="47"/>
      <c r="AD45" s="47"/>
      <c r="AE45" s="47"/>
      <c r="AF45" s="47"/>
    </row>
    <row r="46" spans="1:32" ht="11.25" customHeight="1" x14ac:dyDescent="0.2">
      <c r="A46" s="69" t="s">
        <v>48</v>
      </c>
      <c r="D46" s="44">
        <v>148.11762092493274</v>
      </c>
      <c r="E46" s="44">
        <v>9.3062013482446844</v>
      </c>
      <c r="F46" s="44">
        <v>-193.53041970992567</v>
      </c>
      <c r="G46" s="44">
        <v>-193.53041970992567</v>
      </c>
      <c r="H46" s="44">
        <v>0</v>
      </c>
      <c r="I46" s="44">
        <v>1</v>
      </c>
      <c r="J46" s="44">
        <v>3.1550000000000002</v>
      </c>
      <c r="K46" s="44">
        <v>-8</v>
      </c>
      <c r="L46" s="44">
        <v>1</v>
      </c>
      <c r="M46" s="44">
        <v>3.1550000000000002</v>
      </c>
      <c r="N46" s="44">
        <v>54.711369211687099</v>
      </c>
      <c r="O46" s="44">
        <v>179.73605217439729</v>
      </c>
      <c r="P46" s="44">
        <v>-214.491303719386</v>
      </c>
      <c r="Q46" s="44"/>
      <c r="R46" s="44">
        <v>206.46522076578097</v>
      </c>
      <c r="S46" s="44">
        <v>-94.406251713245624</v>
      </c>
      <c r="T46" s="44">
        <v>167.2748508261526</v>
      </c>
      <c r="U46" s="44">
        <v>-12.960884009460344</v>
      </c>
      <c r="V46" s="44"/>
      <c r="W46" s="44"/>
      <c r="X46" s="131" t="s">
        <v>48</v>
      </c>
      <c r="Y46" s="44"/>
      <c r="Z46" s="44"/>
      <c r="AC46" s="47"/>
      <c r="AD46" s="47"/>
      <c r="AE46" s="47"/>
      <c r="AF46" s="47"/>
    </row>
    <row r="47" spans="1:32" ht="11.25" customHeight="1" x14ac:dyDescent="0.2">
      <c r="A47" s="69" t="s">
        <v>49</v>
      </c>
      <c r="D47" s="44">
        <v>2891.3999999999996</v>
      </c>
      <c r="E47" s="44">
        <v>645.39999999999986</v>
      </c>
      <c r="F47" s="44">
        <v>603.6</v>
      </c>
      <c r="G47" s="44">
        <v>603.6</v>
      </c>
      <c r="H47" s="44">
        <v>0</v>
      </c>
      <c r="I47" s="44">
        <v>0.2</v>
      </c>
      <c r="J47" s="44">
        <v>0.4</v>
      </c>
      <c r="K47" s="44">
        <v>0.4</v>
      </c>
      <c r="L47" s="44">
        <v>0.2</v>
      </c>
      <c r="M47" s="44">
        <v>0.4</v>
      </c>
      <c r="N47" s="44">
        <v>978.7</v>
      </c>
      <c r="O47" s="44">
        <v>211.69999999999987</v>
      </c>
      <c r="P47" s="44">
        <v>785.5</v>
      </c>
      <c r="Q47" s="44"/>
      <c r="R47" s="44">
        <v>1026.7</v>
      </c>
      <c r="S47" s="44">
        <v>-1913.1000000000001</v>
      </c>
      <c r="T47" s="44">
        <v>-434.19999999999993</v>
      </c>
      <c r="U47" s="44">
        <v>181.5</v>
      </c>
      <c r="V47" s="44"/>
      <c r="W47" s="44"/>
      <c r="X47" s="131" t="s">
        <v>375</v>
      </c>
      <c r="Y47" s="44"/>
      <c r="Z47" s="44"/>
      <c r="AC47" s="47"/>
      <c r="AD47" s="47"/>
      <c r="AE47" s="47"/>
      <c r="AF47" s="47"/>
    </row>
    <row r="48" spans="1:32" ht="11.25" customHeight="1" x14ac:dyDescent="0.2">
      <c r="A48" s="64"/>
      <c r="B48" s="64"/>
      <c r="C48" s="64"/>
      <c r="D48" s="33"/>
      <c r="E48" s="33"/>
      <c r="F48" s="33"/>
      <c r="G48" s="33"/>
      <c r="H48" s="33"/>
      <c r="I48" s="33"/>
      <c r="J48" s="33"/>
      <c r="K48" s="33"/>
      <c r="L48" s="33"/>
      <c r="M48" s="33"/>
      <c r="N48" s="33"/>
      <c r="O48" s="33"/>
      <c r="P48" s="33"/>
      <c r="Q48" s="33"/>
      <c r="R48" s="33"/>
      <c r="S48" s="33"/>
      <c r="T48" s="33"/>
      <c r="U48" s="33"/>
      <c r="V48" s="33"/>
      <c r="W48" s="33"/>
      <c r="X48" s="33"/>
      <c r="Y48" s="33"/>
      <c r="Z48" s="33"/>
      <c r="AA48" s="33"/>
    </row>
    <row r="49" spans="1:26" ht="6.75" customHeight="1" x14ac:dyDescent="0.2"/>
    <row r="50" spans="1:26" ht="12.75" customHeight="1" x14ac:dyDescent="0.2">
      <c r="A50" s="391" t="s">
        <v>889</v>
      </c>
      <c r="B50" s="391"/>
      <c r="C50" s="391"/>
      <c r="D50" s="391"/>
      <c r="E50" s="391"/>
      <c r="F50" s="391"/>
      <c r="G50" s="391"/>
      <c r="H50" s="391"/>
      <c r="I50" s="391"/>
      <c r="J50" s="391"/>
      <c r="K50" s="391"/>
      <c r="L50" s="391"/>
      <c r="M50" s="391"/>
      <c r="N50" s="391"/>
      <c r="O50" s="391"/>
      <c r="P50" s="391"/>
      <c r="Q50" s="391"/>
      <c r="R50" s="391"/>
      <c r="S50" s="391"/>
      <c r="T50" s="391"/>
      <c r="U50" s="391"/>
      <c r="V50" s="387"/>
      <c r="W50" s="387"/>
      <c r="X50" s="387"/>
      <c r="Y50" s="387"/>
      <c r="Z50" s="387"/>
    </row>
    <row r="51" spans="1:26" ht="12.75" customHeight="1" x14ac:dyDescent="0.2">
      <c r="A51" s="320" t="s">
        <v>890</v>
      </c>
      <c r="B51" s="320"/>
      <c r="C51" s="320"/>
      <c r="D51" s="320"/>
      <c r="E51" s="320"/>
      <c r="F51" s="320"/>
      <c r="G51" s="320"/>
      <c r="H51" s="320"/>
      <c r="I51" s="320"/>
      <c r="J51" s="320"/>
      <c r="K51" s="320"/>
      <c r="L51" s="320"/>
      <c r="M51" s="320"/>
      <c r="N51" s="320"/>
      <c r="O51" s="320"/>
      <c r="P51" s="320"/>
      <c r="Q51" s="320"/>
      <c r="R51" s="320"/>
      <c r="S51" s="320"/>
      <c r="T51" s="320"/>
      <c r="U51" s="320"/>
      <c r="V51" s="387"/>
      <c r="W51" s="387"/>
      <c r="X51" s="387"/>
      <c r="Y51" s="387"/>
      <c r="Z51" s="387"/>
    </row>
    <row r="52" spans="1:26" ht="12.75" customHeight="1" x14ac:dyDescent="0.2">
      <c r="A52" s="404" t="s">
        <v>750</v>
      </c>
      <c r="B52" s="320"/>
      <c r="C52" s="320"/>
      <c r="D52" s="320"/>
      <c r="E52" s="320"/>
      <c r="F52" s="320"/>
      <c r="G52" s="320"/>
      <c r="H52" s="320"/>
      <c r="I52" s="320"/>
      <c r="J52" s="320"/>
      <c r="K52" s="320"/>
      <c r="L52" s="320"/>
      <c r="M52" s="320"/>
      <c r="N52" s="320"/>
      <c r="O52" s="320"/>
      <c r="P52" s="320"/>
      <c r="Q52" s="320"/>
      <c r="R52" s="320"/>
      <c r="S52" s="320"/>
      <c r="T52" s="320"/>
      <c r="U52" s="320"/>
      <c r="V52" s="387"/>
      <c r="W52" s="387"/>
      <c r="X52" s="387"/>
      <c r="Y52" s="387"/>
      <c r="Z52" s="387"/>
    </row>
    <row r="53" spans="1:26" ht="12.75" customHeight="1" x14ac:dyDescent="0.2">
      <c r="A53" s="320" t="s">
        <v>813</v>
      </c>
      <c r="B53" s="320"/>
      <c r="C53" s="320"/>
      <c r="D53" s="320"/>
      <c r="E53" s="320"/>
      <c r="F53" s="320"/>
      <c r="G53" s="320"/>
      <c r="H53" s="320"/>
      <c r="I53" s="320"/>
      <c r="J53" s="320"/>
      <c r="K53" s="320"/>
      <c r="L53" s="320"/>
      <c r="M53" s="320"/>
      <c r="N53" s="320"/>
      <c r="O53" s="320"/>
      <c r="P53" s="320"/>
      <c r="Q53" s="320"/>
      <c r="R53" s="320"/>
      <c r="S53" s="320"/>
      <c r="T53" s="320"/>
      <c r="U53" s="320"/>
      <c r="V53" s="387"/>
      <c r="W53" s="387"/>
      <c r="X53" s="387"/>
      <c r="Y53" s="387"/>
      <c r="Z53" s="387"/>
    </row>
    <row r="54" spans="1:26" ht="12.75" customHeight="1" x14ac:dyDescent="0.2">
      <c r="A54" s="131" t="s">
        <v>743</v>
      </c>
    </row>
    <row r="55" spans="1:26" ht="12.75" customHeight="1" x14ac:dyDescent="0.2">
      <c r="A55" s="320" t="s">
        <v>752</v>
      </c>
    </row>
    <row r="56" spans="1:26" ht="12.75" customHeight="1" x14ac:dyDescent="0.2">
      <c r="A56" s="404" t="s">
        <v>751</v>
      </c>
    </row>
    <row r="57" spans="1:26" ht="12.75" customHeight="1" x14ac:dyDescent="0.2">
      <c r="A57" s="320" t="s">
        <v>814</v>
      </c>
    </row>
    <row r="58" spans="1:26" ht="11.25" customHeight="1" x14ac:dyDescent="0.2"/>
    <row r="59" spans="1:26" ht="11.25" customHeight="1" x14ac:dyDescent="0.2">
      <c r="D59" s="51"/>
      <c r="E59" s="51"/>
      <c r="F59" s="51"/>
      <c r="G59" s="51"/>
      <c r="H59" s="51"/>
      <c r="I59" s="51"/>
      <c r="J59" s="51"/>
      <c r="K59" s="51"/>
      <c r="L59" s="51"/>
      <c r="M59" s="51"/>
      <c r="N59" s="51"/>
      <c r="O59" s="51"/>
      <c r="P59" s="51"/>
      <c r="Q59" s="51"/>
      <c r="R59" s="51"/>
      <c r="S59" s="51"/>
      <c r="T59" s="51"/>
      <c r="U59" s="51"/>
      <c r="V59" s="51"/>
      <c r="W59" s="51"/>
      <c r="X59" s="51"/>
      <c r="Y59" s="51"/>
      <c r="Z59" s="51"/>
    </row>
    <row r="60" spans="1:26" ht="11.25" customHeight="1" x14ac:dyDescent="0.2">
      <c r="D60" s="51"/>
      <c r="E60" s="51"/>
      <c r="F60" s="51"/>
      <c r="G60" s="51"/>
      <c r="H60" s="51"/>
      <c r="I60" s="51"/>
      <c r="J60" s="51"/>
      <c r="K60" s="51"/>
      <c r="L60" s="51"/>
      <c r="M60" s="51"/>
      <c r="N60" s="51"/>
      <c r="O60" s="51"/>
      <c r="P60" s="51"/>
      <c r="Q60" s="51"/>
      <c r="R60" s="51"/>
      <c r="S60" s="51"/>
      <c r="T60" s="51"/>
      <c r="U60" s="51"/>
      <c r="V60" s="51"/>
      <c r="W60" s="51"/>
      <c r="X60" s="51"/>
      <c r="Y60" s="51"/>
      <c r="Z60" s="51"/>
    </row>
    <row r="61" spans="1:26" ht="11.25" customHeight="1" x14ac:dyDescent="0.2"/>
    <row r="62" spans="1:26" ht="11.25" customHeight="1" x14ac:dyDescent="0.2"/>
    <row r="63" spans="1:26" ht="11.25" customHeight="1" x14ac:dyDescent="0.2"/>
    <row r="64" spans="1:26"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sheetData>
  <pageMargins left="0.17" right="0.17" top="0.17" bottom="0.25" header="0" footer="0"/>
  <pageSetup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Y154"/>
  <sheetViews>
    <sheetView view="pageBreakPreview" zoomScaleNormal="100" zoomScaleSheetLayoutView="100" workbookViewId="0">
      <selection activeCell="C1" sqref="C1:C1048576"/>
    </sheetView>
  </sheetViews>
  <sheetFormatPr defaultColWidth="0" defaultRowHeight="11.25" x14ac:dyDescent="0.2"/>
  <cols>
    <col min="1" max="1" width="28.1640625" style="131" customWidth="1"/>
    <col min="2" max="2" width="1.83203125" style="131" customWidth="1"/>
    <col min="3" max="6" width="10.5" style="13" customWidth="1"/>
    <col min="7" max="7" width="2.5" style="13" customWidth="1"/>
    <col min="8" max="11" width="10.5" style="13" customWidth="1"/>
    <col min="12" max="12" width="1.83203125" style="13" customWidth="1"/>
    <col min="13" max="14" width="10.5" style="13" customWidth="1"/>
    <col min="15" max="15" width="2.5" style="13" customWidth="1"/>
    <col min="16" max="16" width="28.1640625" style="13" customWidth="1"/>
    <col min="17" max="17" width="1.83203125" style="13" customWidth="1"/>
    <col min="18" max="18" width="3" style="13" customWidth="1"/>
    <col min="19" max="28" width="5.83203125" style="13" customWidth="1"/>
    <col min="29" max="29" width="3.5" style="98" customWidth="1"/>
    <col min="30" max="51" width="0" style="98" hidden="1" customWidth="1"/>
    <col min="52" max="16384" width="9.33203125" style="98" hidden="1"/>
  </cols>
  <sheetData>
    <row r="1" spans="1:28" ht="30" customHeight="1" x14ac:dyDescent="0.2"/>
    <row r="2" spans="1:28" ht="10.5" customHeight="1" x14ac:dyDescent="0.2">
      <c r="A2" s="131" t="s">
        <v>331</v>
      </c>
    </row>
    <row r="3" spans="1:28" ht="12.75" customHeight="1" x14ac:dyDescent="0.2">
      <c r="A3" s="158" t="s">
        <v>66</v>
      </c>
    </row>
    <row r="4" spans="1:28" ht="12.75" customHeight="1" x14ac:dyDescent="0.2">
      <c r="A4" s="158" t="s">
        <v>381</v>
      </c>
    </row>
    <row r="5" spans="1:28" ht="10.5" customHeight="1" x14ac:dyDescent="0.2">
      <c r="A5" s="136" t="s">
        <v>61</v>
      </c>
    </row>
    <row r="6" spans="1:28" ht="10.5" customHeight="1" x14ac:dyDescent="0.2">
      <c r="A6" s="136" t="s">
        <v>358</v>
      </c>
    </row>
    <row r="7" spans="1:28" ht="6" customHeight="1" x14ac:dyDescent="0.2">
      <c r="A7" s="122"/>
      <c r="B7" s="122"/>
      <c r="G7" s="33"/>
    </row>
    <row r="8" spans="1:28" ht="11.25" customHeight="1" x14ac:dyDescent="0.2">
      <c r="A8" s="146"/>
      <c r="B8" s="146"/>
      <c r="C8" s="378">
        <v>2023</v>
      </c>
      <c r="D8" s="378"/>
      <c r="E8" s="378"/>
      <c r="F8" s="378"/>
      <c r="G8" s="379"/>
      <c r="H8" s="378">
        <v>2024</v>
      </c>
      <c r="I8" s="378"/>
      <c r="J8" s="378"/>
      <c r="K8" s="378"/>
      <c r="L8" s="490"/>
      <c r="M8" s="378">
        <v>2025</v>
      </c>
      <c r="N8" s="378"/>
      <c r="O8" s="146"/>
      <c r="P8" s="146"/>
      <c r="Q8" s="146"/>
    </row>
    <row r="9" spans="1:28" ht="11.25" customHeight="1" x14ac:dyDescent="0.2">
      <c r="C9" s="381" t="s">
        <v>50</v>
      </c>
      <c r="D9" s="381" t="s">
        <v>51</v>
      </c>
      <c r="E9" s="381" t="s">
        <v>52</v>
      </c>
      <c r="F9" s="381" t="s">
        <v>53</v>
      </c>
      <c r="G9" s="382"/>
      <c r="H9" s="381" t="s">
        <v>50</v>
      </c>
      <c r="I9" s="381" t="s">
        <v>51</v>
      </c>
      <c r="J9" s="381" t="s">
        <v>52</v>
      </c>
      <c r="K9" s="381" t="s">
        <v>53</v>
      </c>
      <c r="L9" s="382"/>
      <c r="M9" s="381" t="s">
        <v>50</v>
      </c>
      <c r="N9" s="381" t="s">
        <v>51</v>
      </c>
      <c r="O9" s="131"/>
      <c r="P9" s="131"/>
      <c r="Q9" s="131"/>
    </row>
    <row r="10" spans="1:28" ht="11.25" customHeight="1" x14ac:dyDescent="0.2">
      <c r="A10" s="64"/>
      <c r="B10" s="64"/>
      <c r="C10" s="383" t="s">
        <v>389</v>
      </c>
      <c r="D10" s="383" t="s">
        <v>390</v>
      </c>
      <c r="E10" s="383" t="s">
        <v>391</v>
      </c>
      <c r="F10" s="383" t="s">
        <v>392</v>
      </c>
      <c r="G10" s="383"/>
      <c r="H10" s="383" t="s">
        <v>389</v>
      </c>
      <c r="I10" s="383" t="s">
        <v>390</v>
      </c>
      <c r="J10" s="383" t="s">
        <v>391</v>
      </c>
      <c r="K10" s="383" t="s">
        <v>392</v>
      </c>
      <c r="L10" s="383"/>
      <c r="M10" s="383" t="s">
        <v>389</v>
      </c>
      <c r="N10" s="383" t="s">
        <v>390</v>
      </c>
      <c r="O10" s="64"/>
      <c r="P10" s="64"/>
      <c r="Q10" s="64"/>
    </row>
    <row r="11" spans="1:28" ht="11.25" customHeight="1" x14ac:dyDescent="0.2"/>
    <row r="12" spans="1:28" ht="11.25" customHeight="1" x14ac:dyDescent="0.2">
      <c r="A12" s="365" t="s">
        <v>16</v>
      </c>
      <c r="B12" s="122"/>
      <c r="C12" s="42">
        <v>330205.02496439259</v>
      </c>
      <c r="D12" s="42">
        <v>352545.8618684627</v>
      </c>
      <c r="E12" s="42">
        <v>349007.49189177743</v>
      </c>
      <c r="F12" s="42">
        <v>347331.32818830409</v>
      </c>
      <c r="G12" s="42"/>
      <c r="H12" s="42">
        <v>332510.65781272581</v>
      </c>
      <c r="I12" s="42">
        <v>364990.58148190822</v>
      </c>
      <c r="J12" s="42">
        <v>364928.67825110198</v>
      </c>
      <c r="K12" s="42">
        <v>343956.53476501105</v>
      </c>
      <c r="L12" s="42"/>
      <c r="M12" s="42">
        <v>347783.92891553981</v>
      </c>
      <c r="N12" s="42">
        <v>375267.78182144486</v>
      </c>
      <c r="O12" s="42"/>
      <c r="P12" s="122" t="s">
        <v>359</v>
      </c>
      <c r="Q12" s="240"/>
      <c r="R12" s="388"/>
      <c r="S12" s="34"/>
      <c r="Z12" s="34"/>
      <c r="AA12" s="34"/>
      <c r="AB12" s="34"/>
    </row>
    <row r="13" spans="1:28" ht="11.25" customHeight="1" x14ac:dyDescent="0.2">
      <c r="A13" s="69" t="s">
        <v>17</v>
      </c>
      <c r="B13" s="122"/>
      <c r="C13" s="44">
        <v>15972.20020286</v>
      </c>
      <c r="D13" s="44">
        <v>17596.16534594</v>
      </c>
      <c r="E13" s="44">
        <v>17811.39230028</v>
      </c>
      <c r="F13" s="44">
        <v>15655.673306749999</v>
      </c>
      <c r="G13" s="44"/>
      <c r="H13" s="44">
        <v>17467.985274800001</v>
      </c>
      <c r="I13" s="44">
        <v>20756.221277429999</v>
      </c>
      <c r="J13" s="44">
        <v>20912.553018980103</v>
      </c>
      <c r="K13" s="44">
        <v>20622.778787260002</v>
      </c>
      <c r="L13" s="44"/>
      <c r="M13" s="44">
        <v>18702.107536259999</v>
      </c>
      <c r="N13" s="44">
        <v>21057.152423209998</v>
      </c>
      <c r="O13" s="44"/>
      <c r="P13" s="131" t="s">
        <v>17</v>
      </c>
      <c r="Q13" s="241"/>
      <c r="R13" s="35"/>
    </row>
    <row r="14" spans="1:28" ht="11.25" customHeight="1" x14ac:dyDescent="0.2">
      <c r="A14" s="69" t="s">
        <v>256</v>
      </c>
      <c r="B14" s="122"/>
      <c r="C14" s="44">
        <v>117.068910676225</v>
      </c>
      <c r="D14" s="44">
        <v>134.771172593637</v>
      </c>
      <c r="E14" s="44">
        <v>129.29450560045001</v>
      </c>
      <c r="F14" s="44">
        <v>106.926911533875</v>
      </c>
      <c r="G14" s="44"/>
      <c r="H14" s="44">
        <v>106.64296186225</v>
      </c>
      <c r="I14" s="44">
        <v>132.53387173767501</v>
      </c>
      <c r="J14" s="44">
        <v>142.49644717810801</v>
      </c>
      <c r="K14" s="44">
        <v>100.805568816681</v>
      </c>
      <c r="L14" s="44"/>
      <c r="M14" s="44">
        <v>91.824514976499998</v>
      </c>
      <c r="N14" s="44">
        <v>121.022594025</v>
      </c>
      <c r="O14" s="44"/>
      <c r="P14" s="131" t="s">
        <v>313</v>
      </c>
      <c r="Q14" s="241"/>
      <c r="R14" s="35"/>
    </row>
    <row r="15" spans="1:28" ht="11.25" customHeight="1" x14ac:dyDescent="0.2">
      <c r="A15" s="69" t="s">
        <v>18</v>
      </c>
      <c r="B15" s="122"/>
      <c r="C15" s="44">
        <v>2619.1511263978318</v>
      </c>
      <c r="D15" s="44">
        <v>2870.9769589873781</v>
      </c>
      <c r="E15" s="44">
        <v>2808.2953708966911</v>
      </c>
      <c r="F15" s="44">
        <v>2494.9527034377998</v>
      </c>
      <c r="G15" s="44"/>
      <c r="H15" s="44">
        <v>1904.1616878881016</v>
      </c>
      <c r="I15" s="44">
        <v>2463.652536694025</v>
      </c>
      <c r="J15" s="44">
        <v>2362.3063288246822</v>
      </c>
      <c r="K15" s="44">
        <v>2174.4308573178869</v>
      </c>
      <c r="L15" s="44"/>
      <c r="M15" s="44">
        <v>1760.53951483995</v>
      </c>
      <c r="N15" s="44">
        <v>2310.0052564566899</v>
      </c>
      <c r="O15" s="44"/>
      <c r="P15" s="131" t="s">
        <v>360</v>
      </c>
      <c r="Q15" s="241"/>
      <c r="R15" s="35"/>
    </row>
    <row r="16" spans="1:28" ht="11.25" customHeight="1" x14ac:dyDescent="0.2">
      <c r="A16" s="69" t="s">
        <v>19</v>
      </c>
      <c r="B16" s="122"/>
      <c r="C16" s="44">
        <v>77364.576665225002</v>
      </c>
      <c r="D16" s="44">
        <v>90839.483099559991</v>
      </c>
      <c r="E16" s="44">
        <v>88769.556194724995</v>
      </c>
      <c r="F16" s="44">
        <v>86845.518111725003</v>
      </c>
      <c r="G16" s="44"/>
      <c r="H16" s="44">
        <v>78508.615154999992</v>
      </c>
      <c r="I16" s="44">
        <v>90083.554154790007</v>
      </c>
      <c r="J16" s="44">
        <v>88656.729982549994</v>
      </c>
      <c r="K16" s="44">
        <v>82607.500669920002</v>
      </c>
      <c r="L16" s="44"/>
      <c r="M16" s="44">
        <v>77525.415206229998</v>
      </c>
      <c r="N16" s="44">
        <v>89324.012890550002</v>
      </c>
      <c r="O16" s="44"/>
      <c r="P16" s="131" t="s">
        <v>361</v>
      </c>
      <c r="Q16" s="241"/>
      <c r="R16" s="35"/>
    </row>
    <row r="17" spans="1:18" ht="11.25" customHeight="1" x14ac:dyDescent="0.2">
      <c r="A17" s="69" t="s">
        <v>20</v>
      </c>
      <c r="B17" s="122"/>
      <c r="C17" s="44">
        <v>25849.688019415102</v>
      </c>
      <c r="D17" s="44">
        <v>22538.216504402499</v>
      </c>
      <c r="E17" s="44">
        <v>21458.420059756801</v>
      </c>
      <c r="F17" s="44">
        <v>23126.892762957501</v>
      </c>
      <c r="G17" s="44"/>
      <c r="H17" s="44">
        <v>25549.923850425199</v>
      </c>
      <c r="I17" s="44">
        <v>23965.412679744899</v>
      </c>
      <c r="J17" s="44">
        <v>23970.640744515898</v>
      </c>
      <c r="K17" s="44">
        <v>25679.2752866232</v>
      </c>
      <c r="L17" s="44"/>
      <c r="M17" s="44">
        <v>26870.501165389302</v>
      </c>
      <c r="N17" s="44">
        <v>25660.673870971099</v>
      </c>
      <c r="O17" s="44"/>
      <c r="P17" s="131" t="s">
        <v>20</v>
      </c>
      <c r="Q17" s="241"/>
      <c r="R17" s="35"/>
    </row>
    <row r="18" spans="1:18" ht="11.25" customHeight="1" x14ac:dyDescent="0.2">
      <c r="A18" s="69" t="s">
        <v>21</v>
      </c>
      <c r="B18" s="122"/>
      <c r="C18" s="44">
        <v>13490.229525717101</v>
      </c>
      <c r="D18" s="44">
        <v>12824.583338284299</v>
      </c>
      <c r="E18" s="44">
        <v>13191.6322239079</v>
      </c>
      <c r="F18" s="44">
        <v>13135.496148033</v>
      </c>
      <c r="G18" s="44"/>
      <c r="H18" s="44">
        <v>11763.5592038586</v>
      </c>
      <c r="I18" s="44">
        <v>13152.6006732686</v>
      </c>
      <c r="J18" s="44">
        <v>13010.3876060328</v>
      </c>
      <c r="K18" s="44">
        <v>13159.5539733388</v>
      </c>
      <c r="L18" s="44"/>
      <c r="M18" s="44">
        <v>12241.631117000001</v>
      </c>
      <c r="N18" s="44">
        <v>12738.109413</v>
      </c>
      <c r="O18" s="44"/>
      <c r="P18" s="131" t="s">
        <v>21</v>
      </c>
      <c r="Q18" s="241"/>
      <c r="R18" s="35"/>
    </row>
    <row r="19" spans="1:18" ht="11.25" customHeight="1" x14ac:dyDescent="0.2">
      <c r="A19" s="69" t="s">
        <v>22</v>
      </c>
      <c r="B19" s="122"/>
      <c r="C19" s="44">
        <v>4589.8532324968201</v>
      </c>
      <c r="D19" s="44">
        <v>4853.3450490494297</v>
      </c>
      <c r="E19" s="44">
        <v>4682.4541297881797</v>
      </c>
      <c r="F19" s="44">
        <v>4760.6929690747802</v>
      </c>
      <c r="G19" s="44"/>
      <c r="H19" s="44">
        <v>4865.2803796711596</v>
      </c>
      <c r="I19" s="44">
        <v>5207.1275636389701</v>
      </c>
      <c r="J19" s="44">
        <v>5152.1858377664603</v>
      </c>
      <c r="K19" s="44">
        <v>5431.62459651073</v>
      </c>
      <c r="L19" s="44"/>
      <c r="M19" s="44">
        <v>5395.0678859999998</v>
      </c>
      <c r="N19" s="44">
        <v>6028.2240671899999</v>
      </c>
      <c r="O19" s="44"/>
      <c r="P19" s="131" t="s">
        <v>22</v>
      </c>
      <c r="Q19" s="241"/>
      <c r="R19" s="35"/>
    </row>
    <row r="20" spans="1:18" ht="11.25" customHeight="1" x14ac:dyDescent="0.2">
      <c r="A20" s="69" t="s">
        <v>24</v>
      </c>
      <c r="B20" s="122"/>
      <c r="C20" s="44">
        <v>7551.3178714701135</v>
      </c>
      <c r="D20" s="44">
        <v>7769.6156794536064</v>
      </c>
      <c r="E20" s="44">
        <v>8370.8021636354497</v>
      </c>
      <c r="F20" s="44">
        <v>7792.241519681611</v>
      </c>
      <c r="G20" s="44"/>
      <c r="H20" s="44">
        <v>8157.8740347730918</v>
      </c>
      <c r="I20" s="44">
        <v>8947.2949899162304</v>
      </c>
      <c r="J20" s="44">
        <v>8521.4798087669606</v>
      </c>
      <c r="K20" s="44">
        <v>9072.3799255964423</v>
      </c>
      <c r="L20" s="44"/>
      <c r="M20" s="44">
        <v>9377.6907711323493</v>
      </c>
      <c r="N20" s="44">
        <v>9558.8495527633495</v>
      </c>
      <c r="O20" s="44"/>
      <c r="P20" s="131" t="s">
        <v>24</v>
      </c>
      <c r="Q20" s="241"/>
      <c r="R20" s="35"/>
    </row>
    <row r="21" spans="1:18" ht="11.25" customHeight="1" x14ac:dyDescent="0.2">
      <c r="A21" s="69" t="s">
        <v>25</v>
      </c>
      <c r="B21" s="122"/>
      <c r="C21" s="44">
        <v>1491.7855909699999</v>
      </c>
      <c r="D21" s="44">
        <v>1409.7138372700001</v>
      </c>
      <c r="E21" s="44">
        <v>1362.76277525</v>
      </c>
      <c r="F21" s="44">
        <v>1256.35050237</v>
      </c>
      <c r="G21" s="44"/>
      <c r="H21" s="44">
        <v>1327.5618333800001</v>
      </c>
      <c r="I21" s="44">
        <v>1442.72032362</v>
      </c>
      <c r="J21" s="44">
        <v>1421.3907354099999</v>
      </c>
      <c r="K21" s="44">
        <v>1394.6239212800001</v>
      </c>
      <c r="L21" s="44"/>
      <c r="M21" s="44">
        <v>1506.22</v>
      </c>
      <c r="N21" s="44">
        <v>1532.67</v>
      </c>
      <c r="O21" s="44"/>
      <c r="P21" s="131" t="s">
        <v>25</v>
      </c>
      <c r="Q21" s="241"/>
      <c r="R21" s="35"/>
    </row>
    <row r="22" spans="1:18" ht="11.25" customHeight="1" x14ac:dyDescent="0.2">
      <c r="A22" s="69" t="s">
        <v>26</v>
      </c>
      <c r="B22" s="122"/>
      <c r="C22" s="44">
        <v>3597.37619</v>
      </c>
      <c r="D22" s="44">
        <v>3370.5046499999999</v>
      </c>
      <c r="E22" s="44">
        <v>3095.3917999999999</v>
      </c>
      <c r="F22" s="44">
        <v>2984.2276200000001</v>
      </c>
      <c r="G22" s="44"/>
      <c r="H22" s="44">
        <v>3349.7959900000001</v>
      </c>
      <c r="I22" s="44">
        <v>3533.38769</v>
      </c>
      <c r="J22" s="44">
        <v>3226.5617900000002</v>
      </c>
      <c r="K22" s="44">
        <v>3219.37781</v>
      </c>
      <c r="L22" s="44"/>
      <c r="M22" s="44">
        <v>3725.6122999999998</v>
      </c>
      <c r="N22" s="44">
        <v>3877.3595300000002</v>
      </c>
      <c r="O22" s="44"/>
      <c r="P22" s="131" t="s">
        <v>26</v>
      </c>
      <c r="Q22" s="241"/>
      <c r="R22" s="35"/>
    </row>
    <row r="23" spans="1:18" ht="11.25" customHeight="1" x14ac:dyDescent="0.2">
      <c r="A23" s="69" t="s">
        <v>28</v>
      </c>
      <c r="B23" s="122"/>
      <c r="C23" s="44">
        <v>1611.5714457434501</v>
      </c>
      <c r="D23" s="44">
        <v>1799.00729102945</v>
      </c>
      <c r="E23" s="44">
        <v>1416.77686026265</v>
      </c>
      <c r="F23" s="44">
        <v>1157.7956553655099</v>
      </c>
      <c r="G23" s="44"/>
      <c r="H23" s="44">
        <v>1487.1180205048299</v>
      </c>
      <c r="I23" s="44">
        <v>1641.95634988451</v>
      </c>
      <c r="J23" s="44">
        <v>1378.65351376783</v>
      </c>
      <c r="K23" s="44">
        <v>1165.5794814839401</v>
      </c>
      <c r="L23" s="44"/>
      <c r="M23" s="44">
        <v>3251.5</v>
      </c>
      <c r="N23" s="44">
        <v>3423.2</v>
      </c>
      <c r="O23" s="44"/>
      <c r="P23" s="131" t="s">
        <v>28</v>
      </c>
      <c r="Q23" s="241"/>
      <c r="R23" s="35"/>
    </row>
    <row r="24" spans="1:18" ht="11.25" customHeight="1" x14ac:dyDescent="0.2">
      <c r="A24" s="69" t="s">
        <v>60</v>
      </c>
      <c r="B24" s="122"/>
      <c r="C24" s="44">
        <v>525.77203775843395</v>
      </c>
      <c r="D24" s="44">
        <v>505.15839189000098</v>
      </c>
      <c r="E24" s="44">
        <v>493.64695593467502</v>
      </c>
      <c r="F24" s="44">
        <v>477.31925214852998</v>
      </c>
      <c r="G24" s="44"/>
      <c r="H24" s="44">
        <v>492.87274502196499</v>
      </c>
      <c r="I24" s="44">
        <v>451.67573765884902</v>
      </c>
      <c r="J24" s="44">
        <v>415.116638153574</v>
      </c>
      <c r="K24" s="44">
        <v>0</v>
      </c>
      <c r="L24" s="44"/>
      <c r="M24" s="44">
        <v>485.19611026359399</v>
      </c>
      <c r="N24" s="44">
        <v>0</v>
      </c>
      <c r="O24" s="44"/>
      <c r="P24" s="131" t="s">
        <v>60</v>
      </c>
      <c r="Q24" s="241"/>
      <c r="R24" s="35"/>
    </row>
    <row r="25" spans="1:18" ht="11.25" customHeight="1" x14ac:dyDescent="0.2">
      <c r="A25" s="69" t="s">
        <v>29</v>
      </c>
      <c r="B25" s="122"/>
      <c r="C25" s="44">
        <v>141166.044849</v>
      </c>
      <c r="D25" s="44">
        <v>150900.96521699999</v>
      </c>
      <c r="E25" s="44">
        <v>150056.645062</v>
      </c>
      <c r="F25" s="44">
        <v>151449.85410299999</v>
      </c>
      <c r="G25" s="44"/>
      <c r="H25" s="44">
        <v>143663.04892500001</v>
      </c>
      <c r="I25" s="44">
        <v>156040.17931100001</v>
      </c>
      <c r="J25" s="44">
        <v>156515.80259000001</v>
      </c>
      <c r="K25" s="44">
        <v>161545.04390399999</v>
      </c>
      <c r="L25" s="44"/>
      <c r="M25" s="44">
        <v>149040.32597800001</v>
      </c>
      <c r="N25" s="44">
        <v>164016.10070700001</v>
      </c>
      <c r="O25" s="44"/>
      <c r="P25" s="131" t="s">
        <v>363</v>
      </c>
      <c r="Q25" s="241"/>
      <c r="R25" s="35"/>
    </row>
    <row r="26" spans="1:18" ht="11.25" customHeight="1" x14ac:dyDescent="0.2">
      <c r="A26" s="69" t="s">
        <v>30</v>
      </c>
      <c r="B26" s="122"/>
      <c r="C26" s="44">
        <v>1798.9</v>
      </c>
      <c r="D26" s="44">
        <v>1764.7</v>
      </c>
      <c r="E26" s="44">
        <v>1666.5</v>
      </c>
      <c r="F26" s="44">
        <v>1458.2</v>
      </c>
      <c r="G26" s="44"/>
      <c r="H26" s="44">
        <v>1716.3</v>
      </c>
      <c r="I26" s="44">
        <v>1805.9</v>
      </c>
      <c r="J26" s="44">
        <v>1700.2</v>
      </c>
      <c r="K26" s="44">
        <v>1614.2</v>
      </c>
      <c r="L26" s="44"/>
      <c r="M26" s="44">
        <v>1857.5</v>
      </c>
      <c r="N26" s="44">
        <v>0</v>
      </c>
      <c r="O26" s="44"/>
      <c r="P26" s="131" t="s">
        <v>30</v>
      </c>
      <c r="Q26" s="241"/>
      <c r="R26" s="35"/>
    </row>
    <row r="27" spans="1:18" ht="11.25" customHeight="1" x14ac:dyDescent="0.2">
      <c r="A27" s="69" t="s">
        <v>31</v>
      </c>
      <c r="B27" s="122"/>
      <c r="C27" s="44">
        <v>4797.4034974899996</v>
      </c>
      <c r="D27" s="44">
        <v>5061.7895165399996</v>
      </c>
      <c r="E27" s="44">
        <v>5495.0840796399998</v>
      </c>
      <c r="F27" s="44">
        <v>4779.58959392</v>
      </c>
      <c r="G27" s="44"/>
      <c r="H27" s="44">
        <v>4435.7107263300004</v>
      </c>
      <c r="I27" s="44">
        <v>4677.7192448699998</v>
      </c>
      <c r="J27" s="44">
        <v>5068.9971195500002</v>
      </c>
      <c r="K27" s="44">
        <v>4926.0519176600001</v>
      </c>
      <c r="L27" s="44"/>
      <c r="M27" s="44">
        <v>3673.9036447899998</v>
      </c>
      <c r="N27" s="44">
        <v>3886.6293138000001</v>
      </c>
      <c r="O27" s="44"/>
      <c r="P27" s="131" t="s">
        <v>364</v>
      </c>
      <c r="Q27" s="241"/>
      <c r="R27" s="35"/>
    </row>
    <row r="28" spans="1:18" ht="11.25" customHeight="1" x14ac:dyDescent="0.2">
      <c r="A28" s="69" t="s">
        <v>32</v>
      </c>
      <c r="B28" s="122"/>
      <c r="C28" s="44">
        <v>3689.8404536012099</v>
      </c>
      <c r="D28" s="44">
        <v>4150.80391055772</v>
      </c>
      <c r="E28" s="44">
        <v>4121.1536690972298</v>
      </c>
      <c r="F28" s="44">
        <v>4163.6809288062695</v>
      </c>
      <c r="G28" s="44"/>
      <c r="H28" s="44">
        <v>3779.0988345237702</v>
      </c>
      <c r="I28" s="44">
        <v>4169.63272865618</v>
      </c>
      <c r="J28" s="44">
        <v>3643.3018928708402</v>
      </c>
      <c r="K28" s="44">
        <v>3149.2523495380301</v>
      </c>
      <c r="L28" s="44"/>
      <c r="M28" s="44">
        <v>3832.1537358013802</v>
      </c>
      <c r="N28" s="44">
        <v>3831.2809854819502</v>
      </c>
      <c r="O28" s="44"/>
      <c r="P28" s="131" t="s">
        <v>32</v>
      </c>
      <c r="Q28" s="35"/>
      <c r="R28" s="35"/>
    </row>
    <row r="29" spans="1:18" ht="11.25" customHeight="1" x14ac:dyDescent="0.2">
      <c r="A29" s="69" t="s">
        <v>33</v>
      </c>
      <c r="B29" s="122"/>
      <c r="C29" s="44">
        <v>16233.679966563401</v>
      </c>
      <c r="D29" s="44">
        <v>16377.5410697604</v>
      </c>
      <c r="E29" s="44">
        <v>16604.964539380599</v>
      </c>
      <c r="F29" s="44">
        <v>18301.920990796702</v>
      </c>
      <c r="G29" s="44"/>
      <c r="H29" s="44">
        <v>16570.566522069501</v>
      </c>
      <c r="I29" s="44">
        <v>17659.331697466299</v>
      </c>
      <c r="J29" s="44">
        <v>20313.259806096201</v>
      </c>
      <c r="K29" s="44">
        <v>0</v>
      </c>
      <c r="L29" s="44"/>
      <c r="M29" s="44">
        <v>20722.060519539398</v>
      </c>
      <c r="N29" s="44">
        <v>19327.602677801799</v>
      </c>
      <c r="O29" s="44"/>
      <c r="P29" s="131" t="s">
        <v>365</v>
      </c>
      <c r="Q29" s="241"/>
      <c r="R29" s="35"/>
    </row>
    <row r="30" spans="1:18" ht="12.75" customHeight="1" x14ac:dyDescent="0.2">
      <c r="A30" s="69" t="s">
        <v>34</v>
      </c>
      <c r="B30" s="122"/>
      <c r="C30" s="44">
        <v>3336.6</v>
      </c>
      <c r="D30" s="44">
        <v>3339.9</v>
      </c>
      <c r="E30" s="44">
        <v>3171.2</v>
      </c>
      <c r="F30" s="44">
        <v>3102.1</v>
      </c>
      <c r="G30" s="44"/>
      <c r="H30" s="44">
        <v>3072.2</v>
      </c>
      <c r="I30" s="44">
        <v>3702</v>
      </c>
      <c r="J30" s="44">
        <v>3595.7</v>
      </c>
      <c r="K30" s="44">
        <v>3502.2</v>
      </c>
      <c r="L30" s="44"/>
      <c r="M30" s="44">
        <v>3474.2</v>
      </c>
      <c r="N30" s="44">
        <v>3986.1</v>
      </c>
      <c r="O30" s="44"/>
      <c r="P30" s="131" t="s">
        <v>366</v>
      </c>
      <c r="Q30" s="241"/>
      <c r="R30" s="35"/>
    </row>
    <row r="31" spans="1:18" ht="12.75" customHeight="1" x14ac:dyDescent="0.2">
      <c r="A31" s="69" t="s">
        <v>105</v>
      </c>
      <c r="B31" s="122"/>
      <c r="C31" s="44">
        <v>585.48490853372004</v>
      </c>
      <c r="D31" s="44">
        <v>506.866304235695</v>
      </c>
      <c r="E31" s="44">
        <v>623.86482876304603</v>
      </c>
      <c r="F31" s="44">
        <v>643.44892595018496</v>
      </c>
      <c r="G31" s="44"/>
      <c r="H31" s="44">
        <v>626.35036787183196</v>
      </c>
      <c r="I31" s="44">
        <v>631.301087041399</v>
      </c>
      <c r="J31" s="44">
        <v>652.48034960590996</v>
      </c>
      <c r="K31" s="44">
        <v>671.84519677231594</v>
      </c>
      <c r="L31" s="44"/>
      <c r="M31" s="44">
        <v>571.05594002357998</v>
      </c>
      <c r="N31" s="44">
        <v>589.18530423166601</v>
      </c>
      <c r="O31" s="44"/>
      <c r="P31" s="131" t="s">
        <v>105</v>
      </c>
      <c r="Q31" s="241"/>
      <c r="R31" s="35"/>
    </row>
    <row r="32" spans="1:18" ht="12.75" customHeight="1" x14ac:dyDescent="0.2">
      <c r="A32" s="69" t="s">
        <v>35</v>
      </c>
      <c r="B32" s="122"/>
      <c r="C32" s="44">
        <v>3816.48047047418</v>
      </c>
      <c r="D32" s="44">
        <v>3931.7545319086298</v>
      </c>
      <c r="E32" s="44">
        <v>3677.6543728586798</v>
      </c>
      <c r="F32" s="44">
        <v>3638.4461827533601</v>
      </c>
      <c r="G32" s="44"/>
      <c r="H32" s="44">
        <v>3665.9912997454899</v>
      </c>
      <c r="I32" s="44">
        <v>4526.3795644905404</v>
      </c>
      <c r="J32" s="44">
        <v>4268.4340410324903</v>
      </c>
      <c r="K32" s="44">
        <v>3920.0105188930402</v>
      </c>
      <c r="L32" s="44"/>
      <c r="M32" s="44">
        <v>3679.4229752936999</v>
      </c>
      <c r="N32" s="44">
        <v>3999.6032349633201</v>
      </c>
      <c r="O32" s="44"/>
      <c r="P32" s="131" t="s">
        <v>35</v>
      </c>
      <c r="Q32" s="241"/>
      <c r="R32" s="35"/>
    </row>
    <row r="33" spans="1:17" ht="12.75" hidden="1" customHeight="1" x14ac:dyDescent="0.2">
      <c r="A33" s="131" t="s">
        <v>36</v>
      </c>
      <c r="B33" s="122"/>
      <c r="C33" s="44">
        <v>0</v>
      </c>
      <c r="D33" s="44">
        <v>0</v>
      </c>
      <c r="E33" s="44">
        <v>0</v>
      </c>
      <c r="F33" s="44">
        <v>0</v>
      </c>
      <c r="G33" s="44"/>
      <c r="H33" s="44">
        <v>0</v>
      </c>
      <c r="I33" s="44"/>
      <c r="J33" s="44"/>
      <c r="K33" s="44"/>
      <c r="L33" s="44"/>
      <c r="M33" s="44"/>
      <c r="N33" s="44"/>
      <c r="O33" s="44"/>
      <c r="P33" s="131" t="s">
        <v>367</v>
      </c>
      <c r="Q33" s="51"/>
    </row>
    <row r="34" spans="1:17" ht="12.75" customHeight="1" x14ac:dyDescent="0.2">
      <c r="A34" s="362"/>
      <c r="B34" s="64"/>
      <c r="C34" s="33"/>
      <c r="D34" s="33"/>
      <c r="E34" s="33"/>
      <c r="F34" s="33"/>
      <c r="G34" s="33"/>
      <c r="H34" s="33"/>
      <c r="I34" s="33"/>
      <c r="J34" s="33"/>
      <c r="K34" s="33"/>
      <c r="L34" s="33"/>
      <c r="M34" s="33"/>
      <c r="N34" s="33"/>
      <c r="O34" s="33"/>
      <c r="P34" s="33"/>
      <c r="Q34" s="33"/>
    </row>
    <row r="35" spans="1:17" ht="11.25" customHeight="1" x14ac:dyDescent="0.2">
      <c r="A35" s="122"/>
    </row>
    <row r="36" spans="1:17" ht="12" customHeight="1" x14ac:dyDescent="0.2">
      <c r="A36" s="390" t="s">
        <v>888</v>
      </c>
      <c r="B36" s="390"/>
      <c r="C36" s="390"/>
      <c r="D36" s="390"/>
      <c r="E36" s="390"/>
      <c r="F36" s="390"/>
      <c r="G36" s="390"/>
      <c r="H36" s="390"/>
      <c r="I36" s="390"/>
      <c r="J36" s="390"/>
      <c r="K36" s="390"/>
      <c r="L36" s="390"/>
      <c r="M36" s="390"/>
      <c r="N36" s="390"/>
      <c r="O36" s="390"/>
      <c r="P36" s="390"/>
      <c r="Q36" s="390"/>
    </row>
    <row r="37" spans="1:17" ht="12" customHeight="1" x14ac:dyDescent="0.2">
      <c r="A37" s="390"/>
      <c r="B37" s="390"/>
      <c r="C37" s="390"/>
      <c r="D37" s="390"/>
      <c r="E37" s="390"/>
      <c r="F37" s="390"/>
      <c r="G37" s="390"/>
      <c r="H37" s="390"/>
      <c r="I37" s="390"/>
      <c r="J37" s="390"/>
      <c r="K37" s="390"/>
      <c r="L37" s="390"/>
      <c r="M37" s="390"/>
      <c r="N37" s="390"/>
      <c r="O37" s="390"/>
      <c r="P37" s="390"/>
      <c r="Q37" s="390"/>
    </row>
    <row r="38" spans="1:17" ht="12" customHeight="1" x14ac:dyDescent="0.2">
      <c r="A38" s="390" t="s">
        <v>743</v>
      </c>
      <c r="B38" s="390"/>
      <c r="C38" s="390"/>
      <c r="D38" s="390"/>
      <c r="E38" s="390"/>
      <c r="F38" s="390"/>
      <c r="G38" s="390"/>
      <c r="H38" s="390"/>
      <c r="I38" s="390"/>
      <c r="J38" s="390"/>
      <c r="K38" s="390"/>
      <c r="L38" s="390"/>
      <c r="M38" s="390"/>
      <c r="N38" s="390"/>
      <c r="O38" s="390"/>
      <c r="P38" s="390"/>
      <c r="Q38" s="390"/>
    </row>
    <row r="39" spans="1:17" ht="11.25" customHeight="1" x14ac:dyDescent="0.2"/>
    <row r="40" spans="1:17" ht="11.25" customHeight="1" x14ac:dyDescent="0.2"/>
    <row r="41" spans="1:17" ht="11.25" customHeight="1" x14ac:dyDescent="0.2"/>
    <row r="42" spans="1:17" ht="11.25" customHeight="1" x14ac:dyDescent="0.2">
      <c r="A42" s="122"/>
    </row>
    <row r="43" spans="1:17" ht="11.25" customHeight="1" x14ac:dyDescent="0.2">
      <c r="A43" s="136"/>
    </row>
    <row r="44" spans="1:17" ht="11.25" customHeight="1" x14ac:dyDescent="0.2"/>
    <row r="45" spans="1:17" ht="11.25" customHeight="1" x14ac:dyDescent="0.2">
      <c r="A45" s="122"/>
    </row>
    <row r="46" spans="1:17" ht="11.25" customHeight="1" x14ac:dyDescent="0.2">
      <c r="A46" s="136"/>
    </row>
    <row r="47" spans="1:17" ht="11.25" customHeight="1" x14ac:dyDescent="0.2"/>
    <row r="48" spans="1:17" ht="11.25" customHeight="1" x14ac:dyDescent="0.2">
      <c r="A48" s="122"/>
    </row>
    <row r="49" spans="1:1" ht="11.25" customHeight="1" x14ac:dyDescent="0.2">
      <c r="A49" s="136"/>
    </row>
    <row r="50" spans="1:1" ht="11.25" customHeight="1" x14ac:dyDescent="0.2"/>
    <row r="51" spans="1:1" ht="11.25" customHeight="1" x14ac:dyDescent="0.2">
      <c r="A51" s="122"/>
    </row>
    <row r="52" spans="1:1" ht="11.25" customHeight="1" x14ac:dyDescent="0.2">
      <c r="A52" s="136"/>
    </row>
    <row r="53" spans="1:1" ht="11.25" customHeight="1" x14ac:dyDescent="0.2"/>
    <row r="54" spans="1:1" ht="11.25" customHeight="1" x14ac:dyDescent="0.2">
      <c r="A54" s="122"/>
    </row>
    <row r="55" spans="1:1" ht="11.25" customHeight="1" x14ac:dyDescent="0.2">
      <c r="A55" s="136"/>
    </row>
    <row r="56" spans="1:1" ht="11.25" customHeight="1" x14ac:dyDescent="0.2"/>
    <row r="57" spans="1:1" ht="11.25" customHeight="1" x14ac:dyDescent="0.2">
      <c r="A57" s="122"/>
    </row>
    <row r="58" spans="1:1" ht="11.25" customHeight="1" x14ac:dyDescent="0.2">
      <c r="A58" s="136"/>
    </row>
    <row r="59" spans="1:1" ht="11.25" customHeight="1" x14ac:dyDescent="0.2"/>
    <row r="60" spans="1:1" ht="11.25" customHeight="1" x14ac:dyDescent="0.2">
      <c r="A60" s="122"/>
    </row>
    <row r="61" spans="1:1" ht="11.25" customHeight="1" x14ac:dyDescent="0.2">
      <c r="A61" s="136"/>
    </row>
    <row r="62" spans="1:1" ht="11.25" customHeight="1" x14ac:dyDescent="0.2"/>
    <row r="63" spans="1:1" ht="11.25" customHeight="1" x14ac:dyDescent="0.2">
      <c r="A63" s="122"/>
    </row>
    <row r="64" spans="1:1" ht="11.25" customHeight="1" x14ac:dyDescent="0.2">
      <c r="A64" s="136"/>
    </row>
    <row r="65" spans="1:1" ht="11.25" customHeight="1" x14ac:dyDescent="0.2"/>
    <row r="66" spans="1:1" ht="11.25" customHeight="1" x14ac:dyDescent="0.2">
      <c r="A66" s="122"/>
    </row>
    <row r="67" spans="1:1" ht="11.25" customHeight="1" x14ac:dyDescent="0.2">
      <c r="A67" s="136"/>
    </row>
    <row r="68" spans="1:1" ht="11.25" customHeight="1" x14ac:dyDescent="0.2"/>
    <row r="69" spans="1:1" ht="11.25" customHeight="1" x14ac:dyDescent="0.2">
      <c r="A69" s="122"/>
    </row>
    <row r="70" spans="1:1" ht="11.25" customHeight="1" x14ac:dyDescent="0.2">
      <c r="A70" s="136"/>
    </row>
    <row r="71" spans="1:1" ht="11.25" customHeight="1" x14ac:dyDescent="0.2"/>
    <row r="72" spans="1:1" ht="11.25" customHeight="1" x14ac:dyDescent="0.2"/>
    <row r="73" spans="1:1" ht="11.25" customHeight="1" x14ac:dyDescent="0.2"/>
    <row r="74" spans="1:1" ht="11.25" customHeight="1" x14ac:dyDescent="0.2"/>
    <row r="75" spans="1:1" ht="11.25" customHeight="1" x14ac:dyDescent="0.2"/>
    <row r="76" spans="1:1" ht="11.25" customHeight="1" x14ac:dyDescent="0.2"/>
    <row r="77" spans="1:1" ht="11.25" customHeight="1" x14ac:dyDescent="0.2"/>
    <row r="78" spans="1:1" ht="11.25" customHeight="1" x14ac:dyDescent="0.2"/>
    <row r="79" spans="1:1" ht="11.25" customHeight="1" x14ac:dyDescent="0.2"/>
    <row r="80" spans="1:1"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sheetData>
  <pageMargins left="0.17" right="0.17" top="0.17" bottom="0.25" header="0" footer="0"/>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143"/>
  <sheetViews>
    <sheetView view="pageBreakPreview" zoomScaleNormal="100" zoomScaleSheetLayoutView="100" workbookViewId="0">
      <selection activeCell="C1" sqref="C1:C1048576"/>
    </sheetView>
  </sheetViews>
  <sheetFormatPr defaultColWidth="0" defaultRowHeight="11.25" x14ac:dyDescent="0.2"/>
  <cols>
    <col min="1" max="1" width="29.5" style="131" customWidth="1"/>
    <col min="2" max="2" width="2.6640625" style="131" customWidth="1"/>
    <col min="3" max="6" width="10.1640625" style="13" customWidth="1"/>
    <col min="7" max="7" width="1.5" style="13" customWidth="1"/>
    <col min="8" max="11" width="10.1640625" style="13" customWidth="1"/>
    <col min="12" max="12" width="1.83203125" style="13" customWidth="1"/>
    <col min="13" max="14" width="10.1640625" style="13" customWidth="1"/>
    <col min="15" max="15" width="1.5" style="13" customWidth="1"/>
    <col min="16" max="16" width="26" style="13" customWidth="1"/>
    <col min="17" max="18" width="2.6640625" style="13" customWidth="1"/>
    <col min="19" max="19" width="2.33203125" style="13" customWidth="1"/>
    <col min="20" max="20" width="2.5" style="13" customWidth="1"/>
    <col min="21" max="30" width="5.83203125" style="13" customWidth="1"/>
    <col min="31" max="31" width="3.5" style="98" customWidth="1"/>
    <col min="32" max="55" width="0" style="98" hidden="1" customWidth="1"/>
    <col min="56" max="16384" width="9.33203125" style="98" hidden="1"/>
  </cols>
  <sheetData>
    <row r="1" spans="1:18" ht="30" customHeight="1" x14ac:dyDescent="0.2"/>
    <row r="2" spans="1:18" ht="10.5" customHeight="1" x14ac:dyDescent="0.2">
      <c r="A2" s="131" t="s">
        <v>332</v>
      </c>
    </row>
    <row r="3" spans="1:18" ht="12.75" customHeight="1" x14ac:dyDescent="0.2">
      <c r="A3" s="158" t="s">
        <v>136</v>
      </c>
    </row>
    <row r="4" spans="1:18" ht="12.75" customHeight="1" x14ac:dyDescent="0.2">
      <c r="A4" s="158" t="s">
        <v>382</v>
      </c>
    </row>
    <row r="5" spans="1:18" ht="10.5" customHeight="1" x14ac:dyDescent="0.2">
      <c r="A5" s="136" t="s">
        <v>61</v>
      </c>
    </row>
    <row r="6" spans="1:18" ht="10.5" customHeight="1" x14ac:dyDescent="0.2">
      <c r="A6" s="136" t="s">
        <v>358</v>
      </c>
    </row>
    <row r="7" spans="1:18" ht="6" customHeight="1" x14ac:dyDescent="0.2">
      <c r="A7" s="122"/>
      <c r="B7" s="122"/>
    </row>
    <row r="8" spans="1:18" ht="11.25" customHeight="1" x14ac:dyDescent="0.2">
      <c r="A8" s="146"/>
      <c r="B8" s="146"/>
      <c r="C8" s="378">
        <v>2023</v>
      </c>
      <c r="D8" s="378"/>
      <c r="E8" s="378"/>
      <c r="F8" s="378"/>
      <c r="G8" s="379"/>
      <c r="H8" s="378">
        <v>2024</v>
      </c>
      <c r="I8" s="378"/>
      <c r="J8" s="378"/>
      <c r="K8" s="378"/>
      <c r="L8" s="491"/>
      <c r="M8" s="378">
        <v>2024</v>
      </c>
      <c r="N8" s="378"/>
      <c r="O8" s="146"/>
      <c r="P8" s="146"/>
      <c r="Q8" s="146"/>
    </row>
    <row r="9" spans="1:18" ht="11.25" customHeight="1" x14ac:dyDescent="0.2">
      <c r="C9" s="381" t="s">
        <v>50</v>
      </c>
      <c r="D9" s="381" t="s">
        <v>51</v>
      </c>
      <c r="E9" s="381" t="s">
        <v>52</v>
      </c>
      <c r="F9" s="381" t="s">
        <v>53</v>
      </c>
      <c r="G9" s="382"/>
      <c r="H9" s="381" t="s">
        <v>50</v>
      </c>
      <c r="I9" s="381" t="s">
        <v>51</v>
      </c>
      <c r="J9" s="381" t="s">
        <v>52</v>
      </c>
      <c r="K9" s="381" t="s">
        <v>53</v>
      </c>
      <c r="L9" s="382"/>
      <c r="M9" s="381" t="s">
        <v>50</v>
      </c>
      <c r="N9" s="381" t="s">
        <v>51</v>
      </c>
      <c r="O9" s="131"/>
      <c r="P9" s="131"/>
      <c r="Q9" s="131"/>
    </row>
    <row r="10" spans="1:18" ht="11.25" customHeight="1" x14ac:dyDescent="0.2">
      <c r="A10" s="64"/>
      <c r="B10" s="64"/>
      <c r="C10" s="383" t="s">
        <v>389</v>
      </c>
      <c r="D10" s="383" t="s">
        <v>390</v>
      </c>
      <c r="E10" s="383" t="s">
        <v>391</v>
      </c>
      <c r="F10" s="383" t="s">
        <v>392</v>
      </c>
      <c r="G10" s="383"/>
      <c r="H10" s="383" t="s">
        <v>389</v>
      </c>
      <c r="I10" s="383" t="s">
        <v>390</v>
      </c>
      <c r="J10" s="383" t="s">
        <v>391</v>
      </c>
      <c r="K10" s="383" t="s">
        <v>392</v>
      </c>
      <c r="L10" s="383"/>
      <c r="M10" s="383" t="s">
        <v>389</v>
      </c>
      <c r="N10" s="383" t="s">
        <v>390</v>
      </c>
      <c r="O10" s="64"/>
      <c r="P10" s="64"/>
      <c r="Q10" s="64"/>
    </row>
    <row r="11" spans="1:18" ht="11.25" customHeight="1" x14ac:dyDescent="0.2">
      <c r="C11" s="51"/>
      <c r="D11" s="51"/>
      <c r="E11" s="51"/>
      <c r="F11" s="51"/>
      <c r="G11" s="51"/>
      <c r="H11" s="51"/>
      <c r="I11" s="51"/>
      <c r="J11" s="51"/>
      <c r="K11" s="51"/>
      <c r="L11" s="51"/>
      <c r="M11" s="51"/>
      <c r="N11" s="51"/>
      <c r="O11" s="51"/>
      <c r="P11" s="51"/>
      <c r="Q11" s="51"/>
    </row>
    <row r="12" spans="1:18" ht="11.25" customHeight="1" x14ac:dyDescent="0.2">
      <c r="A12" s="365" t="s">
        <v>16</v>
      </c>
      <c r="B12" s="122"/>
      <c r="C12" s="42">
        <v>325120.47964664624</v>
      </c>
      <c r="D12" s="42">
        <v>335440.70610035671</v>
      </c>
      <c r="E12" s="42">
        <v>342399.80843921774</v>
      </c>
      <c r="F12" s="42">
        <v>329646.09301128599</v>
      </c>
      <c r="G12" s="42">
        <v>0</v>
      </c>
      <c r="H12" s="42">
        <v>318244.29386834335</v>
      </c>
      <c r="I12" s="42">
        <v>343966.3531461184</v>
      </c>
      <c r="J12" s="42">
        <v>355451.37616249337</v>
      </c>
      <c r="K12" s="42">
        <v>336360.90302812227</v>
      </c>
      <c r="L12" s="42"/>
      <c r="M12" s="42">
        <v>341959.04879400029</v>
      </c>
      <c r="N12" s="42">
        <v>358244.76478912454</v>
      </c>
      <c r="O12" s="42"/>
      <c r="P12" s="122" t="s">
        <v>359</v>
      </c>
      <c r="Q12" s="42"/>
    </row>
    <row r="13" spans="1:18" ht="11.25" customHeight="1" x14ac:dyDescent="0.2">
      <c r="A13" s="69" t="s">
        <v>17</v>
      </c>
      <c r="B13" s="122"/>
      <c r="C13" s="44">
        <v>16259.390259840202</v>
      </c>
      <c r="D13" s="44">
        <v>19646.203365400099</v>
      </c>
      <c r="E13" s="44">
        <v>19110.073347550002</v>
      </c>
      <c r="F13" s="44">
        <v>14843.09091359</v>
      </c>
      <c r="G13" s="44">
        <v>0</v>
      </c>
      <c r="H13" s="44">
        <v>12398.430560430001</v>
      </c>
      <c r="I13" s="44">
        <v>13646.794784350001</v>
      </c>
      <c r="J13" s="44">
        <v>15606.5195738901</v>
      </c>
      <c r="K13" s="44">
        <v>15703.960414019999</v>
      </c>
      <c r="L13" s="44"/>
      <c r="M13" s="44">
        <v>16642.274062560002</v>
      </c>
      <c r="N13" s="44">
        <v>18389.111457210201</v>
      </c>
      <c r="O13" s="44"/>
      <c r="P13" s="131" t="s">
        <v>17</v>
      </c>
      <c r="Q13" s="44"/>
      <c r="R13" s="44"/>
    </row>
    <row r="14" spans="1:18" ht="11.25" customHeight="1" x14ac:dyDescent="0.2">
      <c r="A14" s="69" t="s">
        <v>256</v>
      </c>
      <c r="B14" s="122"/>
      <c r="C14" s="44">
        <v>305.14245561473098</v>
      </c>
      <c r="D14" s="44">
        <v>306.65414612297502</v>
      </c>
      <c r="E14" s="44">
        <v>334.64615700175398</v>
      </c>
      <c r="F14" s="44">
        <v>318.97279118330499</v>
      </c>
      <c r="G14" s="44">
        <v>0</v>
      </c>
      <c r="H14" s="44">
        <v>335.409818706956</v>
      </c>
      <c r="I14" s="44">
        <v>365.95931881821798</v>
      </c>
      <c r="J14" s="44">
        <v>319.59723868846203</v>
      </c>
      <c r="K14" s="44">
        <v>341.03612048452402</v>
      </c>
      <c r="L14" s="44"/>
      <c r="M14" s="44">
        <v>328.19890116934101</v>
      </c>
      <c r="N14" s="44">
        <v>335.47957595590401</v>
      </c>
      <c r="O14" s="44"/>
      <c r="P14" s="131" t="s">
        <v>313</v>
      </c>
      <c r="Q14" s="44"/>
      <c r="R14" s="44"/>
    </row>
    <row r="15" spans="1:18" ht="11.25" customHeight="1" x14ac:dyDescent="0.2">
      <c r="A15" s="69" t="s">
        <v>18</v>
      </c>
      <c r="B15" s="122"/>
      <c r="C15" s="44">
        <v>2554.6177574710268</v>
      </c>
      <c r="D15" s="44">
        <v>2479.7707633211885</v>
      </c>
      <c r="E15" s="44">
        <v>2704.7218436042458</v>
      </c>
      <c r="F15" s="44">
        <v>2792.8037447787683</v>
      </c>
      <c r="G15" s="44">
        <v>0</v>
      </c>
      <c r="H15" s="44">
        <v>2230.8313812836623</v>
      </c>
      <c r="I15" s="44">
        <v>2143.5853908164004</v>
      </c>
      <c r="J15" s="44">
        <v>2375.8964647662315</v>
      </c>
      <c r="K15" s="44">
        <v>2240.4706061777019</v>
      </c>
      <c r="L15" s="44"/>
      <c r="M15" s="44">
        <v>2044.3414721474801</v>
      </c>
      <c r="N15" s="44">
        <v>2230.1718144934698</v>
      </c>
      <c r="O15" s="44"/>
      <c r="P15" s="131" t="s">
        <v>360</v>
      </c>
      <c r="Q15" s="44"/>
      <c r="R15" s="44"/>
    </row>
    <row r="16" spans="1:18" ht="11.25" customHeight="1" x14ac:dyDescent="0.2">
      <c r="A16" s="69" t="s">
        <v>19</v>
      </c>
      <c r="B16" s="122"/>
      <c r="C16" s="44">
        <v>62852.272289020002</v>
      </c>
      <c r="D16" s="44">
        <v>63149.390677389987</v>
      </c>
      <c r="E16" s="44">
        <v>63866.999377730004</v>
      </c>
      <c r="F16" s="44">
        <v>61674.99475030999</v>
      </c>
      <c r="G16" s="44">
        <v>0</v>
      </c>
      <c r="H16" s="44">
        <v>62207.041685529999</v>
      </c>
      <c r="I16" s="44">
        <v>69121.034468600003</v>
      </c>
      <c r="J16" s="44">
        <v>73432.838111870005</v>
      </c>
      <c r="K16" s="44">
        <v>69253.191038799996</v>
      </c>
      <c r="L16" s="44"/>
      <c r="M16" s="44">
        <v>70134.602342119993</v>
      </c>
      <c r="N16" s="44">
        <v>70946.726119879997</v>
      </c>
      <c r="O16" s="44"/>
      <c r="P16" s="131" t="s">
        <v>361</v>
      </c>
      <c r="Q16" s="44"/>
      <c r="R16" s="44"/>
    </row>
    <row r="17" spans="1:18" ht="11.25" customHeight="1" x14ac:dyDescent="0.2">
      <c r="A17" s="69" t="s">
        <v>20</v>
      </c>
      <c r="B17" s="122"/>
      <c r="C17" s="44">
        <v>19516.780751610499</v>
      </c>
      <c r="D17" s="44">
        <v>19741.460847841699</v>
      </c>
      <c r="E17" s="44">
        <v>20311.086320459599</v>
      </c>
      <c r="F17" s="44">
        <v>19594.975830571901</v>
      </c>
      <c r="G17" s="44">
        <v>0</v>
      </c>
      <c r="H17" s="44">
        <v>18614.8374928554</v>
      </c>
      <c r="I17" s="44">
        <v>18703.6025393946</v>
      </c>
      <c r="J17" s="44">
        <v>19891.289714354301</v>
      </c>
      <c r="K17" s="44">
        <v>20922.991351655401</v>
      </c>
      <c r="L17" s="44"/>
      <c r="M17" s="44">
        <v>20106.450809370701</v>
      </c>
      <c r="N17" s="44">
        <v>21146.071854996801</v>
      </c>
      <c r="O17" s="44"/>
      <c r="P17" s="131" t="s">
        <v>20</v>
      </c>
      <c r="Q17" s="44"/>
      <c r="R17" s="44"/>
    </row>
    <row r="18" spans="1:18" ht="11.25" customHeight="1" x14ac:dyDescent="0.2">
      <c r="A18" s="69" t="s">
        <v>21</v>
      </c>
      <c r="B18" s="122"/>
      <c r="C18" s="44">
        <v>15407.6762619808</v>
      </c>
      <c r="D18" s="44">
        <v>14523.8392636853</v>
      </c>
      <c r="E18" s="44">
        <v>14544.614295130999</v>
      </c>
      <c r="F18" s="44">
        <v>14973.369370586401</v>
      </c>
      <c r="G18" s="44">
        <v>0</v>
      </c>
      <c r="H18" s="44">
        <v>13868.7780719564</v>
      </c>
      <c r="I18" s="44">
        <v>15119.797842923001</v>
      </c>
      <c r="J18" s="44">
        <v>15326.611958695201</v>
      </c>
      <c r="K18" s="44">
        <v>15931.268392444101</v>
      </c>
      <c r="L18" s="44"/>
      <c r="M18" s="44">
        <v>15301.105149000001</v>
      </c>
      <c r="N18" s="44">
        <v>16361.804391</v>
      </c>
      <c r="O18" s="44"/>
      <c r="P18" s="131" t="s">
        <v>21</v>
      </c>
      <c r="Q18" s="44"/>
      <c r="R18" s="44"/>
    </row>
    <row r="19" spans="1:18" ht="11.25" customHeight="1" x14ac:dyDescent="0.2">
      <c r="A19" s="69" t="s">
        <v>22</v>
      </c>
      <c r="B19" s="122"/>
      <c r="C19" s="44">
        <v>5595.6346552077803</v>
      </c>
      <c r="D19" s="44">
        <v>5308.7666688550098</v>
      </c>
      <c r="E19" s="44">
        <v>5496.0809969768097</v>
      </c>
      <c r="F19" s="44">
        <v>5644.24455031451</v>
      </c>
      <c r="G19" s="44">
        <v>0</v>
      </c>
      <c r="H19" s="44">
        <v>5708.7242005361004</v>
      </c>
      <c r="I19" s="44">
        <v>5865.5419435561798</v>
      </c>
      <c r="J19" s="44">
        <v>5606.0476883309702</v>
      </c>
      <c r="K19" s="44">
        <v>5985.4986599142703</v>
      </c>
      <c r="L19" s="44"/>
      <c r="M19" s="44">
        <v>5953.3582188500004</v>
      </c>
      <c r="N19" s="44">
        <v>6115.4136036899999</v>
      </c>
      <c r="O19" s="44"/>
      <c r="P19" s="131" t="s">
        <v>22</v>
      </c>
      <c r="Q19" s="44"/>
      <c r="R19" s="44"/>
    </row>
    <row r="20" spans="1:18" ht="11.25" customHeight="1" x14ac:dyDescent="0.2">
      <c r="A20" s="69" t="s">
        <v>24</v>
      </c>
      <c r="B20" s="122"/>
      <c r="C20" s="44">
        <v>7057.9511937210473</v>
      </c>
      <c r="D20" s="44">
        <v>7046.943587101493</v>
      </c>
      <c r="E20" s="44">
        <v>7641.8163573989923</v>
      </c>
      <c r="F20" s="44">
        <v>7530.5020363830981</v>
      </c>
      <c r="G20" s="44">
        <v>0</v>
      </c>
      <c r="H20" s="44">
        <v>6405.4496456165871</v>
      </c>
      <c r="I20" s="44">
        <v>6878.5752938280375</v>
      </c>
      <c r="J20" s="44">
        <v>7116.4554571885765</v>
      </c>
      <c r="K20" s="44">
        <v>7485.509775143013</v>
      </c>
      <c r="L20" s="44"/>
      <c r="M20" s="44">
        <v>7046.7335411864096</v>
      </c>
      <c r="N20" s="44">
        <v>7661.9409987108202</v>
      </c>
      <c r="O20" s="44"/>
      <c r="P20" s="131" t="s">
        <v>24</v>
      </c>
      <c r="Q20" s="44"/>
      <c r="R20" s="44"/>
    </row>
    <row r="21" spans="1:18" ht="11.25" customHeight="1" x14ac:dyDescent="0.2">
      <c r="A21" s="69" t="s">
        <v>25</v>
      </c>
      <c r="B21" s="122"/>
      <c r="C21" s="44">
        <v>3565.89428794369</v>
      </c>
      <c r="D21" s="44">
        <v>3531.4650349541698</v>
      </c>
      <c r="E21" s="44">
        <v>3664.8012571672002</v>
      </c>
      <c r="F21" s="44">
        <v>3612.6813929433802</v>
      </c>
      <c r="G21" s="44">
        <v>0</v>
      </c>
      <c r="H21" s="44">
        <v>3745.6037552964999</v>
      </c>
      <c r="I21" s="44">
        <v>3757.8167429015198</v>
      </c>
      <c r="J21" s="44">
        <v>3636.3997965634699</v>
      </c>
      <c r="K21" s="44">
        <v>3955.2460532472201</v>
      </c>
      <c r="L21" s="44"/>
      <c r="M21" s="44">
        <v>3947.15</v>
      </c>
      <c r="N21" s="44">
        <v>4125.34</v>
      </c>
      <c r="O21" s="44"/>
      <c r="P21" s="131" t="s">
        <v>25</v>
      </c>
      <c r="Q21" s="44"/>
      <c r="R21" s="44"/>
    </row>
    <row r="22" spans="1:18" ht="11.25" customHeight="1" x14ac:dyDescent="0.2">
      <c r="A22" s="69" t="s">
        <v>26</v>
      </c>
      <c r="B22" s="122"/>
      <c r="C22" s="44">
        <v>6608.6083099999996</v>
      </c>
      <c r="D22" s="44">
        <v>6857.6824299999998</v>
      </c>
      <c r="E22" s="44">
        <v>7016.6526899999999</v>
      </c>
      <c r="F22" s="44">
        <v>6932.2588100000003</v>
      </c>
      <c r="G22" s="44">
        <v>0</v>
      </c>
      <c r="H22" s="44">
        <v>6951.8892599999999</v>
      </c>
      <c r="I22" s="44">
        <v>7400.1048600000004</v>
      </c>
      <c r="J22" s="44">
        <v>7322.2246500000001</v>
      </c>
      <c r="K22" s="44">
        <v>7457.2837300000001</v>
      </c>
      <c r="L22" s="44"/>
      <c r="M22" s="44">
        <v>7531.8723099999997</v>
      </c>
      <c r="N22" s="44">
        <v>7568.3939</v>
      </c>
      <c r="O22" s="44"/>
      <c r="P22" s="131" t="s">
        <v>26</v>
      </c>
      <c r="Q22" s="44"/>
      <c r="R22" s="44"/>
    </row>
    <row r="23" spans="1:18" ht="11.25" customHeight="1" x14ac:dyDescent="0.2">
      <c r="A23" s="69" t="s">
        <v>28</v>
      </c>
      <c r="B23" s="122"/>
      <c r="C23" s="44">
        <v>3445.0115492708601</v>
      </c>
      <c r="D23" s="44">
        <v>3573.8125646478102</v>
      </c>
      <c r="E23" s="44">
        <v>3774.73267101072</v>
      </c>
      <c r="F23" s="44">
        <v>3546.9565355643399</v>
      </c>
      <c r="G23" s="44">
        <v>0</v>
      </c>
      <c r="H23" s="44">
        <v>3425.3736414038599</v>
      </c>
      <c r="I23" s="44">
        <v>3820.2308377309701</v>
      </c>
      <c r="J23" s="44">
        <v>3773.1363731702299</v>
      </c>
      <c r="K23" s="44">
        <v>3557.8411165225298</v>
      </c>
      <c r="L23" s="44"/>
      <c r="M23" s="44">
        <v>4223.2</v>
      </c>
      <c r="N23" s="44">
        <v>4786.3</v>
      </c>
      <c r="O23" s="44"/>
      <c r="P23" s="131" t="s">
        <v>28</v>
      </c>
      <c r="Q23" s="44"/>
      <c r="R23" s="44"/>
    </row>
    <row r="24" spans="1:18" ht="11.25" customHeight="1" x14ac:dyDescent="0.2">
      <c r="A24" s="69" t="s">
        <v>60</v>
      </c>
      <c r="B24" s="122"/>
      <c r="C24" s="44">
        <v>1622.2038424191101</v>
      </c>
      <c r="D24" s="44">
        <v>1549.9455997049099</v>
      </c>
      <c r="E24" s="44">
        <v>1695.59030839771</v>
      </c>
      <c r="F24" s="44">
        <v>1533.70645770697</v>
      </c>
      <c r="G24" s="44">
        <v>0</v>
      </c>
      <c r="H24" s="44">
        <v>1585.5190901211199</v>
      </c>
      <c r="I24" s="44">
        <v>1506.3795777595001</v>
      </c>
      <c r="J24" s="44">
        <v>1514.1852574847201</v>
      </c>
      <c r="K24" s="44">
        <v>0</v>
      </c>
      <c r="L24" s="44"/>
      <c r="M24" s="44">
        <v>1582.64647190234</v>
      </c>
      <c r="N24" s="44">
        <v>0</v>
      </c>
      <c r="O24" s="44"/>
      <c r="P24" s="131" t="s">
        <v>60</v>
      </c>
      <c r="Q24" s="44"/>
      <c r="R24" s="44"/>
    </row>
    <row r="25" spans="1:18" ht="11.25" customHeight="1" x14ac:dyDescent="0.2">
      <c r="A25" s="69" t="s">
        <v>29</v>
      </c>
      <c r="B25" s="122"/>
      <c r="C25" s="44">
        <v>146048.56793300001</v>
      </c>
      <c r="D25" s="44">
        <v>152565.00851399999</v>
      </c>
      <c r="E25" s="44">
        <v>153475.44134600001</v>
      </c>
      <c r="F25" s="44">
        <v>147033.26174399999</v>
      </c>
      <c r="G25" s="44">
        <v>0</v>
      </c>
      <c r="H25" s="44">
        <v>146407.78775600001</v>
      </c>
      <c r="I25" s="44">
        <v>158829.60792899999</v>
      </c>
      <c r="J25" s="44">
        <v>162027.67247200001</v>
      </c>
      <c r="K25" s="44">
        <v>158744.88926600001</v>
      </c>
      <c r="L25" s="44"/>
      <c r="M25" s="44">
        <v>149377.42985099999</v>
      </c>
      <c r="N25" s="44">
        <v>162296.33809400001</v>
      </c>
      <c r="O25" s="44"/>
      <c r="P25" s="131" t="s">
        <v>363</v>
      </c>
      <c r="Q25" s="44"/>
      <c r="R25" s="44"/>
    </row>
    <row r="26" spans="1:18" ht="11.25" customHeight="1" x14ac:dyDescent="0.2">
      <c r="A26" s="69" t="s">
        <v>30</v>
      </c>
      <c r="B26" s="122"/>
      <c r="C26" s="44">
        <v>2115.6</v>
      </c>
      <c r="D26" s="44">
        <v>2347</v>
      </c>
      <c r="E26" s="44">
        <v>2445.6999999999998</v>
      </c>
      <c r="F26" s="44">
        <v>2471.9</v>
      </c>
      <c r="G26" s="44">
        <v>0</v>
      </c>
      <c r="H26" s="44">
        <v>2417.5</v>
      </c>
      <c r="I26" s="44">
        <v>2590.1</v>
      </c>
      <c r="J26" s="44">
        <v>2524.1999999999998</v>
      </c>
      <c r="K26" s="44">
        <v>2599.5</v>
      </c>
      <c r="L26" s="44"/>
      <c r="M26" s="44">
        <v>2540</v>
      </c>
      <c r="N26" s="44">
        <v>0</v>
      </c>
      <c r="O26" s="44"/>
      <c r="P26" s="131" t="s">
        <v>30</v>
      </c>
      <c r="Q26" s="44"/>
      <c r="R26" s="44"/>
    </row>
    <row r="27" spans="1:18" ht="11.25" customHeight="1" x14ac:dyDescent="0.2">
      <c r="A27" s="69" t="s">
        <v>31</v>
      </c>
      <c r="B27" s="122"/>
      <c r="C27" s="44">
        <v>6073.99206916</v>
      </c>
      <c r="D27" s="44">
        <v>6498.4677495400001</v>
      </c>
      <c r="E27" s="44">
        <v>8248.2002039300005</v>
      </c>
      <c r="F27" s="44">
        <v>9199.3733972600003</v>
      </c>
      <c r="G27" s="44">
        <v>0</v>
      </c>
      <c r="H27" s="44">
        <v>6192.5459947700001</v>
      </c>
      <c r="I27" s="44">
        <v>6421.1128067600002</v>
      </c>
      <c r="J27" s="44">
        <v>5990.0835438599997</v>
      </c>
      <c r="K27" s="44">
        <v>6536.8781026300003</v>
      </c>
      <c r="L27" s="44"/>
      <c r="M27" s="44">
        <v>6561.7186357999999</v>
      </c>
      <c r="N27" s="44">
        <v>7050.7018548200003</v>
      </c>
      <c r="O27" s="44"/>
      <c r="P27" s="131" t="s">
        <v>364</v>
      </c>
      <c r="Q27" s="44"/>
      <c r="R27" s="44"/>
    </row>
    <row r="28" spans="1:18" ht="11.25" customHeight="1" x14ac:dyDescent="0.2">
      <c r="A28" s="69" t="s">
        <v>32</v>
      </c>
      <c r="B28" s="122"/>
      <c r="C28" s="44">
        <v>3549.8396313329899</v>
      </c>
      <c r="D28" s="44">
        <v>3477.4956522697598</v>
      </c>
      <c r="E28" s="44">
        <v>4067.08520260569</v>
      </c>
      <c r="F28" s="44">
        <v>4248.0006860774402</v>
      </c>
      <c r="G28" s="44">
        <v>0</v>
      </c>
      <c r="H28" s="44">
        <v>3770.3613327574699</v>
      </c>
      <c r="I28" s="44">
        <v>3974.62625846112</v>
      </c>
      <c r="J28" s="44">
        <v>3976.0383764858998</v>
      </c>
      <c r="K28" s="44">
        <v>4114.3079546155705</v>
      </c>
      <c r="L28" s="44"/>
      <c r="M28" s="44">
        <v>3905.9946492061599</v>
      </c>
      <c r="N28" s="44">
        <v>4382.06132703409</v>
      </c>
      <c r="O28" s="44"/>
      <c r="P28" s="131" t="s">
        <v>32</v>
      </c>
      <c r="Q28" s="44"/>
      <c r="R28" s="44"/>
    </row>
    <row r="29" spans="1:18" ht="11.25" customHeight="1" x14ac:dyDescent="0.2">
      <c r="A29" s="69" t="s">
        <v>33</v>
      </c>
      <c r="B29" s="122"/>
      <c r="C29" s="44">
        <v>11880.1202367439</v>
      </c>
      <c r="D29" s="44">
        <v>12144.670485561501</v>
      </c>
      <c r="E29" s="44">
        <v>12935.3834945201</v>
      </c>
      <c r="F29" s="44">
        <v>12879.9395624438</v>
      </c>
      <c r="G29" s="44">
        <v>0</v>
      </c>
      <c r="H29" s="44">
        <v>11871.3533668006</v>
      </c>
      <c r="I29" s="44">
        <v>12504.0473522098</v>
      </c>
      <c r="J29" s="44">
        <v>13597.117983472501</v>
      </c>
      <c r="K29" s="44">
        <v>0</v>
      </c>
      <c r="L29" s="44"/>
      <c r="M29" s="44">
        <v>13934.995741688601</v>
      </c>
      <c r="N29" s="44">
        <v>13665.0439435758</v>
      </c>
      <c r="O29" s="44"/>
      <c r="P29" s="131" t="s">
        <v>365</v>
      </c>
      <c r="Q29" s="44"/>
      <c r="R29" s="44"/>
    </row>
    <row r="30" spans="1:18" ht="11.25" customHeight="1" x14ac:dyDescent="0.2">
      <c r="A30" s="69" t="s">
        <v>34</v>
      </c>
      <c r="B30" s="122"/>
      <c r="C30" s="44">
        <v>7088.2</v>
      </c>
      <c r="D30" s="44">
        <v>7119.5</v>
      </c>
      <c r="E30" s="44">
        <v>7415.6</v>
      </c>
      <c r="F30" s="44">
        <v>7189.8</v>
      </c>
      <c r="G30" s="44">
        <v>0</v>
      </c>
      <c r="H30" s="44">
        <v>6773.3</v>
      </c>
      <c r="I30" s="44">
        <v>7673.7</v>
      </c>
      <c r="J30" s="44">
        <v>7708.9</v>
      </c>
      <c r="K30" s="44">
        <v>7652.1</v>
      </c>
      <c r="L30" s="44"/>
      <c r="M30" s="44">
        <v>7071.9</v>
      </c>
      <c r="N30" s="44">
        <v>7565.9</v>
      </c>
      <c r="O30" s="44"/>
      <c r="P30" s="131" t="s">
        <v>366</v>
      </c>
      <c r="Q30" s="44"/>
      <c r="R30" s="44"/>
    </row>
    <row r="31" spans="1:18" ht="11.25" customHeight="1" x14ac:dyDescent="0.2">
      <c r="A31" s="69" t="s">
        <v>105</v>
      </c>
      <c r="B31" s="122"/>
      <c r="C31" s="44">
        <v>387.69780893273702</v>
      </c>
      <c r="D31" s="44">
        <v>373.09406437123499</v>
      </c>
      <c r="E31" s="44">
        <v>410.41337070997599</v>
      </c>
      <c r="F31" s="44">
        <v>400.95473297446102</v>
      </c>
      <c r="G31" s="44">
        <v>0</v>
      </c>
      <c r="H31" s="44">
        <v>408.51515569062002</v>
      </c>
      <c r="I31" s="44">
        <v>419.77348317017999</v>
      </c>
      <c r="J31" s="44">
        <v>435.14807972166102</v>
      </c>
      <c r="K31" s="44">
        <v>387.21619612112801</v>
      </c>
      <c r="L31" s="44"/>
      <c r="M31" s="44">
        <v>429.75589532155499</v>
      </c>
      <c r="N31" s="44">
        <v>487.70726097755198</v>
      </c>
      <c r="O31" s="44"/>
      <c r="P31" s="131" t="s">
        <v>105</v>
      </c>
      <c r="Q31" s="44"/>
      <c r="R31" s="44"/>
    </row>
    <row r="32" spans="1:18" ht="11.25" customHeight="1" x14ac:dyDescent="0.2">
      <c r="A32" s="69" t="s">
        <v>35</v>
      </c>
      <c r="B32" s="122"/>
      <c r="C32" s="44">
        <v>3185.2783533768502</v>
      </c>
      <c r="D32" s="44">
        <v>3199.5346855896501</v>
      </c>
      <c r="E32" s="44">
        <v>3240.1691990239001</v>
      </c>
      <c r="F32" s="44">
        <v>3224.3057045976102</v>
      </c>
      <c r="G32" s="44">
        <v>0</v>
      </c>
      <c r="H32" s="44">
        <v>2925.0416585881098</v>
      </c>
      <c r="I32" s="44">
        <v>3223.9617158388501</v>
      </c>
      <c r="J32" s="44">
        <v>3271.0134219511001</v>
      </c>
      <c r="K32" s="44">
        <v>3491.7142503468199</v>
      </c>
      <c r="L32" s="44"/>
      <c r="M32" s="44">
        <v>3295.3207426776999</v>
      </c>
      <c r="N32" s="44">
        <v>3130.25859277991</v>
      </c>
      <c r="O32" s="44"/>
      <c r="P32" s="131" t="s">
        <v>35</v>
      </c>
      <c r="Q32" s="44"/>
      <c r="R32" s="44"/>
    </row>
    <row r="33" spans="1:19" ht="11.25" hidden="1" customHeight="1" x14ac:dyDescent="0.2">
      <c r="A33" s="131" t="s">
        <v>36</v>
      </c>
      <c r="B33" s="122"/>
      <c r="C33" s="44" t="s">
        <v>80</v>
      </c>
      <c r="D33" s="44" t="s">
        <v>80</v>
      </c>
      <c r="E33" s="44"/>
      <c r="F33" s="44"/>
      <c r="G33" s="44"/>
      <c r="H33" s="44"/>
      <c r="I33" s="44"/>
      <c r="J33" s="44"/>
      <c r="K33" s="44"/>
      <c r="L33" s="44"/>
      <c r="M33" s="44"/>
      <c r="N33" s="44"/>
      <c r="O33" s="44"/>
      <c r="P33" s="131" t="s">
        <v>367</v>
      </c>
      <c r="Q33" s="44"/>
      <c r="R33" s="44"/>
    </row>
    <row r="34" spans="1:19" ht="11.25" customHeight="1" x14ac:dyDescent="0.2">
      <c r="A34" s="64"/>
      <c r="B34" s="64"/>
      <c r="C34" s="33"/>
      <c r="D34" s="33"/>
      <c r="E34" s="33"/>
      <c r="F34" s="33"/>
      <c r="G34" s="33"/>
      <c r="H34" s="33"/>
      <c r="I34" s="33"/>
      <c r="J34" s="33"/>
      <c r="K34" s="33"/>
      <c r="L34" s="33"/>
      <c r="M34" s="33"/>
      <c r="N34" s="33"/>
      <c r="O34" s="33"/>
      <c r="P34" s="33"/>
      <c r="Q34" s="33"/>
      <c r="R34" s="33"/>
    </row>
    <row r="35" spans="1:19" ht="11.25" customHeight="1" x14ac:dyDescent="0.2"/>
    <row r="36" spans="1:19" ht="11.25" customHeight="1" x14ac:dyDescent="0.2">
      <c r="A36" s="391" t="s">
        <v>889</v>
      </c>
      <c r="B36" s="391"/>
      <c r="C36" s="391"/>
      <c r="D36" s="391"/>
      <c r="E36" s="391"/>
      <c r="F36" s="391"/>
      <c r="G36" s="391"/>
      <c r="H36" s="391"/>
      <c r="I36" s="391"/>
      <c r="J36" s="391"/>
      <c r="K36" s="391"/>
      <c r="L36" s="391"/>
      <c r="M36" s="391"/>
      <c r="N36" s="391"/>
      <c r="O36" s="391"/>
      <c r="P36" s="391"/>
      <c r="Q36" s="391"/>
      <c r="R36" s="391"/>
      <c r="S36" s="391"/>
    </row>
    <row r="37" spans="1:19" ht="11.25" customHeight="1" x14ac:dyDescent="0.2">
      <c r="A37" s="391"/>
      <c r="B37" s="391"/>
      <c r="C37" s="391"/>
      <c r="D37" s="391"/>
      <c r="E37" s="391"/>
      <c r="F37" s="391"/>
      <c r="G37" s="391"/>
      <c r="H37" s="391"/>
      <c r="I37" s="391"/>
      <c r="J37" s="391"/>
      <c r="K37" s="391"/>
      <c r="L37" s="391"/>
      <c r="M37" s="391"/>
      <c r="N37" s="391"/>
      <c r="O37" s="391"/>
      <c r="P37" s="391"/>
      <c r="Q37" s="391"/>
      <c r="R37" s="391"/>
      <c r="S37" s="391"/>
    </row>
    <row r="38" spans="1:19" ht="11.25" customHeight="1" x14ac:dyDescent="0.2">
      <c r="A38" s="391" t="s">
        <v>743</v>
      </c>
      <c r="B38" s="391"/>
      <c r="C38" s="391"/>
      <c r="D38" s="391"/>
      <c r="E38" s="391"/>
      <c r="F38" s="391"/>
      <c r="G38" s="391"/>
      <c r="H38" s="391"/>
      <c r="I38" s="391"/>
      <c r="J38" s="391"/>
      <c r="K38" s="391"/>
      <c r="L38" s="391"/>
      <c r="M38" s="391"/>
      <c r="N38" s="391"/>
      <c r="O38" s="391"/>
      <c r="P38" s="391"/>
      <c r="Q38" s="391"/>
      <c r="R38" s="391"/>
      <c r="S38" s="391"/>
    </row>
    <row r="39" spans="1:19" ht="11.25" customHeight="1" x14ac:dyDescent="0.2"/>
    <row r="40" spans="1:19" ht="11.25" customHeight="1" x14ac:dyDescent="0.2"/>
    <row r="41" spans="1:19" ht="11.25" customHeight="1" x14ac:dyDescent="0.2"/>
    <row r="42" spans="1:19" ht="11.25" customHeight="1" x14ac:dyDescent="0.2"/>
    <row r="43" spans="1:19" ht="11.25" customHeight="1" x14ac:dyDescent="0.2"/>
    <row r="44" spans="1:19" ht="11.25" customHeight="1" x14ac:dyDescent="0.2"/>
    <row r="45" spans="1:19" ht="11.25" customHeight="1" x14ac:dyDescent="0.2"/>
    <row r="46" spans="1:19" ht="11.25" customHeight="1" x14ac:dyDescent="0.2"/>
    <row r="47" spans="1:19" ht="11.25" customHeight="1" x14ac:dyDescent="0.2"/>
    <row r="48" spans="1:19"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sheetData>
  <pageMargins left="0.17" right="0.17" top="0.17" bottom="0.25" header="0" footer="0"/>
  <pageSetup scale="73" orientation="portrait" r:id="rId1"/>
</worksheet>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Indice - Index</vt:lpstr>
      <vt:lpstr>A1.1</vt:lpstr>
      <vt:lpstr>A2.1</vt:lpstr>
      <vt:lpstr>A2.2</vt:lpstr>
      <vt:lpstr>A2.3</vt:lpstr>
      <vt:lpstr>A2.4</vt:lpstr>
      <vt:lpstr>A3.1</vt:lpstr>
      <vt:lpstr>A3.1.1</vt:lpstr>
      <vt:lpstr>A3.1.2</vt:lpstr>
      <vt:lpstr>A3.2</vt:lpstr>
      <vt:lpstr>A3.3</vt:lpstr>
      <vt:lpstr>A3.4</vt:lpstr>
      <vt:lpstr>A3.5</vt:lpstr>
      <vt:lpstr>A3.6</vt:lpstr>
      <vt:lpstr>A3.7</vt:lpstr>
      <vt:lpstr>A3.8</vt:lpstr>
      <vt:lpstr>A3.9</vt:lpstr>
      <vt:lpstr>A3.10</vt:lpstr>
      <vt:lpstr>A4.1</vt:lpstr>
      <vt:lpstr>A4.2</vt:lpstr>
      <vt:lpstr>A4.3</vt:lpstr>
      <vt:lpstr>A4.4</vt:lpstr>
      <vt:lpstr>A4.5</vt:lpstr>
      <vt:lpstr>A5.1</vt:lpstr>
      <vt:lpstr>A5.2</vt:lpstr>
      <vt:lpstr>A5.3</vt:lpstr>
      <vt:lpstr>A5.4</vt:lpstr>
      <vt:lpstr>A5.5</vt:lpstr>
      <vt:lpstr>A5.6</vt:lpstr>
      <vt:lpstr>A5.7</vt:lpstr>
      <vt:lpstr>A6.1</vt:lpstr>
      <vt:lpstr>A6.2</vt:lpstr>
      <vt:lpstr>A6.3</vt:lpstr>
      <vt:lpstr>A6.4</vt:lpstr>
      <vt:lpstr>A6.5</vt:lpstr>
      <vt:lpstr>A7.1</vt:lpstr>
      <vt:lpstr>A1.1!Print_Area</vt:lpstr>
      <vt:lpstr>A2.1!Print_Area</vt:lpstr>
      <vt:lpstr>A2.2!Print_Area</vt:lpstr>
      <vt:lpstr>A2.3!Print_Area</vt:lpstr>
      <vt:lpstr>A2.4!Print_Area</vt:lpstr>
      <vt:lpstr>A3.1!Print_Area</vt:lpstr>
      <vt:lpstr>A3.1.1!Print_Area</vt:lpstr>
      <vt:lpstr>A3.1.2!Print_Area</vt:lpstr>
      <vt:lpstr>A3.10!Print_Area</vt:lpstr>
      <vt:lpstr>A3.2!Print_Area</vt:lpstr>
      <vt:lpstr>A3.3!Print_Area</vt:lpstr>
      <vt:lpstr>A3.4!Print_Area</vt:lpstr>
      <vt:lpstr>A3.5!Print_Area</vt:lpstr>
      <vt:lpstr>A3.6!Print_Area</vt:lpstr>
      <vt:lpstr>A3.7!Print_Area</vt:lpstr>
      <vt:lpstr>A3.8!Print_Area</vt:lpstr>
      <vt:lpstr>A3.9!Print_Area</vt:lpstr>
      <vt:lpstr>A4.1!Print_Area</vt:lpstr>
      <vt:lpstr>A4.2!Print_Area</vt:lpstr>
      <vt:lpstr>A4.3!Print_Area</vt:lpstr>
      <vt:lpstr>A4.4!Print_Area</vt:lpstr>
      <vt:lpstr>A4.5!Print_Area</vt:lpstr>
      <vt:lpstr>A5.1!Print_Area</vt:lpstr>
      <vt:lpstr>A5.2!Print_Area</vt:lpstr>
      <vt:lpstr>A5.3!Print_Area</vt:lpstr>
      <vt:lpstr>A5.4!Print_Area</vt:lpstr>
      <vt:lpstr>A5.5!Print_Area</vt:lpstr>
      <vt:lpstr>A5.6!Print_Area</vt:lpstr>
      <vt:lpstr>A5.7!Print_Area</vt:lpstr>
      <vt:lpstr>A6.1!Print_Area</vt:lpstr>
      <vt:lpstr>A6.2!Print_Area</vt:lpstr>
      <vt:lpstr>A6.3!Print_Area</vt:lpstr>
      <vt:lpstr>A6.4!Print_Area</vt:lpstr>
      <vt:lpstr>A6.5!Print_Area</vt:lpstr>
      <vt:lpstr>A7.1!Print_Area</vt:lpstr>
      <vt:lpstr>'Indice - 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 GALVEZ</dc:creator>
  <cp:lastModifiedBy>Patricia Aravena</cp:lastModifiedBy>
  <cp:lastPrinted>2025-12-11T23:08:14Z</cp:lastPrinted>
  <dcterms:created xsi:type="dcterms:W3CDTF">2023-08-02T22:25:15Z</dcterms:created>
  <dcterms:modified xsi:type="dcterms:W3CDTF">2025-12-15T18:42:07Z</dcterms:modified>
</cp:coreProperties>
</file>