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30" windowWidth="19095" windowHeight="11250" tabRatio="879" activeTab="1"/>
  </bookViews>
  <sheets>
    <sheet name="Portada 1" sheetId="40" r:id="rId1"/>
    <sheet name="A.1 PEA" sheetId="1" r:id="rId2"/>
    <sheet name="A.2 PEA Por Sexo y Area" sheetId="59" r:id="rId3"/>
    <sheet name="A.3 Ocup Total" sheetId="37" r:id="rId4"/>
    <sheet name="A.4 tasa bruta" sheetId="11" r:id="rId5"/>
    <sheet name="A.5 Ocupadas Categoria" sheetId="13" r:id="rId6"/>
    <sheet name="A.6 Ocupad@s rama" sheetId="14" r:id="rId7"/>
    <sheet name="A.7 No asalariada tamaño e" sheetId="32" r:id="rId8"/>
    <sheet name="A.8 Ocup Sectores E " sheetId="36" r:id="rId9"/>
    <sheet name="A.9 Ecuador y Brasil E" sheetId="17" r:id="rId10"/>
    <sheet name="A.10 Ecuador Gerentes" sheetId="61" r:id="rId11"/>
    <sheet name="A.11 desocupacion" sheetId="6" r:id="rId12"/>
    <sheet name="Portada 2" sheetId="46" r:id="rId13"/>
    <sheet name="A.12 Tramos de instruccion" sheetId="18" r:id="rId14"/>
    <sheet name="A.13 Años de estudios" sheetId="16" r:id="rId15"/>
    <sheet name="A.14 Investigadoras" sheetId="35" r:id="rId16"/>
    <sheet name="Portada 3" sheetId="60" r:id="rId17"/>
    <sheet name="A.15 Indice Feminidad Pobreza" sheetId="45" r:id="rId18"/>
    <sheet name="A.16 sin ingreso" sheetId="4" r:id="rId19"/>
    <sheet name="A.17 pet pobreza" sheetId="31" r:id="rId20"/>
    <sheet name="A.18 cat ocup pobreza " sheetId="47" r:id="rId21"/>
    <sheet name="A.19 Salario Medio" sheetId="34" r:id="rId22"/>
    <sheet name="Portada 4" sheetId="41" r:id="rId23"/>
    <sheet name="A.20 acceo internet" sheetId="20" r:id="rId24"/>
    <sheet name="A.21 uso internet " sheetId="21" r:id="rId25"/>
    <sheet name="A.22 uso internet con. act" sheetId="22" r:id="rId26"/>
    <sheet name="A.23 u internet catergoria ocu " sheetId="24" r:id="rId27"/>
    <sheet name="A.24 uso internet quintiles" sheetId="25" r:id="rId28"/>
    <sheet name="A.25 uso internet nivel educ" sheetId="27" r:id="rId29"/>
    <sheet name="A.26 uso internet area geo" sheetId="28" r:id="rId30"/>
    <sheet name="A.27 Uso Internet por edad" sheetId="19" r:id="rId31"/>
    <sheet name="Portada 5" sheetId="48" r:id="rId32"/>
    <sheet name="A.28 Poblacion Total" sheetId="55" r:id="rId33"/>
    <sheet name="A.29 Poblacion Urbano Rural" sheetId="56" r:id="rId34"/>
    <sheet name="A.30 Poblacion etnia" sheetId="39" r:id="rId35"/>
    <sheet name="A.31 PEA etnia" sheetId="42" r:id="rId36"/>
    <sheet name="A.32 Ocupados Etnia" sheetId="44" r:id="rId37"/>
    <sheet name="A.33 Sector Etnia " sheetId="43" r:id="rId38"/>
    <sheet name="Portada 6" sheetId="49" r:id="rId39"/>
    <sheet name="A.34 Chile deuda total" sheetId="29" r:id="rId40"/>
    <sheet name="A.35 Chile deuda comercial" sheetId="50" r:id="rId41"/>
    <sheet name="A.36 Chile deuda hipotecaria" sheetId="51" r:id="rId42"/>
    <sheet name="A.37  Chile deuda consumo" sheetId="52" r:id="rId43"/>
    <sheet name="A.38 Chile Ahorro Total" sheetId="33" r:id="rId44"/>
    <sheet name="A.39 Chile Ahorro Cta Plazo" sheetId="53" r:id="rId45"/>
    <sheet name="A.40Chile Ahorro Vivienda" sheetId="54" r:id="rId46"/>
    <sheet name="A.41 Protesto de cheques" sheetId="63" r:id="rId47"/>
    <sheet name="A.42 Mora" sheetId="64" r:id="rId48"/>
  </sheets>
  <definedNames>
    <definedName name="_xlnm._FilterDatabase" localSheetId="11" hidden="1">'A.11 desocupacion'!$A$40:$E$64</definedName>
    <definedName name="_xlnm._FilterDatabase" localSheetId="13" hidden="1">'A.12 Tramos de instruccion'!$A$63:$M$99</definedName>
    <definedName name="_xlnm._FilterDatabase" localSheetId="14" hidden="1">'A.13 Años de estudios'!$B$45:$C$64</definedName>
    <definedName name="_xlnm._FilterDatabase" localSheetId="17" hidden="1">'A.15 Indice Feminidad Pobreza'!$A$3:$I$41</definedName>
    <definedName name="_xlnm._FilterDatabase" localSheetId="25" hidden="1">'A.22 uso internet con. act'!$A$3:$E$30</definedName>
    <definedName name="_xlnm._FilterDatabase" localSheetId="26" hidden="1">'A.23 u internet catergoria ocu '!$A$3:$E$30</definedName>
    <definedName name="_xlnm._FilterDatabase" localSheetId="27" hidden="1">'A.24 uso internet quintiles'!$B$4:$C$32</definedName>
    <definedName name="_xlnm._FilterDatabase" localSheetId="28" hidden="1">'A.25 uso internet nivel educ'!$A$3:$E$40</definedName>
    <definedName name="_xlnm._FilterDatabase" localSheetId="29" hidden="1">'A.26 uso internet area geo'!#REF!</definedName>
    <definedName name="_xlnm._FilterDatabase" localSheetId="30" hidden="1">'A.27 Uso Internet por edad'!$A$3:$H$67</definedName>
    <definedName name="_xlnm._FilterDatabase" localSheetId="36" hidden="1">'A.32 Ocupados Etnia'!$A$4:$G$40</definedName>
    <definedName name="_xlnm._FilterDatabase" localSheetId="37" hidden="1">'A.33 Sector Etnia '!$A$4:$G$32</definedName>
    <definedName name="_xlnm._FilterDatabase" localSheetId="4" hidden="1">'A.4 tasa bruta'!$A$4:$F$35</definedName>
    <definedName name="_xlnm._FilterDatabase" localSheetId="5" hidden="1">'A.5 Ocupadas Categoria'!$B$53:$D$99</definedName>
    <definedName name="_xlnm._FilterDatabase" localSheetId="6" hidden="1">'A.6 Ocupad@s rama'!$A$4:$B$202</definedName>
    <definedName name="_xlnm.Print_Area" localSheetId="1">'A.1 PEA'!$A$1:$H$28</definedName>
    <definedName name="_xlnm.Print_Area" localSheetId="13">'A.12 Tramos de instruccion'!$A$1:$L$113</definedName>
    <definedName name="_xlnm.Print_Area" localSheetId="15">'A.14 Investigadoras'!$A$1:$D$17</definedName>
    <definedName name="_xlnm.Print_Area" localSheetId="17">'A.15 Indice Feminidad Pobreza'!$A$1:$I$50</definedName>
    <definedName name="_xlnm.Print_Area" localSheetId="18">'A.16 sin ingreso'!$A$1:$X$39</definedName>
    <definedName name="_xlnm.Print_Area" localSheetId="2">'A.2 PEA Por Sexo y Area'!$A$1:$H$24</definedName>
    <definedName name="_xlnm.Print_Area" localSheetId="25">'A.22 uso internet con. act'!$A$1:$E$35</definedName>
    <definedName name="_xlnm.Print_Area" localSheetId="26">'A.23 u internet catergoria ocu '!$A$1:$E$34</definedName>
    <definedName name="_xlnm.Print_Area" localSheetId="3">'A.3 Ocup Total'!$A$1:$T$44</definedName>
    <definedName name="_xlnm.Print_Area" localSheetId="34">'A.30 Poblacion etnia'!$A$1:$Q$16</definedName>
    <definedName name="_xlnm.Print_Area" localSheetId="35">'A.31 PEA etnia'!$A$1:$F$18</definedName>
    <definedName name="_xlnm.Print_Area" localSheetId="36">'A.32 Ocupados Etnia'!#REF!</definedName>
    <definedName name="_xlnm.Print_Area" localSheetId="37">'A.33 Sector Etnia '!#REF!</definedName>
    <definedName name="_xlnm.Print_Area" localSheetId="40">'A.35 Chile deuda comercial'!$A$1:$N$19</definedName>
    <definedName name="_xlnm.Print_Area" localSheetId="4">'A.4 tasa bruta'!$A$1:$F$35</definedName>
    <definedName name="_xlnm.Print_Area" localSheetId="46">'A.41 Protesto de cheques'!$A$1:$D$16</definedName>
    <definedName name="_xlnm.Print_Area" localSheetId="6">'A.6 Ocupad@s rama'!$A$1:$H$233</definedName>
    <definedName name="_xlnm.Print_Area" localSheetId="8">'A.8 Ocup Sectores E '!$A$3:$P$20</definedName>
  </definedNames>
  <calcPr calcId="125725"/>
  <fileRecoveryPr autoRecover="0"/>
</workbook>
</file>

<file path=xl/calcChain.xml><?xml version="1.0" encoding="utf-8"?>
<calcChain xmlns="http://schemas.openxmlformats.org/spreadsheetml/2006/main">
  <c r="D6" i="63"/>
  <c r="D7"/>
  <c r="D8"/>
  <c r="D9"/>
  <c r="D10"/>
  <c r="D11"/>
  <c r="D12"/>
  <c r="D13"/>
  <c r="D14"/>
  <c r="D5"/>
  <c r="J6" i="61" l="1"/>
  <c r="J7"/>
  <c r="J8"/>
  <c r="J9"/>
  <c r="J10"/>
  <c r="J11"/>
  <c r="J12"/>
  <c r="J13"/>
  <c r="J14"/>
  <c r="J15"/>
  <c r="J16"/>
  <c r="J17"/>
  <c r="J18"/>
  <c r="J19"/>
  <c r="J20"/>
  <c r="J21"/>
  <c r="J22"/>
  <c r="J23"/>
  <c r="J24"/>
  <c r="J5"/>
  <c r="G6"/>
  <c r="H6"/>
  <c r="G7"/>
  <c r="H7"/>
  <c r="G8"/>
  <c r="H8"/>
  <c r="G9"/>
  <c r="H9"/>
  <c r="G10"/>
  <c r="H10"/>
  <c r="G11"/>
  <c r="H11"/>
  <c r="G12"/>
  <c r="H12"/>
  <c r="G13"/>
  <c r="H13"/>
  <c r="G14"/>
  <c r="H14"/>
  <c r="G15"/>
  <c r="H15"/>
  <c r="G16"/>
  <c r="H16"/>
  <c r="G17"/>
  <c r="H17"/>
  <c r="G18"/>
  <c r="H18"/>
  <c r="G19"/>
  <c r="H19"/>
  <c r="G20"/>
  <c r="H20"/>
  <c r="G21"/>
  <c r="H21"/>
  <c r="G22"/>
  <c r="H22"/>
  <c r="G23"/>
  <c r="H23"/>
  <c r="G24"/>
  <c r="H24"/>
  <c r="H5"/>
  <c r="G5"/>
  <c r="L26" i="56" l="1"/>
  <c r="K26"/>
  <c r="J26"/>
  <c r="H26"/>
  <c r="G26"/>
  <c r="F26"/>
  <c r="D26"/>
  <c r="C26"/>
  <c r="B26"/>
  <c r="Y25"/>
  <c r="X25"/>
  <c r="V25"/>
  <c r="U25"/>
  <c r="S25"/>
  <c r="R25"/>
  <c r="Q25"/>
  <c r="P25"/>
  <c r="O25"/>
  <c r="N25"/>
  <c r="Y24"/>
  <c r="X24"/>
  <c r="V24"/>
  <c r="U24"/>
  <c r="S24"/>
  <c r="R24"/>
  <c r="Q24"/>
  <c r="P24"/>
  <c r="O24"/>
  <c r="N24"/>
  <c r="Y23"/>
  <c r="X23"/>
  <c r="V23"/>
  <c r="U23"/>
  <c r="S23"/>
  <c r="R23"/>
  <c r="Q23"/>
  <c r="P23"/>
  <c r="O23"/>
  <c r="N23"/>
  <c r="Y22"/>
  <c r="X22"/>
  <c r="V22"/>
  <c r="U22"/>
  <c r="S22"/>
  <c r="R22"/>
  <c r="Q22"/>
  <c r="P22"/>
  <c r="O22"/>
  <c r="N22"/>
  <c r="Y21"/>
  <c r="X21"/>
  <c r="V21"/>
  <c r="U21"/>
  <c r="S21"/>
  <c r="R21"/>
  <c r="Q21"/>
  <c r="P21"/>
  <c r="O21"/>
  <c r="N21"/>
  <c r="Y20"/>
  <c r="X20"/>
  <c r="V20"/>
  <c r="U20"/>
  <c r="S20"/>
  <c r="R20"/>
  <c r="Q20"/>
  <c r="P20"/>
  <c r="O20"/>
  <c r="N20"/>
  <c r="Y19"/>
  <c r="X19"/>
  <c r="V19"/>
  <c r="U19"/>
  <c r="S19"/>
  <c r="R19"/>
  <c r="Q19"/>
  <c r="P19"/>
  <c r="O19"/>
  <c r="N19"/>
  <c r="Y18"/>
  <c r="X18"/>
  <c r="V18"/>
  <c r="U18"/>
  <c r="S18"/>
  <c r="R18"/>
  <c r="Q18"/>
  <c r="P18"/>
  <c r="O18"/>
  <c r="N18"/>
  <c r="Y17"/>
  <c r="X17"/>
  <c r="V17"/>
  <c r="U17"/>
  <c r="S17"/>
  <c r="R17"/>
  <c r="Q17"/>
  <c r="P17"/>
  <c r="O17"/>
  <c r="N17"/>
  <c r="Y16"/>
  <c r="X16"/>
  <c r="V16"/>
  <c r="U16"/>
  <c r="S16"/>
  <c r="R16"/>
  <c r="Q16"/>
  <c r="P16"/>
  <c r="O16"/>
  <c r="N16"/>
  <c r="Y15"/>
  <c r="X15"/>
  <c r="V15"/>
  <c r="U15"/>
  <c r="S15"/>
  <c r="R15"/>
  <c r="Q15"/>
  <c r="P15"/>
  <c r="O15"/>
  <c r="N15"/>
  <c r="Y14"/>
  <c r="X14"/>
  <c r="V14"/>
  <c r="U14"/>
  <c r="S14"/>
  <c r="R14"/>
  <c r="Q14"/>
  <c r="P14"/>
  <c r="O14"/>
  <c r="N14"/>
  <c r="Y13"/>
  <c r="X13"/>
  <c r="V13"/>
  <c r="U13"/>
  <c r="S13"/>
  <c r="R13"/>
  <c r="Q13"/>
  <c r="P13"/>
  <c r="O13"/>
  <c r="N13"/>
  <c r="Y12"/>
  <c r="X12"/>
  <c r="V12"/>
  <c r="U12"/>
  <c r="S12"/>
  <c r="R12"/>
  <c r="Q12"/>
  <c r="P12"/>
  <c r="O12"/>
  <c r="N12"/>
  <c r="Y11"/>
  <c r="X11"/>
  <c r="V11"/>
  <c r="U11"/>
  <c r="S11"/>
  <c r="R11"/>
  <c r="Q11"/>
  <c r="P11"/>
  <c r="O11"/>
  <c r="N11"/>
  <c r="Y10"/>
  <c r="X10"/>
  <c r="V10"/>
  <c r="U10"/>
  <c r="S10"/>
  <c r="R10"/>
  <c r="Q10"/>
  <c r="P10"/>
  <c r="O10"/>
  <c r="N10"/>
  <c r="Y9"/>
  <c r="X9"/>
  <c r="V9"/>
  <c r="U9"/>
  <c r="S9"/>
  <c r="R9"/>
  <c r="Q9"/>
  <c r="P9"/>
  <c r="O9"/>
  <c r="N9"/>
  <c r="Y8"/>
  <c r="X8"/>
  <c r="V8"/>
  <c r="U8"/>
  <c r="S8"/>
  <c r="R8"/>
  <c r="Q8"/>
  <c r="P8"/>
  <c r="O8"/>
  <c r="N8"/>
  <c r="Y7"/>
  <c r="X7"/>
  <c r="V7"/>
  <c r="U7"/>
  <c r="S7"/>
  <c r="R7"/>
  <c r="Q7"/>
  <c r="P7"/>
  <c r="O7"/>
  <c r="N7"/>
  <c r="Y6"/>
  <c r="X6"/>
  <c r="V6"/>
  <c r="U6"/>
  <c r="S6"/>
  <c r="R6"/>
  <c r="Q6"/>
  <c r="P6"/>
  <c r="O6"/>
  <c r="N6"/>
  <c r="V26" l="1"/>
  <c r="R26"/>
  <c r="U26"/>
  <c r="Q26"/>
  <c r="P26"/>
  <c r="Y26"/>
  <c r="O26"/>
  <c r="S26"/>
  <c r="X26"/>
  <c r="N26"/>
  <c r="G38" i="55" l="1"/>
  <c r="F38"/>
  <c r="G37"/>
  <c r="F37"/>
  <c r="D36"/>
  <c r="C36"/>
  <c r="G36" s="1"/>
  <c r="B36"/>
  <c r="G35"/>
  <c r="F35"/>
  <c r="G34"/>
  <c r="F34"/>
  <c r="G33"/>
  <c r="F33"/>
  <c r="G32"/>
  <c r="F32"/>
  <c r="G31"/>
  <c r="F31"/>
  <c r="G30"/>
  <c r="F30"/>
  <c r="G29"/>
  <c r="F29"/>
  <c r="G28"/>
  <c r="F28"/>
  <c r="G27"/>
  <c r="F27"/>
  <c r="G26"/>
  <c r="F26"/>
  <c r="G25"/>
  <c r="F25"/>
  <c r="G24"/>
  <c r="F24"/>
  <c r="G23"/>
  <c r="F23"/>
  <c r="G22"/>
  <c r="F22"/>
  <c r="G21"/>
  <c r="F21"/>
  <c r="G20"/>
  <c r="F20"/>
  <c r="G19"/>
  <c r="F19"/>
  <c r="G18"/>
  <c r="F18"/>
  <c r="G17"/>
  <c r="F17"/>
  <c r="G16"/>
  <c r="F16"/>
  <c r="G15"/>
  <c r="F15"/>
  <c r="G14"/>
  <c r="F14"/>
  <c r="G13"/>
  <c r="F13"/>
  <c r="G12"/>
  <c r="F12"/>
  <c r="G11"/>
  <c r="F11"/>
  <c r="G10"/>
  <c r="F10"/>
  <c r="G9"/>
  <c r="F9"/>
  <c r="G8"/>
  <c r="F8"/>
  <c r="G7"/>
  <c r="F7"/>
  <c r="G6"/>
  <c r="F6"/>
  <c r="G5"/>
  <c r="F5"/>
  <c r="F36" l="1"/>
  <c r="N15" i="54"/>
  <c r="M15" s="1"/>
  <c r="K15"/>
  <c r="G15" s="1"/>
  <c r="F15"/>
  <c r="D15"/>
  <c r="N14"/>
  <c r="M14" s="1"/>
  <c r="K14"/>
  <c r="G14" s="1"/>
  <c r="F14"/>
  <c r="D14"/>
  <c r="N13" s="1"/>
  <c r="M13"/>
  <c r="K13"/>
  <c r="G13" s="1"/>
  <c r="F13"/>
  <c r="D13"/>
  <c r="N12"/>
  <c r="M12" s="1"/>
  <c r="K12"/>
  <c r="G12" s="1"/>
  <c r="F12"/>
  <c r="D12"/>
  <c r="N11" s="1"/>
  <c r="M11"/>
  <c r="K11"/>
  <c r="G11" s="1"/>
  <c r="F11"/>
  <c r="D11"/>
  <c r="N10"/>
  <c r="M10" s="1"/>
  <c r="K10"/>
  <c r="G10" s="1"/>
  <c r="F10"/>
  <c r="D10"/>
  <c r="N9"/>
  <c r="M9" s="1"/>
  <c r="K9"/>
  <c r="G9" s="1"/>
  <c r="F9"/>
  <c r="D9"/>
  <c r="N8" l="1"/>
  <c r="M8" s="1"/>
  <c r="K8"/>
  <c r="G8" s="1"/>
  <c r="F8"/>
  <c r="D8"/>
  <c r="N7"/>
  <c r="M7" s="1"/>
  <c r="K7"/>
  <c r="G7" s="1"/>
  <c r="F7"/>
  <c r="D7"/>
  <c r="N6"/>
  <c r="M6" s="1"/>
  <c r="K6"/>
  <c r="G6"/>
  <c r="F6"/>
  <c r="D6"/>
  <c r="N5"/>
  <c r="M5" s="1"/>
  <c r="K5"/>
  <c r="G5" s="1"/>
  <c r="F5"/>
  <c r="D5"/>
  <c r="N15" i="53"/>
  <c r="M15" s="1"/>
  <c r="K15"/>
  <c r="G15"/>
  <c r="F15" s="1"/>
  <c r="D15"/>
  <c r="N14"/>
  <c r="M14" s="1"/>
  <c r="K14"/>
  <c r="G14" s="1"/>
  <c r="F14"/>
  <c r="D14"/>
  <c r="N13"/>
  <c r="M13" s="1"/>
  <c r="K13"/>
  <c r="G13" s="1"/>
  <c r="F13"/>
  <c r="D13"/>
  <c r="N12"/>
  <c r="M12" s="1"/>
  <c r="K12"/>
  <c r="G12" s="1"/>
  <c r="F12"/>
  <c r="D12"/>
  <c r="N11"/>
  <c r="M11" s="1"/>
  <c r="K11"/>
  <c r="G11"/>
  <c r="F11" s="1"/>
  <c r="D11"/>
  <c r="N10"/>
  <c r="M10" s="1"/>
  <c r="K10"/>
  <c r="G10" s="1"/>
  <c r="F10"/>
  <c r="D10"/>
  <c r="N9"/>
  <c r="M9" s="1"/>
  <c r="K9"/>
  <c r="G9" s="1"/>
  <c r="F9"/>
  <c r="D9"/>
  <c r="N8"/>
  <c r="M8" s="1"/>
  <c r="K8"/>
  <c r="G8" s="1"/>
  <c r="F8"/>
  <c r="D8"/>
  <c r="N7"/>
  <c r="M7" s="1"/>
  <c r="K7"/>
  <c r="G7"/>
  <c r="F7" s="1"/>
  <c r="D7"/>
  <c r="N6"/>
  <c r="M6" s="1"/>
  <c r="K6"/>
  <c r="G6" s="1"/>
  <c r="F6"/>
  <c r="D6"/>
  <c r="N5"/>
  <c r="M5" s="1"/>
  <c r="K5"/>
  <c r="G5" s="1"/>
  <c r="F5"/>
  <c r="D5"/>
  <c r="N15" i="33"/>
  <c r="M15" s="1"/>
  <c r="K15"/>
  <c r="G15"/>
  <c r="F15" s="1"/>
  <c r="D15"/>
  <c r="N14" s="1"/>
  <c r="M14" l="1"/>
  <c r="K14"/>
  <c r="G14"/>
  <c r="F14" s="1"/>
  <c r="D14"/>
  <c r="N13"/>
  <c r="M13" s="1"/>
  <c r="K13"/>
  <c r="G13"/>
  <c r="F13" s="1"/>
  <c r="D13"/>
  <c r="N12" s="1"/>
  <c r="M12"/>
  <c r="K12"/>
  <c r="G12" s="1"/>
  <c r="F12"/>
  <c r="D12"/>
  <c r="N11"/>
  <c r="M11" s="1"/>
  <c r="K11"/>
  <c r="G11" s="1"/>
  <c r="F11"/>
  <c r="D11"/>
  <c r="N10" s="1"/>
  <c r="M10"/>
  <c r="K10"/>
  <c r="G10" s="1"/>
  <c r="F10"/>
  <c r="D10"/>
  <c r="N9"/>
  <c r="M9" s="1"/>
  <c r="K9"/>
  <c r="G9"/>
  <c r="F9" s="1"/>
  <c r="D9"/>
  <c r="N8" s="1"/>
  <c r="M8"/>
  <c r="K8"/>
  <c r="G8"/>
  <c r="F8" s="1"/>
  <c r="D8"/>
  <c r="N7"/>
  <c r="M7"/>
  <c r="K7"/>
  <c r="G7" s="1"/>
  <c r="F7"/>
  <c r="D7"/>
  <c r="N6" s="1"/>
  <c r="M6"/>
  <c r="K6"/>
  <c r="G6" s="1"/>
  <c r="F6"/>
  <c r="D6"/>
  <c r="N5"/>
  <c r="M5" s="1"/>
  <c r="K5"/>
  <c r="G5" s="1"/>
  <c r="F5"/>
  <c r="D5"/>
  <c r="M15" i="52"/>
  <c r="K15"/>
  <c r="G15" s="1"/>
  <c r="F15"/>
  <c r="D15"/>
  <c r="M14"/>
  <c r="K14"/>
  <c r="G14"/>
  <c r="F14" s="1"/>
  <c r="D14"/>
  <c r="M13"/>
  <c r="K13"/>
  <c r="G13" s="1"/>
  <c r="F13"/>
  <c r="D13"/>
  <c r="M12"/>
  <c r="K12"/>
  <c r="G12"/>
  <c r="F12" s="1"/>
  <c r="D12"/>
  <c r="M11"/>
  <c r="K11"/>
  <c r="G11" s="1"/>
  <c r="F11"/>
  <c r="D11"/>
  <c r="M10"/>
  <c r="K10"/>
  <c r="G10"/>
  <c r="F10" s="1"/>
  <c r="D10"/>
  <c r="M9"/>
  <c r="K9"/>
  <c r="G9" s="1"/>
  <c r="F9"/>
  <c r="D9"/>
  <c r="M8"/>
  <c r="K8"/>
  <c r="G8"/>
  <c r="F8" s="1"/>
  <c r="D8"/>
  <c r="M7"/>
  <c r="K7"/>
  <c r="G7" s="1"/>
  <c r="F7"/>
  <c r="D7"/>
  <c r="M6"/>
  <c r="K6"/>
  <c r="G6"/>
  <c r="F6" s="1"/>
  <c r="D6"/>
  <c r="M5"/>
  <c r="K5"/>
  <c r="G5" s="1"/>
  <c r="F5"/>
  <c r="D5"/>
  <c r="M15" i="51"/>
  <c r="K15"/>
  <c r="G15"/>
  <c r="F15" s="1"/>
  <c r="D15"/>
  <c r="N14"/>
  <c r="M14" s="1"/>
  <c r="K14"/>
  <c r="G14"/>
  <c r="F14" s="1"/>
  <c r="D14"/>
  <c r="M13"/>
  <c r="K13"/>
  <c r="G13"/>
  <c r="F13" s="1"/>
  <c r="D13"/>
  <c r="N12"/>
  <c r="M12" s="1"/>
  <c r="K12"/>
  <c r="G12"/>
  <c r="F12" s="1"/>
  <c r="D12"/>
  <c r="N11"/>
  <c r="M11" s="1"/>
  <c r="K11"/>
  <c r="G11" s="1"/>
  <c r="F11"/>
  <c r="D11"/>
  <c r="N10"/>
  <c r="M10" s="1"/>
  <c r="K10"/>
  <c r="G10"/>
  <c r="F10" s="1"/>
  <c r="D10"/>
  <c r="M9"/>
  <c r="K9"/>
  <c r="G9"/>
  <c r="F9" s="1"/>
  <c r="D9"/>
  <c r="N8"/>
  <c r="M8" s="1"/>
  <c r="K8"/>
  <c r="G8"/>
  <c r="F8" s="1"/>
  <c r="D8"/>
  <c r="N7"/>
  <c r="M7" s="1"/>
  <c r="K7"/>
  <c r="G7"/>
  <c r="F7" s="1"/>
  <c r="D7"/>
  <c r="N6"/>
  <c r="M6" s="1"/>
  <c r="K6"/>
  <c r="G6"/>
  <c r="F6" s="1"/>
  <c r="D6"/>
  <c r="M5"/>
  <c r="K5"/>
  <c r="G5"/>
  <c r="F5" s="1"/>
  <c r="D5"/>
  <c r="N15" i="50"/>
  <c r="M15" s="1"/>
  <c r="K15"/>
  <c r="D15"/>
  <c r="N14" s="1"/>
  <c r="K14"/>
  <c r="M14" s="1"/>
  <c r="D14"/>
  <c r="G14" s="1"/>
  <c r="F14" s="1"/>
  <c r="N13"/>
  <c r="M13" s="1"/>
  <c r="K13"/>
  <c r="D13"/>
  <c r="G13" s="1"/>
  <c r="F13" s="1"/>
  <c r="N12"/>
  <c r="M12" s="1"/>
  <c r="K12"/>
  <c r="D12"/>
  <c r="G12" s="1"/>
  <c r="F12" s="1"/>
  <c r="N11"/>
  <c r="M11" s="1"/>
  <c r="K11"/>
  <c r="D11"/>
  <c r="F11" s="1"/>
  <c r="N10"/>
  <c r="M10" s="1"/>
  <c r="K10"/>
  <c r="D10"/>
  <c r="G10" s="1"/>
  <c r="F10" s="1"/>
  <c r="N9"/>
  <c r="M9" s="1"/>
  <c r="K9"/>
  <c r="D9"/>
  <c r="F9" s="1"/>
  <c r="N8"/>
  <c r="M8" s="1"/>
  <c r="K8"/>
  <c r="D8"/>
  <c r="G8" s="1"/>
  <c r="F8" s="1"/>
  <c r="N7"/>
  <c r="M7" s="1"/>
  <c r="K7"/>
  <c r="D7"/>
  <c r="F7" s="1"/>
  <c r="N6"/>
  <c r="M6" s="1"/>
  <c r="K6"/>
  <c r="D6"/>
  <c r="G6" s="1"/>
  <c r="F6" s="1"/>
  <c r="N5"/>
  <c r="M5" s="1"/>
  <c r="K5"/>
  <c r="D5"/>
  <c r="G5" s="1"/>
  <c r="F5" s="1"/>
  <c r="Q15" i="29"/>
  <c r="N5" i="52" l="1"/>
  <c r="N6"/>
  <c r="N7"/>
  <c r="N8"/>
  <c r="N9"/>
  <c r="N10"/>
  <c r="N11"/>
  <c r="N12"/>
  <c r="N13"/>
  <c r="N14"/>
  <c r="N15"/>
  <c r="N5" i="51"/>
  <c r="N9"/>
  <c r="N13"/>
  <c r="N15"/>
  <c r="G7" i="50"/>
  <c r="G11"/>
  <c r="F15"/>
  <c r="G9"/>
  <c r="G15"/>
  <c r="O15" i="29"/>
  <c r="N15"/>
  <c r="L15"/>
  <c r="K15" s="1"/>
  <c r="J15"/>
  <c r="F15" s="1"/>
  <c r="E15" l="1"/>
  <c r="D15"/>
  <c r="Q14"/>
  <c r="O14"/>
  <c r="N14"/>
  <c r="L14" s="1"/>
  <c r="K14"/>
  <c r="J14"/>
  <c r="F14"/>
  <c r="E14" s="1"/>
  <c r="D14"/>
  <c r="Q13"/>
  <c r="O13"/>
  <c r="N13"/>
  <c r="L13"/>
  <c r="K13" s="1"/>
  <c r="J13"/>
  <c r="F13" s="1"/>
  <c r="E13"/>
  <c r="D13"/>
  <c r="Q12"/>
  <c r="O12"/>
  <c r="N12"/>
  <c r="L12"/>
  <c r="K12" s="1"/>
  <c r="J12"/>
  <c r="F12" s="1"/>
  <c r="E12"/>
  <c r="D12"/>
  <c r="Q11"/>
  <c r="O11"/>
  <c r="N11"/>
  <c r="L11"/>
  <c r="K11" s="1"/>
  <c r="J11"/>
  <c r="F11" s="1"/>
  <c r="E11"/>
  <c r="D11"/>
  <c r="Q10"/>
  <c r="O10"/>
  <c r="N10"/>
  <c r="L10"/>
  <c r="K10" s="1"/>
  <c r="J10"/>
  <c r="F10"/>
  <c r="E10" s="1"/>
  <c r="D10"/>
  <c r="Q9"/>
  <c r="O9"/>
  <c r="N9"/>
  <c r="L9"/>
  <c r="K9" s="1"/>
  <c r="J9"/>
  <c r="F9" s="1"/>
  <c r="E9"/>
  <c r="D9"/>
  <c r="Q8"/>
  <c r="O8"/>
  <c r="N8"/>
  <c r="L8" s="1"/>
  <c r="K8"/>
  <c r="J8"/>
  <c r="F8" s="1"/>
  <c r="E8"/>
  <c r="D8"/>
  <c r="Q7"/>
  <c r="O7"/>
  <c r="N7"/>
  <c r="L7"/>
  <c r="K7" s="1"/>
  <c r="J7"/>
  <c r="F7" s="1"/>
  <c r="E7"/>
  <c r="D7"/>
  <c r="Q6"/>
  <c r="O6"/>
  <c r="N6"/>
  <c r="L6"/>
  <c r="K6" s="1"/>
  <c r="J6"/>
  <c r="F6"/>
  <c r="E6" s="1"/>
  <c r="D6"/>
  <c r="Q5"/>
  <c r="O5"/>
  <c r="N5"/>
  <c r="L5"/>
  <c r="K5" s="1"/>
  <c r="J5"/>
  <c r="F5" s="1"/>
  <c r="E5"/>
  <c r="D5"/>
  <c r="Q13" i="39"/>
  <c r="P13"/>
  <c r="M13"/>
  <c r="K13"/>
  <c r="J13"/>
  <c r="G13"/>
  <c r="C13"/>
  <c r="N13" s="1"/>
  <c r="Q12"/>
  <c r="P12"/>
  <c r="M12"/>
  <c r="K12" s="1"/>
  <c r="J12"/>
  <c r="G12"/>
  <c r="C12"/>
  <c r="N12" s="1"/>
  <c r="Q11"/>
  <c r="P11"/>
  <c r="M11"/>
  <c r="K11"/>
  <c r="J11"/>
  <c r="G11"/>
  <c r="C11"/>
  <c r="N11" s="1"/>
  <c r="Q10"/>
  <c r="P10"/>
  <c r="M10"/>
  <c r="K10" s="1"/>
  <c r="J10"/>
  <c r="G10"/>
  <c r="C10"/>
  <c r="N10" s="1"/>
  <c r="P9"/>
  <c r="M9" l="1"/>
  <c r="K9"/>
  <c r="J9"/>
  <c r="G9"/>
  <c r="Q9" s="1"/>
  <c r="C9"/>
  <c r="Q8"/>
  <c r="P8"/>
  <c r="M8"/>
  <c r="K8" s="1"/>
  <c r="J8"/>
  <c r="G8"/>
  <c r="C8"/>
  <c r="N8" s="1"/>
  <c r="Q7"/>
  <c r="P7"/>
  <c r="M7"/>
  <c r="K7" s="1"/>
  <c r="J7"/>
  <c r="G7"/>
  <c r="C7"/>
  <c r="N7" s="1"/>
  <c r="Q6"/>
  <c r="P6"/>
  <c r="M6"/>
  <c r="K6" s="1"/>
  <c r="J6"/>
  <c r="G6"/>
  <c r="C6"/>
  <c r="N6" s="1"/>
  <c r="Q5"/>
  <c r="P5"/>
  <c r="N5"/>
  <c r="M5"/>
  <c r="K5" s="1"/>
  <c r="J5"/>
  <c r="G5"/>
  <c r="N9" l="1"/>
</calcChain>
</file>

<file path=xl/sharedStrings.xml><?xml version="1.0" encoding="utf-8"?>
<sst xmlns="http://schemas.openxmlformats.org/spreadsheetml/2006/main" count="2337" uniqueCount="515">
  <si>
    <t>Países</t>
  </si>
  <si>
    <t>Hombres</t>
  </si>
  <si>
    <t>Mujeres</t>
  </si>
  <si>
    <t>Brasil</t>
  </si>
  <si>
    <t>Chile</t>
  </si>
  <si>
    <t>Colombia</t>
  </si>
  <si>
    <t>Costa Rica</t>
  </si>
  <si>
    <t>Ecuador</t>
  </si>
  <si>
    <t>El Salvador</t>
  </si>
  <si>
    <t>…</t>
  </si>
  <si>
    <t>Guatemala</t>
  </si>
  <si>
    <t>Honduras</t>
  </si>
  <si>
    <t>México</t>
  </si>
  <si>
    <t>Nicaragua</t>
  </si>
  <si>
    <t>Panamá</t>
  </si>
  <si>
    <t>Paraguay</t>
  </si>
  <si>
    <t>Perú</t>
  </si>
  <si>
    <t>República Dominicana</t>
  </si>
  <si>
    <t>Uruguay</t>
  </si>
  <si>
    <t>Venezuela (República Bolivariana de)</t>
  </si>
  <si>
    <t>Nacional</t>
  </si>
  <si>
    <t>Urbana</t>
  </si>
  <si>
    <t>Rural</t>
  </si>
  <si>
    <t>        </t>
  </si>
  <si>
    <t>...</t>
  </si>
  <si>
    <t>País</t>
  </si>
  <si>
    <t>Sexo</t>
  </si>
  <si>
    <t>Total</t>
  </si>
  <si>
    <t>Suriname</t>
  </si>
  <si>
    <t>Santa Lucía</t>
  </si>
  <si>
    <t>San Vicente y las Granadinas</t>
  </si>
  <si>
    <t>Jamaica</t>
  </si>
  <si>
    <t>Haití</t>
  </si>
  <si>
    <t>Guyana</t>
  </si>
  <si>
    <t>Belice</t>
  </si>
  <si>
    <t>Barbados</t>
  </si>
  <si>
    <t>Bahamas</t>
  </si>
  <si>
    <t>Ambos sexos</t>
  </si>
  <si>
    <t>Servicio doméstico</t>
  </si>
  <si>
    <t>Categoría ocupacional</t>
  </si>
  <si>
    <t>Años</t>
  </si>
  <si>
    <t xml:space="preserve">Brasil </t>
  </si>
  <si>
    <t xml:space="preserve">Chile </t>
  </si>
  <si>
    <t xml:space="preserve">Costa Rica </t>
  </si>
  <si>
    <t xml:space="preserve">Ecuador </t>
  </si>
  <si>
    <t xml:space="preserve">El Salvador </t>
  </si>
  <si>
    <t xml:space="preserve">Guatemala </t>
  </si>
  <si>
    <t xml:space="preserve">Honduras </t>
  </si>
  <si>
    <t xml:space="preserve">México </t>
  </si>
  <si>
    <t xml:space="preserve">Nicaragua </t>
  </si>
  <si>
    <t xml:space="preserve">Panamá </t>
  </si>
  <si>
    <t xml:space="preserve">República Dominicana </t>
  </si>
  <si>
    <t xml:space="preserve">Uruguay </t>
  </si>
  <si>
    <t xml:space="preserve">Bolivia (Estado Plurinacional de) </t>
  </si>
  <si>
    <t>Asalariadas</t>
  </si>
  <si>
    <t>Empleadoras</t>
  </si>
  <si>
    <t>Cuadro A.5 (conclusión)</t>
  </si>
  <si>
    <t>Agricultura</t>
  </si>
  <si>
    <t>Minería</t>
  </si>
  <si>
    <t>Industria Manufacturera</t>
  </si>
  <si>
    <t>Construcción</t>
  </si>
  <si>
    <t>Comercio</t>
  </si>
  <si>
    <t>Transporte</t>
  </si>
  <si>
    <t>Servicios Financieros</t>
  </si>
  <si>
    <t>Otros Servicios</t>
  </si>
  <si>
    <t>Electricidad, Gas Y Agua</t>
  </si>
  <si>
    <t>No Especificados</t>
  </si>
  <si>
    <t xml:space="preserve">Mujeres </t>
  </si>
  <si>
    <t>Salvador</t>
  </si>
  <si>
    <r>
      <rPr>
        <sz val="11"/>
        <color theme="1"/>
        <rFont val="Arial"/>
        <family val="2"/>
      </rPr>
      <t>Actividades de alojamiento y de servicio de comidas.</t>
    </r>
  </si>
  <si>
    <r>
      <rPr>
        <sz val="11"/>
        <color theme="1"/>
        <rFont val="Arial"/>
        <family val="2"/>
      </rPr>
      <t>Actividades de atención de la salud humana y de asistencia social.</t>
    </r>
  </si>
  <si>
    <r>
      <rPr>
        <sz val="11"/>
        <color theme="1"/>
        <rFont val="Arial"/>
        <family val="2"/>
      </rPr>
      <t>Actividades de servicios administrativos y de apoyo.</t>
    </r>
  </si>
  <si>
    <r>
      <rPr>
        <sz val="11"/>
        <color theme="1"/>
        <rFont val="Arial"/>
        <family val="2"/>
      </rPr>
      <t>Actividades financieras y de seguros.</t>
    </r>
  </si>
  <si>
    <r>
      <rPr>
        <sz val="11"/>
        <color theme="1"/>
        <rFont val="Arial"/>
        <family val="2"/>
      </rPr>
      <t>Actividades inmobiliarias.</t>
    </r>
  </si>
  <si>
    <r>
      <rPr>
        <sz val="11"/>
        <color theme="1"/>
        <rFont val="Arial"/>
        <family val="2"/>
      </rPr>
      <t>Actividades profesionales, científicas y técnicas.</t>
    </r>
  </si>
  <si>
    <r>
      <rPr>
        <sz val="11"/>
        <color theme="1"/>
        <rFont val="Arial"/>
        <family val="2"/>
      </rPr>
      <t>Administración pública y defensa; planes de seguridad social de afiliación obligatoria.</t>
    </r>
  </si>
  <si>
    <r>
      <rPr>
        <sz val="11"/>
        <color theme="1"/>
        <rFont val="Arial"/>
        <family val="2"/>
      </rPr>
      <t>Agricultura, ganadería,  silvicultura y pesca.</t>
    </r>
  </si>
  <si>
    <r>
      <rPr>
        <sz val="11"/>
        <color theme="1"/>
        <rFont val="Arial"/>
        <family val="2"/>
      </rPr>
      <t>Artes, entretenimiento y recreación.</t>
    </r>
  </si>
  <si>
    <r>
      <rPr>
        <sz val="11"/>
        <color theme="1"/>
        <rFont val="Arial"/>
        <family val="2"/>
      </rPr>
      <t>Comercio al por mayor y al por menor; reparación de vehículos automotores y motocicletas.</t>
    </r>
  </si>
  <si>
    <r>
      <rPr>
        <sz val="11"/>
        <color theme="1"/>
        <rFont val="Arial"/>
        <family val="2"/>
      </rPr>
      <t>Construcción.</t>
    </r>
  </si>
  <si>
    <r>
      <rPr>
        <sz val="11"/>
        <color theme="1"/>
        <rFont val="Arial"/>
        <family val="2"/>
      </rPr>
      <t>Distribución de agua; alcantarillado, gestión de desechos y actividades de saneamiento.</t>
    </r>
  </si>
  <si>
    <r>
      <rPr>
        <sz val="11"/>
        <color theme="1"/>
        <rFont val="Arial"/>
        <family val="2"/>
      </rPr>
      <t>Enseñanza.</t>
    </r>
  </si>
  <si>
    <r>
      <rPr>
        <sz val="11"/>
        <color theme="1"/>
        <rFont val="Arial"/>
        <family val="2"/>
      </rPr>
      <t>Explotación de minas y canteras.</t>
    </r>
  </si>
  <si>
    <r>
      <rPr>
        <sz val="11"/>
        <color theme="1"/>
        <rFont val="Arial"/>
        <family val="2"/>
      </rPr>
      <t>Industrias manufactureras.</t>
    </r>
  </si>
  <si>
    <r>
      <rPr>
        <sz val="11"/>
        <color theme="1"/>
        <rFont val="Arial"/>
        <family val="2"/>
      </rPr>
      <t>Información y comunicación.</t>
    </r>
  </si>
  <si>
    <r>
      <rPr>
        <sz val="11"/>
        <color theme="1"/>
        <rFont val="Arial"/>
        <family val="2"/>
      </rPr>
      <t>Otras actividades de servicios.</t>
    </r>
  </si>
  <si>
    <r>
      <rPr>
        <sz val="11"/>
        <color theme="1"/>
        <rFont val="Arial"/>
        <family val="2"/>
      </rPr>
      <t>Suministro de electricidad, gas, vapor y aire acondicionado.</t>
    </r>
  </si>
  <si>
    <r>
      <rPr>
        <sz val="11"/>
        <color theme="1"/>
        <rFont val="Arial"/>
        <family val="2"/>
      </rPr>
      <t>Transporte y almacenamiento.</t>
    </r>
  </si>
  <si>
    <t xml:space="preserve">Total </t>
  </si>
  <si>
    <t>Sección</t>
  </si>
  <si>
    <t>I</t>
  </si>
  <si>
    <t>A</t>
  </si>
  <si>
    <t>B</t>
  </si>
  <si>
    <t>C</t>
  </si>
  <si>
    <t>D</t>
  </si>
  <si>
    <t>E</t>
  </si>
  <si>
    <t>F</t>
  </si>
  <si>
    <t>G</t>
  </si>
  <si>
    <t>H</t>
  </si>
  <si>
    <t>J</t>
  </si>
  <si>
    <t>K</t>
  </si>
  <si>
    <t>L</t>
  </si>
  <si>
    <t>M</t>
  </si>
  <si>
    <t>N</t>
  </si>
  <si>
    <t>O</t>
  </si>
  <si>
    <t>P</t>
  </si>
  <si>
    <t>Q</t>
  </si>
  <si>
    <t>R</t>
  </si>
  <si>
    <t>S</t>
  </si>
  <si>
    <t>U</t>
  </si>
  <si>
    <t>Actividades de organizaciones y órganos extraterritoriales.</t>
  </si>
  <si>
    <t>Nombre</t>
  </si>
  <si>
    <t>Rondas de Encuestas</t>
  </si>
  <si>
    <t>Tramos de edad</t>
  </si>
  <si>
    <t>0 a 5 años</t>
  </si>
  <si>
    <t>6 a 9 años</t>
  </si>
  <si>
    <t>10 a 12 años</t>
  </si>
  <si>
    <t>13 años y más</t>
  </si>
  <si>
    <t>Estudiante</t>
  </si>
  <si>
    <t>Primaria</t>
  </si>
  <si>
    <t>Secundaria</t>
  </si>
  <si>
    <t>Urbano</t>
  </si>
  <si>
    <t>Condición de Actividad</t>
  </si>
  <si>
    <t>Categoría Ocupacional</t>
  </si>
  <si>
    <t>Trinidad y Tobago</t>
  </si>
  <si>
    <t>Indigentes</t>
  </si>
  <si>
    <t>Pobres no indigentes</t>
  </si>
  <si>
    <t>Bolivia (Estado  Plurinacional de)</t>
  </si>
  <si>
    <t>Establecimientos de 5 o menos trabajadores</t>
  </si>
  <si>
    <t>Establecimientos de 6 y más trabajadores</t>
  </si>
  <si>
    <t>País y Actividades Económicas</t>
  </si>
  <si>
    <t>Todas disciplinas</t>
  </si>
  <si>
    <t>Ingeniería y tecnología</t>
  </si>
  <si>
    <t>Ciencias naturales</t>
  </si>
  <si>
    <t xml:space="preserve">Venezuela (República Bolivariana de) </t>
  </si>
  <si>
    <t xml:space="preserve"> Mujeres</t>
  </si>
  <si>
    <t>Servicios</t>
  </si>
  <si>
    <r>
      <t xml:space="preserve">Ecuador </t>
    </r>
    <r>
      <rPr>
        <vertAlign val="superscript"/>
        <sz val="11"/>
        <rFont val="Arial"/>
        <family val="2"/>
      </rPr>
      <t>a</t>
    </r>
  </si>
  <si>
    <t xml:space="preserve">Porcentaje </t>
  </si>
  <si>
    <t>Terciaria</t>
  </si>
  <si>
    <t>(continúa)</t>
  </si>
  <si>
    <r>
      <t xml:space="preserve">Venezuela (República Bolivariana de) </t>
    </r>
    <r>
      <rPr>
        <vertAlign val="superscript"/>
        <sz val="11"/>
        <rFont val="Arial"/>
        <family val="2"/>
      </rPr>
      <t>k</t>
    </r>
  </si>
  <si>
    <r>
      <t>América Latina</t>
    </r>
    <r>
      <rPr>
        <b/>
        <vertAlign val="superscript"/>
        <sz val="11"/>
        <color theme="7"/>
        <rFont val="Arial"/>
        <family val="2"/>
      </rPr>
      <t xml:space="preserve"> l</t>
    </r>
  </si>
  <si>
    <r>
      <t>Venezuela (República Bolivariana de)</t>
    </r>
    <r>
      <rPr>
        <vertAlign val="superscript"/>
        <sz val="11"/>
        <color theme="1"/>
        <rFont val="Arial"/>
        <family val="2"/>
      </rPr>
      <t xml:space="preserve"> k</t>
    </r>
  </si>
  <si>
    <r>
      <t>Guatemala</t>
    </r>
    <r>
      <rPr>
        <vertAlign val="superscript"/>
        <sz val="11"/>
        <color indexed="8"/>
        <rFont val="Arial"/>
        <family val="2"/>
      </rPr>
      <t xml:space="preserve"> </t>
    </r>
  </si>
  <si>
    <r>
      <t xml:space="preserve">1990 </t>
    </r>
    <r>
      <rPr>
        <vertAlign val="superscript"/>
        <sz val="11"/>
        <color indexed="8"/>
        <rFont val="Arial"/>
        <family val="2"/>
      </rPr>
      <t xml:space="preserve"> b</t>
    </r>
  </si>
  <si>
    <r>
      <t>2002</t>
    </r>
    <r>
      <rPr>
        <vertAlign val="superscript"/>
        <sz val="11"/>
        <color indexed="8"/>
        <rFont val="Arial"/>
        <family val="2"/>
      </rPr>
      <t xml:space="preserve"> c</t>
    </r>
  </si>
  <si>
    <r>
      <t xml:space="preserve">Última dato disponible </t>
    </r>
    <r>
      <rPr>
        <vertAlign val="superscript"/>
        <sz val="11"/>
        <color indexed="8"/>
        <rFont val="Arial"/>
        <family val="2"/>
      </rPr>
      <t>d</t>
    </r>
  </si>
  <si>
    <t>Años seleccionados</t>
  </si>
  <si>
    <r>
      <t xml:space="preserve">Bolivia (Estado Plurinacional de) </t>
    </r>
    <r>
      <rPr>
        <vertAlign val="superscript"/>
        <sz val="11"/>
        <color indexed="8"/>
        <rFont val="Arial"/>
        <family val="2"/>
      </rPr>
      <t>f</t>
    </r>
  </si>
  <si>
    <r>
      <t xml:space="preserve">Argentina </t>
    </r>
    <r>
      <rPr>
        <vertAlign val="superscript"/>
        <sz val="11"/>
        <color indexed="8"/>
        <rFont val="Arial"/>
        <family val="2"/>
      </rPr>
      <t>e</t>
    </r>
  </si>
  <si>
    <r>
      <t>Paraguay</t>
    </r>
    <r>
      <rPr>
        <vertAlign val="superscript"/>
        <sz val="11"/>
        <color indexed="8"/>
        <rFont val="Arial"/>
        <family val="2"/>
      </rPr>
      <t xml:space="preserve"> h</t>
    </r>
  </si>
  <si>
    <r>
      <t xml:space="preserve">Colombia </t>
    </r>
    <r>
      <rPr>
        <vertAlign val="superscript"/>
        <sz val="11"/>
        <color indexed="8"/>
        <rFont val="Arial"/>
        <family val="2"/>
      </rPr>
      <t>g</t>
    </r>
  </si>
  <si>
    <r>
      <t>Perú</t>
    </r>
    <r>
      <rPr>
        <vertAlign val="superscript"/>
        <sz val="11"/>
        <color indexed="8"/>
        <rFont val="Arial"/>
        <family val="2"/>
      </rPr>
      <t xml:space="preserve"> i</t>
    </r>
  </si>
  <si>
    <r>
      <t xml:space="preserve">Venezuela  (República Bolivariana de) </t>
    </r>
    <r>
      <rPr>
        <vertAlign val="superscript"/>
        <sz val="11"/>
        <color indexed="8"/>
        <rFont val="Arial"/>
        <family val="2"/>
      </rPr>
      <t>j</t>
    </r>
  </si>
  <si>
    <r>
      <t>Brasil</t>
    </r>
    <r>
      <rPr>
        <vertAlign val="superscript"/>
        <sz val="11"/>
        <color rgb="FF000000"/>
        <rFont val="Arial"/>
        <family val="2"/>
      </rPr>
      <t xml:space="preserve"> </t>
    </r>
  </si>
  <si>
    <r>
      <t>Guatemala</t>
    </r>
    <r>
      <rPr>
        <vertAlign val="superscript"/>
        <sz val="11"/>
        <color rgb="FF000000"/>
        <rFont val="Arial"/>
        <family val="2"/>
      </rPr>
      <t xml:space="preserve"> </t>
    </r>
  </si>
  <si>
    <r>
      <t>Honduras</t>
    </r>
    <r>
      <rPr>
        <vertAlign val="superscript"/>
        <sz val="11"/>
        <color rgb="FF000000"/>
        <rFont val="Arial"/>
        <family val="2"/>
      </rPr>
      <t xml:space="preserve"> </t>
    </r>
  </si>
  <si>
    <r>
      <t>Bolivia (Estado Plurinacional de)</t>
    </r>
    <r>
      <rPr>
        <vertAlign val="superscript"/>
        <sz val="11"/>
        <color rgb="FF000000"/>
        <rFont val="Arial"/>
        <family val="2"/>
      </rPr>
      <t xml:space="preserve"> f</t>
    </r>
  </si>
  <si>
    <r>
      <t>Colombia</t>
    </r>
    <r>
      <rPr>
        <vertAlign val="superscript"/>
        <sz val="11"/>
        <color rgb="FF000000"/>
        <rFont val="Arial"/>
        <family val="2"/>
      </rPr>
      <t xml:space="preserve"> g</t>
    </r>
  </si>
  <si>
    <r>
      <t>Paraguay</t>
    </r>
    <r>
      <rPr>
        <vertAlign val="superscript"/>
        <sz val="11"/>
        <color rgb="FF000000"/>
        <rFont val="Arial"/>
        <family val="2"/>
      </rPr>
      <t xml:space="preserve"> h</t>
    </r>
  </si>
  <si>
    <r>
      <t xml:space="preserve">Venezuela (República Bolivariana de) </t>
    </r>
    <r>
      <rPr>
        <vertAlign val="superscript"/>
        <sz val="11"/>
        <color rgb="FF000000"/>
        <rFont val="Arial"/>
        <family val="2"/>
      </rPr>
      <t>j</t>
    </r>
  </si>
  <si>
    <r>
      <t xml:space="preserve">Perú </t>
    </r>
    <r>
      <rPr>
        <vertAlign val="superscript"/>
        <sz val="11"/>
        <color rgb="FF000000"/>
        <rFont val="Arial"/>
        <family val="2"/>
      </rPr>
      <t>i</t>
    </r>
  </si>
  <si>
    <r>
      <t xml:space="preserve">Argentina </t>
    </r>
    <r>
      <rPr>
        <vertAlign val="superscript"/>
        <sz val="11"/>
        <rFont val="Arial"/>
        <family val="2"/>
      </rPr>
      <t>e</t>
    </r>
  </si>
  <si>
    <t>No Asalariados</t>
  </si>
  <si>
    <t>Servicio Domestico</t>
  </si>
  <si>
    <t>Otros</t>
  </si>
  <si>
    <t>Pobres</t>
  </si>
  <si>
    <t>No pobres</t>
  </si>
  <si>
    <t>Trabajadoras no remuneradas</t>
  </si>
  <si>
    <r>
      <t xml:space="preserve">América Latina </t>
    </r>
    <r>
      <rPr>
        <b/>
        <vertAlign val="superscript"/>
        <sz val="11"/>
        <color theme="7"/>
        <rFont val="Arial"/>
        <family val="2"/>
      </rPr>
      <t>b</t>
    </r>
  </si>
  <si>
    <r>
      <t xml:space="preserve">Argentina </t>
    </r>
    <r>
      <rPr>
        <vertAlign val="superscript"/>
        <sz val="11"/>
        <color theme="1"/>
        <rFont val="Arial"/>
        <family val="2"/>
      </rPr>
      <t>a</t>
    </r>
  </si>
  <si>
    <t>Asalariados</t>
  </si>
  <si>
    <t>Trabajadores familiares auxiliares</t>
  </si>
  <si>
    <r>
      <t>Argentina</t>
    </r>
    <r>
      <rPr>
        <vertAlign val="superscript"/>
        <sz val="11"/>
        <color rgb="FF000000"/>
        <rFont val="Arial"/>
        <family val="2"/>
      </rPr>
      <t xml:space="preserve"> e</t>
    </r>
  </si>
  <si>
    <r>
      <t xml:space="preserve">Bolivia (Estado Plurinacional de) </t>
    </r>
    <r>
      <rPr>
        <vertAlign val="superscript"/>
        <sz val="11"/>
        <color rgb="FF000000"/>
        <rFont val="Arial"/>
        <family val="2"/>
      </rPr>
      <t>f</t>
    </r>
  </si>
  <si>
    <r>
      <t xml:space="preserve">Colombia </t>
    </r>
    <r>
      <rPr>
        <vertAlign val="superscript"/>
        <sz val="11"/>
        <color rgb="FF000000"/>
        <rFont val="Arial"/>
        <family val="2"/>
      </rPr>
      <t>g</t>
    </r>
  </si>
  <si>
    <r>
      <t xml:space="preserve">Ecuador  </t>
    </r>
    <r>
      <rPr>
        <vertAlign val="superscript"/>
        <sz val="11"/>
        <color rgb="FF000000"/>
        <rFont val="Arial"/>
        <family val="2"/>
      </rPr>
      <t>h</t>
    </r>
  </si>
  <si>
    <r>
      <t>El Salvador</t>
    </r>
    <r>
      <rPr>
        <vertAlign val="superscript"/>
        <sz val="11"/>
        <color rgb="FF000000"/>
        <rFont val="Arial"/>
        <family val="2"/>
      </rPr>
      <t xml:space="preserve"> </t>
    </r>
  </si>
  <si>
    <r>
      <t xml:space="preserve">Panamá </t>
    </r>
    <r>
      <rPr>
        <vertAlign val="superscript"/>
        <sz val="11"/>
        <color rgb="FF000000"/>
        <rFont val="Arial"/>
        <family val="2"/>
      </rPr>
      <t>i</t>
    </r>
  </si>
  <si>
    <r>
      <t>Perú</t>
    </r>
    <r>
      <rPr>
        <vertAlign val="superscript"/>
        <sz val="11"/>
        <color rgb="FF000000"/>
        <rFont val="Arial"/>
        <family val="2"/>
      </rPr>
      <t xml:space="preserve"> k</t>
    </r>
  </si>
  <si>
    <r>
      <t>Uruguay</t>
    </r>
    <r>
      <rPr>
        <vertAlign val="superscript"/>
        <sz val="11"/>
        <color rgb="FF000000"/>
        <rFont val="Arial"/>
        <family val="2"/>
      </rPr>
      <t xml:space="preserve"> h</t>
    </r>
  </si>
  <si>
    <r>
      <t>Venezuela (República Bolivariana de)</t>
    </r>
    <r>
      <rPr>
        <vertAlign val="superscript"/>
        <sz val="11"/>
        <color rgb="FF000000"/>
        <rFont val="Arial"/>
        <family val="2"/>
      </rPr>
      <t xml:space="preserve"> l</t>
    </r>
  </si>
  <si>
    <r>
      <t>Argentina</t>
    </r>
    <r>
      <rPr>
        <vertAlign val="superscript"/>
        <sz val="11"/>
        <color theme="1"/>
        <rFont val="Arial"/>
        <family val="2"/>
      </rPr>
      <t xml:space="preserve"> a</t>
    </r>
  </si>
  <si>
    <t>Número de mujeres ocupadas por cada 100 hombres ocupados</t>
  </si>
  <si>
    <t>Número de personas</t>
  </si>
  <si>
    <t>PORTADA A</t>
  </si>
  <si>
    <t>SITUACIÓN DEL MERCADO LABORAL: UNA MIRADA DESDE LOS HOGARES Y EMPRESAS</t>
  </si>
  <si>
    <t>PORTADA B</t>
  </si>
  <si>
    <t>EDUCACIÓN, INVESTIGACIÓN Y DESARROLLO</t>
  </si>
  <si>
    <t>71.8</t>
  </si>
  <si>
    <t>6.6</t>
  </si>
  <si>
    <t>2.6</t>
  </si>
  <si>
    <t>37.9</t>
  </si>
  <si>
    <t>44.2</t>
  </si>
  <si>
    <t>29.4</t>
  </si>
  <si>
    <t>19.6</t>
  </si>
  <si>
    <t>30.6</t>
  </si>
  <si>
    <t>20.4</t>
  </si>
  <si>
    <t>52.7</t>
  </si>
  <si>
    <t>21.9</t>
  </si>
  <si>
    <t>8.4</t>
  </si>
  <si>
    <t>11.4</t>
  </si>
  <si>
    <t>37.3</t>
  </si>
  <si>
    <t>31.1</t>
  </si>
  <si>
    <t>20.2</t>
  </si>
  <si>
    <t>68.3</t>
  </si>
  <si>
    <t>21.8</t>
  </si>
  <si>
    <t>6.5</t>
  </si>
  <si>
    <t>3.4</t>
  </si>
  <si>
    <t>16.3</t>
  </si>
  <si>
    <t>6.8</t>
  </si>
  <si>
    <t>1.8</t>
  </si>
  <si>
    <t>52.9</t>
  </si>
  <si>
    <t>21.7</t>
  </si>
  <si>
    <t>9.1</t>
  </si>
  <si>
    <t>22.1</t>
  </si>
  <si>
    <t>31.9</t>
  </si>
  <si>
    <t>35.7</t>
  </si>
  <si>
    <t>18.4</t>
  </si>
  <si>
    <t>16.5</t>
  </si>
  <si>
    <t>35.1</t>
  </si>
  <si>
    <t>42.8</t>
  </si>
  <si>
    <t>11.2</t>
  </si>
  <si>
    <t>10.9</t>
  </si>
  <si>
    <t>40.4</t>
  </si>
  <si>
    <t>45.4</t>
  </si>
  <si>
    <t>8.8</t>
  </si>
  <si>
    <t>5.3</t>
  </si>
  <si>
    <t>10.8</t>
  </si>
  <si>
    <t>38.8</t>
  </si>
  <si>
    <t>30.5</t>
  </si>
  <si>
    <t>31.6</t>
  </si>
  <si>
    <t xml:space="preserve">Costa Rica  </t>
  </si>
  <si>
    <t xml:space="preserve">Perú </t>
  </si>
  <si>
    <t>Primario</t>
  </si>
  <si>
    <t>Secundario</t>
  </si>
  <si>
    <t>Terciario</t>
  </si>
  <si>
    <t>Indígena</t>
  </si>
  <si>
    <t xml:space="preserve">Hombres </t>
  </si>
  <si>
    <t>Sector económico</t>
  </si>
  <si>
    <t>No Indígena</t>
  </si>
  <si>
    <t>PORTADA D</t>
  </si>
  <si>
    <t>ACCESO Y USO DE INTERNET</t>
  </si>
  <si>
    <t>PORTADA E</t>
  </si>
  <si>
    <t>PORTADA F</t>
  </si>
  <si>
    <r>
      <t>Panamá</t>
    </r>
    <r>
      <rPr>
        <vertAlign val="superscript"/>
        <sz val="11"/>
        <color rgb="FF000000"/>
        <rFont val="Arial"/>
        <family val="2"/>
      </rPr>
      <t xml:space="preserve"> i</t>
    </r>
  </si>
  <si>
    <r>
      <t>Paraguay</t>
    </r>
    <r>
      <rPr>
        <vertAlign val="superscript"/>
        <sz val="11"/>
        <color rgb="FF000000"/>
        <rFont val="Arial"/>
        <family val="2"/>
      </rPr>
      <t xml:space="preserve"> j</t>
    </r>
  </si>
  <si>
    <r>
      <t xml:space="preserve">Perú </t>
    </r>
    <r>
      <rPr>
        <vertAlign val="superscript"/>
        <sz val="11"/>
        <color rgb="FF000000"/>
        <rFont val="Arial"/>
        <family val="2"/>
      </rPr>
      <t>k</t>
    </r>
  </si>
  <si>
    <r>
      <t>Ecuador</t>
    </r>
    <r>
      <rPr>
        <vertAlign val="superscript"/>
        <sz val="11"/>
        <color rgb="FF000000"/>
        <rFont val="Arial"/>
        <family val="2"/>
      </rPr>
      <t xml:space="preserve"> h</t>
    </r>
  </si>
  <si>
    <r>
      <t xml:space="preserve">Argentina </t>
    </r>
    <r>
      <rPr>
        <vertAlign val="superscript"/>
        <sz val="11"/>
        <color rgb="FF000000"/>
        <rFont val="Arial"/>
        <family val="2"/>
      </rPr>
      <t>e</t>
    </r>
  </si>
  <si>
    <r>
      <t>Último dato disponible</t>
    </r>
    <r>
      <rPr>
        <vertAlign val="superscript"/>
        <sz val="11"/>
        <color rgb="FF000000"/>
        <rFont val="Arial"/>
        <family val="2"/>
      </rPr>
      <t xml:space="preserve"> d</t>
    </r>
  </si>
  <si>
    <t>(continua)</t>
  </si>
  <si>
    <r>
      <t xml:space="preserve">Ecuador </t>
    </r>
    <r>
      <rPr>
        <vertAlign val="superscript"/>
        <sz val="11"/>
        <color rgb="FF000000"/>
        <rFont val="Arial"/>
        <family val="2"/>
      </rPr>
      <t>h</t>
    </r>
  </si>
  <si>
    <r>
      <t xml:space="preserve">Uruguay </t>
    </r>
    <r>
      <rPr>
        <vertAlign val="superscript"/>
        <sz val="11"/>
        <color rgb="FF000000"/>
        <rFont val="Arial"/>
        <family val="2"/>
      </rPr>
      <t>h</t>
    </r>
  </si>
  <si>
    <r>
      <t xml:space="preserve">Paraguay </t>
    </r>
    <r>
      <rPr>
        <vertAlign val="superscript"/>
        <sz val="11"/>
        <color rgb="FF000000"/>
        <rFont val="Arial"/>
        <family val="2"/>
      </rPr>
      <t>j</t>
    </r>
  </si>
  <si>
    <r>
      <t>Ecuador</t>
    </r>
    <r>
      <rPr>
        <vertAlign val="superscript"/>
        <sz val="11"/>
        <color rgb="FF000000"/>
        <rFont val="Arial"/>
        <family val="2"/>
      </rPr>
      <t xml:space="preserve"> </t>
    </r>
  </si>
  <si>
    <t xml:space="preserve">Paraguay </t>
  </si>
  <si>
    <r>
      <t>1990</t>
    </r>
    <r>
      <rPr>
        <vertAlign val="superscript"/>
        <sz val="11"/>
        <color rgb="FF000000"/>
        <rFont val="Arial"/>
        <family val="2"/>
      </rPr>
      <t xml:space="preserve"> b</t>
    </r>
  </si>
  <si>
    <r>
      <t>2002</t>
    </r>
    <r>
      <rPr>
        <vertAlign val="superscript"/>
        <sz val="11"/>
        <color rgb="FF000000"/>
        <rFont val="Arial"/>
        <family val="2"/>
      </rPr>
      <t xml:space="preserve"> c </t>
    </r>
  </si>
  <si>
    <r>
      <t>Perú</t>
    </r>
    <r>
      <rPr>
        <vertAlign val="superscript"/>
        <sz val="11"/>
        <color rgb="FF000000"/>
        <rFont val="Arial"/>
        <family val="2"/>
      </rPr>
      <t xml:space="preserve"> g</t>
    </r>
  </si>
  <si>
    <r>
      <t xml:space="preserve">Venezuela (República Bolivariana de) </t>
    </r>
    <r>
      <rPr>
        <vertAlign val="superscript"/>
        <sz val="11"/>
        <color rgb="FF000000"/>
        <rFont val="Arial"/>
        <family val="2"/>
      </rPr>
      <t>h</t>
    </r>
  </si>
  <si>
    <r>
      <t xml:space="preserve">Colombia </t>
    </r>
    <r>
      <rPr>
        <vertAlign val="superscript"/>
        <sz val="11"/>
        <color rgb="FF000000"/>
        <rFont val="Arial"/>
        <family val="2"/>
      </rPr>
      <t>f</t>
    </r>
  </si>
  <si>
    <t>.</t>
  </si>
  <si>
    <t>Porcentajes</t>
  </si>
  <si>
    <t>Ambos sexo</t>
  </si>
  <si>
    <t>Argentina</t>
  </si>
  <si>
    <t>Bolivia (Estado Plurinacional de)</t>
  </si>
  <si>
    <t>Cuba</t>
  </si>
  <si>
    <t>Granada</t>
  </si>
  <si>
    <t>Puerto Rico</t>
  </si>
  <si>
    <t>América Latina y el Caribe</t>
  </si>
  <si>
    <t>América Latina</t>
  </si>
  <si>
    <t>El Caribe</t>
  </si>
  <si>
    <t>Cuadro A.6 (continuación)</t>
  </si>
  <si>
    <t>Cuadro A.6 (conclusión)</t>
  </si>
  <si>
    <t>PORTADA C</t>
  </si>
  <si>
    <t>Cuadro A.11 (conclusión)</t>
  </si>
  <si>
    <t>Número de gerentas o propietarias por cada 100 hombres gerentes o propietarios</t>
  </si>
  <si>
    <t>POBREZA Y GÉNERO</t>
  </si>
  <si>
    <t xml:space="preserve">MUJERES EN EL ÁMBITO RURAL E  INDIGENAS </t>
  </si>
  <si>
    <t>MUJERES EN EL SISTEMA FINANCIERO: EL CASO CHILENO</t>
  </si>
  <si>
    <t>Cuadro A.13 (conclusión)</t>
  </si>
  <si>
    <t xml:space="preserve">Cuadro A.12 (conclusión) </t>
  </si>
  <si>
    <t>Trinidad y Tabago</t>
  </si>
  <si>
    <r>
      <t xml:space="preserve">Cuadro A.1
</t>
    </r>
    <r>
      <rPr>
        <b/>
        <sz val="12"/>
        <color theme="1"/>
        <rFont val="Arial"/>
        <family val="2"/>
      </rPr>
      <t xml:space="preserve">América Latina (18 países): tasa de actividad económica </t>
    </r>
    <r>
      <rPr>
        <b/>
        <vertAlign val="superscript"/>
        <sz val="12"/>
        <color theme="1"/>
        <rFont val="Arial"/>
        <family val="2"/>
      </rPr>
      <t>a</t>
    </r>
    <r>
      <rPr>
        <b/>
        <sz val="12"/>
        <color theme="1"/>
        <rFont val="Arial"/>
        <family val="2"/>
      </rPr>
      <t>, total nacional, por sexo, rondas de encuestas de 1990, 2002 y 2010</t>
    </r>
    <r>
      <rPr>
        <sz val="12"/>
        <color theme="1"/>
        <rFont val="Arial"/>
        <family val="2"/>
      </rPr>
      <t xml:space="preserve">
</t>
    </r>
    <r>
      <rPr>
        <i/>
        <sz val="12"/>
        <color theme="1"/>
        <rFont val="Arial"/>
        <family val="2"/>
      </rPr>
      <t>(En porcentajes)</t>
    </r>
  </si>
  <si>
    <r>
      <t>Bolivia (Estado Plurinacional de)</t>
    </r>
    <r>
      <rPr>
        <vertAlign val="superscript"/>
        <sz val="11"/>
        <color theme="1"/>
        <rFont val="Arial"/>
        <family val="2"/>
      </rPr>
      <t xml:space="preserve"> e</t>
    </r>
  </si>
  <si>
    <r>
      <t>Ecuador</t>
    </r>
    <r>
      <rPr>
        <vertAlign val="superscript"/>
        <sz val="11"/>
        <color theme="1"/>
        <rFont val="Arial"/>
        <family val="2"/>
      </rPr>
      <t xml:space="preserve"> g</t>
    </r>
  </si>
  <si>
    <r>
      <t>Guatemala</t>
    </r>
    <r>
      <rPr>
        <vertAlign val="superscript"/>
        <sz val="11"/>
        <color theme="1"/>
        <rFont val="Arial"/>
        <family val="2"/>
      </rPr>
      <t xml:space="preserve"> h</t>
    </r>
  </si>
  <si>
    <r>
      <t>Paraguay</t>
    </r>
    <r>
      <rPr>
        <vertAlign val="superscript"/>
        <sz val="11"/>
        <color theme="1"/>
        <rFont val="Arial"/>
        <family val="2"/>
      </rPr>
      <t xml:space="preserve"> i</t>
    </r>
  </si>
  <si>
    <r>
      <t>Perú</t>
    </r>
    <r>
      <rPr>
        <vertAlign val="superscript"/>
        <sz val="11"/>
        <color theme="1"/>
        <rFont val="Arial"/>
        <family val="2"/>
      </rPr>
      <t xml:space="preserve"> j</t>
    </r>
  </si>
  <si>
    <r>
      <t xml:space="preserve">Uruguay </t>
    </r>
    <r>
      <rPr>
        <vertAlign val="superscript"/>
        <sz val="11"/>
        <color theme="1"/>
        <rFont val="Arial"/>
        <family val="2"/>
      </rPr>
      <t>g</t>
    </r>
  </si>
  <si>
    <r>
      <t xml:space="preserve">Argentina </t>
    </r>
    <r>
      <rPr>
        <vertAlign val="superscript"/>
        <sz val="11"/>
        <color theme="1"/>
        <rFont val="Arial"/>
        <family val="2"/>
      </rPr>
      <t>d</t>
    </r>
  </si>
  <si>
    <r>
      <t xml:space="preserve">Cuadro A.2
</t>
    </r>
    <r>
      <rPr>
        <b/>
        <sz val="12"/>
        <color theme="1"/>
        <rFont val="Arial"/>
        <family val="2"/>
      </rPr>
      <t xml:space="preserve">América Latina (18 países): tasa de actividad económica </t>
    </r>
    <r>
      <rPr>
        <b/>
        <vertAlign val="superscript"/>
        <sz val="12"/>
        <color theme="1"/>
        <rFont val="Arial"/>
        <family val="2"/>
      </rPr>
      <t>a</t>
    </r>
    <r>
      <rPr>
        <b/>
        <sz val="12"/>
        <color theme="1"/>
        <rFont val="Arial"/>
        <family val="2"/>
      </rPr>
      <t>, por sexo y área geográfica, ronda de encuestas de 2010</t>
    </r>
    <r>
      <rPr>
        <sz val="12"/>
        <color theme="1"/>
        <rFont val="Arial"/>
        <family val="2"/>
      </rPr>
      <t xml:space="preserve">
</t>
    </r>
    <r>
      <rPr>
        <i/>
        <sz val="12"/>
        <color theme="1"/>
        <rFont val="Arial"/>
        <family val="2"/>
      </rPr>
      <t>(En porcentajes)</t>
    </r>
  </si>
  <si>
    <r>
      <t>Argentina</t>
    </r>
    <r>
      <rPr>
        <vertAlign val="superscript"/>
        <sz val="11"/>
        <color rgb="FF000000"/>
        <rFont val="Arial"/>
        <family val="2"/>
      </rPr>
      <t xml:space="preserve"> b</t>
    </r>
  </si>
  <si>
    <r>
      <t xml:space="preserve">América Latina </t>
    </r>
    <r>
      <rPr>
        <b/>
        <vertAlign val="superscript"/>
        <sz val="11"/>
        <color theme="7"/>
        <rFont val="Arial"/>
        <family val="2"/>
      </rPr>
      <t>e</t>
    </r>
  </si>
  <si>
    <r>
      <t xml:space="preserve">Venezuela (República Bolivariana de) </t>
    </r>
    <r>
      <rPr>
        <vertAlign val="superscript"/>
        <sz val="11"/>
        <color rgb="FF000000"/>
        <rFont val="Arial"/>
        <family val="2"/>
      </rPr>
      <t>d</t>
    </r>
  </si>
  <si>
    <r>
      <t xml:space="preserve">Guatemala </t>
    </r>
    <r>
      <rPr>
        <vertAlign val="superscript"/>
        <sz val="11"/>
        <color rgb="FF000000"/>
        <rFont val="Arial"/>
        <family val="2"/>
      </rPr>
      <t>c</t>
    </r>
  </si>
  <si>
    <r>
      <t xml:space="preserve">Cuadro A.3
</t>
    </r>
    <r>
      <rPr>
        <b/>
        <sz val="12"/>
        <color theme="1"/>
        <rFont val="Arial"/>
        <family val="2"/>
      </rPr>
      <t>América Latina (17 países): población ocupada, por sexo y categoría ocupacional, dos últimos años disponibles</t>
    </r>
    <r>
      <rPr>
        <sz val="12"/>
        <color theme="1"/>
        <rFont val="Arial"/>
        <family val="2"/>
      </rPr>
      <t xml:space="preserve">
</t>
    </r>
    <r>
      <rPr>
        <i/>
        <sz val="12"/>
        <color theme="1"/>
        <rFont val="Arial"/>
        <family val="2"/>
      </rPr>
      <t>(En porcentajes)</t>
    </r>
  </si>
  <si>
    <r>
      <t>Brasil</t>
    </r>
    <r>
      <rPr>
        <vertAlign val="superscript"/>
        <sz val="11"/>
        <color theme="1"/>
        <rFont val="Arial"/>
        <family val="2"/>
      </rPr>
      <t xml:space="preserve"> </t>
    </r>
  </si>
  <si>
    <t xml:space="preserve">Colombia </t>
  </si>
  <si>
    <r>
      <t>El Salvador</t>
    </r>
    <r>
      <rPr>
        <vertAlign val="superscript"/>
        <sz val="11"/>
        <color theme="1"/>
        <rFont val="Arial"/>
        <family val="2"/>
      </rPr>
      <t xml:space="preserve"> </t>
    </r>
  </si>
  <si>
    <r>
      <t>Paraguay</t>
    </r>
    <r>
      <rPr>
        <vertAlign val="superscript"/>
        <sz val="11"/>
        <color theme="1"/>
        <rFont val="Arial"/>
        <family val="2"/>
      </rPr>
      <t xml:space="preserve"> </t>
    </r>
  </si>
  <si>
    <r>
      <rPr>
        <b/>
        <sz val="10"/>
        <color theme="1"/>
        <rFont val="Arial"/>
        <family val="2"/>
      </rPr>
      <t>Fuente:</t>
    </r>
    <r>
      <rPr>
        <sz val="10"/>
        <color theme="1"/>
        <rFont val="Arial"/>
        <family val="2"/>
      </rPr>
      <t xml:space="preserve"> Comisión Económica para América Latina y el Caribe (CEPAL), sobre la base de la última información disponible de las estadísticas oficiales de los países, para la Argentina: Instituto Nacional de Estadística y Censos (INDEC), Censo Nacional Agropecuario 2002; para el Brasil: Instituto Brasileño de Geografía y Estadística (IBGE), Censo Agropecuario 2006 y Directorio de Pesquisas, Catastro Central de Empresas 2010; para Chile: Instituto Nacional de Estadísticas (INE), Censo Agropecuario 2007-2008, Encuesta de Comercio 2010, Encuesta Nacional Industrial Anual (ENIA) 2009 y Encuesta de Servicio 2010; para Colombia: Departamento Administrativo Nacional de Estadística (DANE), Encuesta Anual de Servicios 2011 y Encuesta Anual Manufacturera 2010; para Costa Rica: Presidencia de la República de Costa Rica, Dirección General de Servicio Civil, documento presentado en el XV Foro organizado por el Instituto Centroamericano de Administración Pública (ICAP) y la Dirección General de Servicio Civil (DGSC), 2008; para Cuba: Oficina Nacional de Estadísticas (ONE), Anuario Estadístico de Cuba 2010; para el Ecuador: Instituto Nacional de Estadística y Censos (INEC), Censo Nacional Agropecuario 2000 y Censo Nacional Económico (CENEC) 2010; para El Salvador: Ministerio de Economía (MIDECON) y Dirección General de Estadística y Censos (DIGESTYC), Directorio de Unidades Económicas 2011-2012, Ciudad Delgado, 2012; para Guatemala: Instituto Guatemalteco de Seguridad Social (IGSS), Boletín Estadístico Afiliación. Año 2011; para Honduras: Banco Central de Honduras (BCH), Industria de bienes para transformación (maquila) y actividades conexas en Honduras, Tegucigalpa, 2011; para México: Instituto Nacional de Estadística y Geografía (INEGI), Censo Agrícola, Ganadero y Forestal 2007 y Censo Económico 2009;para Nicaragua: Instituto Nicaragüense de Seguridad Social (INSS), Anuario Estadístico 2011, Managua, 2012; para Panamá: Instituto Nacional de Estadística y Censos (INEC), VII Censo Nacional Agropecuario, 2011; para el Paraguay: Ministerio de Agricultura y Ganadería (MAG), Censo Agropecuario Nacional 2008, y para la República Dominicana: Oficina Nacional de Estadística (ONE), Encuesta Nacional de Actividad Económica (ENAE) 2009.
</t>
    </r>
    <r>
      <rPr>
        <vertAlign val="superscript"/>
        <sz val="10"/>
        <color theme="1"/>
        <rFont val="Arial"/>
        <family val="2"/>
      </rPr>
      <t>a</t>
    </r>
    <r>
      <rPr>
        <sz val="10"/>
        <color theme="1"/>
        <rFont val="Arial"/>
        <family val="2"/>
      </rPr>
      <t xml:space="preserve"> Corresponde al total de personas ocupadas en un año de referencia, ya sea en forma permanente o temporal. Solo se presenta la información disponible en línea y desagregada por sexo.
</t>
    </r>
    <r>
      <rPr>
        <vertAlign val="superscript"/>
        <sz val="10"/>
        <color theme="1"/>
        <rFont val="Arial"/>
        <family val="2"/>
      </rPr>
      <t>b</t>
    </r>
    <r>
      <rPr>
        <sz val="10"/>
        <color theme="1"/>
        <rFont val="Arial"/>
        <family val="2"/>
      </rPr>
      <t xml:space="preserve"> Los últimos datos disponibles de los países corresponden en la Argentina, a 2002 (solo agricultura); en el Brasil, a 2006 (agricultura) y 2010 (resto de las actividades); en Chile, al período 2007-2008 (agricultura), a 2009 (industria manufacturera) y 2010 (comercio y servicios); en Colombia, a 2010 (industria manufacturera) y 2011 (comercio y servicios); en Costa Rica, a 2008; en Cuba, a 2010; en el Ecuador, a 2000 (agricultura) y 2010 (resto de las actividades); en El Salvador, a 2011; en Guatemala, a 2011; en Honduras, a 2011 (solo industria manufacturera); en México, a 2007 (agricultura) y 2009 (resto de las actividades); en Nicaragua, a 2011; en Panamá, a 2011 (solo agricultura); en el Paraguay, a 2008 (solo agricultura), y en la República Dominicana, a 2009 (industria manufacturera, comercio y servicios).</t>
    </r>
  </si>
  <si>
    <r>
      <rPr>
        <b/>
        <sz val="10"/>
        <color theme="1"/>
        <rFont val="Arial"/>
        <family val="2"/>
      </rPr>
      <t xml:space="preserve">Fuente: </t>
    </r>
    <r>
      <rPr>
        <sz val="10"/>
        <color theme="1"/>
        <rFont val="Arial"/>
        <family val="2"/>
      </rPr>
      <t xml:space="preserve">UNESCO Institute for Statistics, diciembre de 2012 y UNESCO eAtlas of Research and Experimental Development. Women in Science.
</t>
    </r>
    <r>
      <rPr>
        <vertAlign val="superscript"/>
        <sz val="10"/>
        <color theme="1"/>
        <rFont val="Arial"/>
        <family val="2"/>
      </rPr>
      <t>a</t>
    </r>
    <r>
      <rPr>
        <sz val="10"/>
        <color theme="1"/>
        <rFont val="Arial"/>
        <family val="2"/>
      </rPr>
      <t xml:space="preserve"> Los datos corresponden al porcentaje respecto del número total de personas empleadas en investigación y desarrollo, tanto a tiempo completo como a tiempo parcial.
</t>
    </r>
    <r>
      <rPr>
        <vertAlign val="superscript"/>
        <sz val="10"/>
        <color theme="1"/>
        <rFont val="Arial"/>
        <family val="2"/>
      </rPr>
      <t>b</t>
    </r>
    <r>
      <rPr>
        <sz val="10"/>
        <color theme="1"/>
        <rFont val="Arial"/>
        <family val="2"/>
      </rPr>
      <t xml:space="preserve"> Datos de 2009, salvo en el caso del Brasil, en que corresponden a 2007; Chile y el Uruguay, en que corresponden a 2008, y El Salvador, en que corresponden a 2010.</t>
    </r>
  </si>
  <si>
    <r>
      <rPr>
        <b/>
        <sz val="10"/>
        <color theme="1"/>
        <rFont val="Arial"/>
        <family val="2"/>
      </rPr>
      <t>Fuente:</t>
    </r>
    <r>
      <rPr>
        <sz val="10"/>
        <color theme="1"/>
        <rFont val="Arial"/>
        <family val="2"/>
      </rPr>
      <t xml:space="preserve"> Comisión Económica para América Latina y el Caribe (CEPAL), sobre la base de tabulaciones especiales de las encuestas de hogares de los países.
a Población de 15 años de edad y más. Comprende las encuestas de hogares realizadas por los países en 2010, con excepción del Brasil y Chile, donde se realizaron
en 2009.
b Comprende 31 aglomeraciones urbanas.
c La última información disponible es de la ronda de 2008, específicamente de 2006.
d A partir de 1998 el diseño muestral de la encuesta no permite el desglose entre área urbana y rural.
e Promedio simple. En la ronda de encuestas de 2010 no se incluye a Guatemala.</t>
    </r>
  </si>
  <si>
    <r>
      <rPr>
        <b/>
        <sz val="10"/>
        <color theme="1"/>
        <rFont val="Arial"/>
        <family val="2"/>
      </rPr>
      <t xml:space="preserve">Fuente: </t>
    </r>
    <r>
      <rPr>
        <sz val="10"/>
        <color theme="1"/>
        <rFont val="Arial"/>
        <family val="2"/>
      </rPr>
      <t xml:space="preserve">Organización Internacional del Trabajo (OIT), Panorama Laboral 2012. América Latina y el Caribe, 2012, Lima, Oficina Regional de la OIT para América Latina y el Caribe, 2012.
</t>
    </r>
    <r>
      <rPr>
        <vertAlign val="superscript"/>
        <sz val="10"/>
        <color theme="1"/>
        <rFont val="Arial"/>
        <family val="2"/>
      </rPr>
      <t>a</t>
    </r>
    <r>
      <rPr>
        <sz val="10"/>
        <color theme="1"/>
        <rFont val="Arial"/>
        <family val="2"/>
      </rPr>
      <t xml:space="preserve"> Comprende 28 aglomerados urbanos. Los datos corresponden a población en edad de trabajar de 14 años de edad y más.
</t>
    </r>
    <r>
      <rPr>
        <vertAlign val="superscript"/>
        <sz val="10"/>
        <color theme="1"/>
        <rFont val="Arial"/>
        <family val="2"/>
      </rPr>
      <t>b</t>
    </r>
    <r>
      <rPr>
        <sz val="10"/>
        <color theme="1"/>
        <rFont val="Arial"/>
        <family val="2"/>
      </rPr>
      <t xml:space="preserve"> Promedio ponderado excluido el Brasil, debido a que en 2010 no se levantó la Encuesta Nacional por Muestra de Domicilios (PNDA).</t>
    </r>
  </si>
  <si>
    <r>
      <rPr>
        <b/>
        <sz val="10"/>
        <rFont val="Arial"/>
        <family val="2"/>
      </rPr>
      <t xml:space="preserve">Fuente: </t>
    </r>
    <r>
      <rPr>
        <sz val="10"/>
        <rFont val="Arial"/>
        <family val="2"/>
      </rPr>
      <t xml:space="preserve">Organización Internacional del Trabajo (OIT), base de datos en línea.
</t>
    </r>
    <r>
      <rPr>
        <vertAlign val="superscript"/>
        <sz val="10"/>
        <rFont val="Arial"/>
        <family val="2"/>
      </rPr>
      <t xml:space="preserve">a </t>
    </r>
    <r>
      <rPr>
        <sz val="10"/>
        <rFont val="Arial"/>
        <family val="2"/>
      </rPr>
      <t>Porcentaje respecto de la población total. Resultado de la estimación de las tasas de actividad y población total, sobre la base de información de censos y encuestas
de hogares de los países.</t>
    </r>
  </si>
  <si>
    <r>
      <rPr>
        <b/>
        <sz val="10"/>
        <color theme="1"/>
        <rFont val="Arial"/>
        <family val="2"/>
      </rPr>
      <t xml:space="preserve">Fuente: </t>
    </r>
    <r>
      <rPr>
        <sz val="10"/>
        <color theme="1"/>
        <rFont val="Arial"/>
        <family val="2"/>
      </rPr>
      <t xml:space="preserve">Organización Internacional del Trabajo (OIT), Panorama Laboral 2012. América Latina y el Caribe, 2012, Lima, Oficina Regional de la OIT para América Latina y el Caribe, 2012.
</t>
    </r>
    <r>
      <rPr>
        <vertAlign val="superscript"/>
        <sz val="10"/>
        <color theme="1"/>
        <rFont val="Arial"/>
        <family val="2"/>
      </rPr>
      <t>a</t>
    </r>
    <r>
      <rPr>
        <sz val="10"/>
        <color theme="1"/>
        <rFont val="Arial"/>
        <family val="2"/>
      </rPr>
      <t xml:space="preserve"> Los datos corresponden a la población en edad de trabajar de 14 años de edad y más, de 28 aglomerados urbanos.
</t>
    </r>
    <r>
      <rPr>
        <vertAlign val="superscript"/>
        <sz val="10"/>
        <color theme="1"/>
        <rFont val="Arial"/>
        <family val="2"/>
      </rPr>
      <t>b</t>
    </r>
    <r>
      <rPr>
        <sz val="10"/>
        <color theme="1"/>
        <rFont val="Arial"/>
        <family val="2"/>
      </rPr>
      <t xml:space="preserve"> Promedio ponderado excluido el Brasil, debido a que en 2010 no se levantó la Encuesta Nacional por Muestra de Domicilios (PNDA).</t>
    </r>
  </si>
  <si>
    <r>
      <rPr>
        <b/>
        <sz val="10"/>
        <color theme="1"/>
        <rFont val="Arial"/>
        <family val="2"/>
      </rPr>
      <t>Fuente</t>
    </r>
    <r>
      <rPr>
        <sz val="10"/>
        <color theme="1"/>
        <rFont val="Arial"/>
        <family val="2"/>
      </rPr>
      <t xml:space="preserve">: Comisión Económica para América Latina y el Caribe (CEPAL), sobre la base de datos del Directorio de Pesquisas, Catastro Central de Empresas del Brasil y Censo Nacional Económico (CNE) del Ecuador.
</t>
    </r>
    <r>
      <rPr>
        <vertAlign val="superscript"/>
        <sz val="10"/>
        <color theme="1"/>
        <rFont val="Arial"/>
        <family val="2"/>
      </rPr>
      <t>a</t>
    </r>
    <r>
      <rPr>
        <sz val="10"/>
        <color theme="1"/>
        <rFont val="Arial"/>
        <family val="2"/>
      </rPr>
      <t xml:space="preserve"> Corresponde a las personas ocupadas que perciben salario en forma permanente o temporal.
</t>
    </r>
    <r>
      <rPr>
        <vertAlign val="superscript"/>
        <sz val="10"/>
        <color theme="1"/>
        <rFont val="Arial"/>
        <family val="2"/>
      </rPr>
      <t>b</t>
    </r>
    <r>
      <rPr>
        <sz val="10"/>
        <color theme="1"/>
        <rFont val="Arial"/>
        <family val="2"/>
      </rPr>
      <t xml:space="preserve"> Clasificación de acuerdo con la Clasificación Industrial Internacional Uniforme de todas las actividades económicas (CIIU), Revisión 4, que utilizan ambos países.</t>
    </r>
  </si>
  <si>
    <r>
      <t xml:space="preserve">Cuadro A.9
</t>
    </r>
    <r>
      <rPr>
        <b/>
        <sz val="12"/>
        <color theme="1"/>
        <rFont val="Arial"/>
        <family val="2"/>
      </rPr>
      <t>Brasil y Ecuador: personas ocupadas</t>
    </r>
    <r>
      <rPr>
        <b/>
        <vertAlign val="superscript"/>
        <sz val="12"/>
        <color theme="1"/>
        <rFont val="Arial"/>
        <family val="2"/>
      </rPr>
      <t xml:space="preserve"> a</t>
    </r>
    <r>
      <rPr>
        <b/>
        <sz val="12"/>
        <color theme="1"/>
        <rFont val="Arial"/>
        <family val="2"/>
      </rPr>
      <t xml:space="preserve"> en empresas y establecimientos, por sexo, según actividad económica, 2010</t>
    </r>
    <r>
      <rPr>
        <sz val="12"/>
        <color theme="1"/>
        <rFont val="Arial"/>
        <family val="2"/>
      </rPr>
      <t xml:space="preserve">
</t>
    </r>
    <r>
      <rPr>
        <i/>
        <sz val="12"/>
        <color theme="1"/>
        <rFont val="Arial"/>
        <family val="2"/>
      </rPr>
      <t>(En números de personas y porcentajes)</t>
    </r>
  </si>
  <si>
    <r>
      <rPr>
        <b/>
        <sz val="10"/>
        <color theme="1"/>
        <rFont val="Arial"/>
        <family val="2"/>
      </rPr>
      <t>Fuente:</t>
    </r>
    <r>
      <rPr>
        <sz val="10"/>
        <color theme="1"/>
        <rFont val="Arial"/>
        <family val="2"/>
      </rPr>
      <t xml:space="preserve"> Comisión Económica para América Latina y el Caribe (CEPAL), sobre la base de datos del Censo Nacional Económico (CNE).
</t>
    </r>
    <r>
      <rPr>
        <vertAlign val="superscript"/>
        <sz val="10"/>
        <color theme="1"/>
        <rFont val="Arial"/>
        <family val="2"/>
      </rPr>
      <t>a</t>
    </r>
    <r>
      <rPr>
        <sz val="10"/>
        <color theme="1"/>
        <rFont val="Arial"/>
        <family val="2"/>
      </rPr>
      <t xml:space="preserve"> Clasificación de acuerdo con la Clasificación Industrial Internacional Uniforme de todas las actividades económicas (CIIU), Revisión 4.</t>
    </r>
  </si>
  <si>
    <r>
      <t xml:space="preserve">Cuadro A.11
</t>
    </r>
    <r>
      <rPr>
        <b/>
        <sz val="12"/>
        <color indexed="8"/>
        <rFont val="Arial"/>
        <family val="2"/>
      </rPr>
      <t xml:space="preserve">América Latina (18 países): tasa de desempleo abierta </t>
    </r>
    <r>
      <rPr>
        <b/>
        <vertAlign val="superscript"/>
        <sz val="12"/>
        <color indexed="8"/>
        <rFont val="Arial"/>
        <family val="2"/>
      </rPr>
      <t>a</t>
    </r>
    <r>
      <rPr>
        <b/>
        <sz val="12"/>
        <color indexed="8"/>
        <rFont val="Arial"/>
        <family val="2"/>
      </rPr>
      <t xml:space="preserve"> en el área geográfica urbana, por sexo, 1990, 2002 y último dato disponible</t>
    </r>
    <r>
      <rPr>
        <sz val="12"/>
        <color indexed="8"/>
        <rFont val="Arial"/>
        <family val="2"/>
      </rPr>
      <t xml:space="preserve">
</t>
    </r>
    <r>
      <rPr>
        <i/>
        <sz val="12"/>
        <color indexed="8"/>
        <rFont val="Arial"/>
        <family val="2"/>
      </rPr>
      <t>(En porcentajes, tasa anual media)</t>
    </r>
  </si>
  <si>
    <r>
      <t xml:space="preserve">Cuadro A.16
</t>
    </r>
    <r>
      <rPr>
        <b/>
        <sz val="12"/>
        <rFont val="Arial"/>
        <family val="2"/>
      </rPr>
      <t>América Latina (18 países): población sin ingresos propios</t>
    </r>
    <r>
      <rPr>
        <b/>
        <vertAlign val="superscript"/>
        <sz val="12"/>
        <rFont val="Arial"/>
        <family val="2"/>
      </rPr>
      <t xml:space="preserve"> a</t>
    </r>
    <r>
      <rPr>
        <b/>
        <sz val="12"/>
        <rFont val="Arial"/>
        <family val="2"/>
      </rPr>
      <t>, por sexo y área geográfica, rondas de encuestas de 1990, 2002 y 2010</t>
    </r>
    <r>
      <rPr>
        <sz val="12"/>
        <rFont val="Arial"/>
        <family val="2"/>
      </rPr>
      <t xml:space="preserve">
</t>
    </r>
    <r>
      <rPr>
        <i/>
        <sz val="12"/>
        <rFont val="Arial"/>
        <family val="2"/>
      </rPr>
      <t>(En porcentajes)</t>
    </r>
  </si>
  <si>
    <r>
      <t xml:space="preserve">Argentina </t>
    </r>
    <r>
      <rPr>
        <vertAlign val="superscript"/>
        <sz val="11"/>
        <rFont val="Arial"/>
        <family val="2"/>
      </rPr>
      <t>d</t>
    </r>
  </si>
  <si>
    <r>
      <rPr>
        <sz val="12"/>
        <color theme="1"/>
        <rFont val="Arial"/>
        <family val="2"/>
      </rPr>
      <t>Cuadro A.17</t>
    </r>
    <r>
      <rPr>
        <b/>
        <sz val="12"/>
        <color theme="1"/>
        <rFont val="Arial"/>
        <family val="2"/>
      </rPr>
      <t xml:space="preserve">
América Latina (18 países): población en edad de trabajar, por sexo y condición de pobreza según condición de actividad, alrededor de 2011
</t>
    </r>
    <r>
      <rPr>
        <i/>
        <sz val="12"/>
        <color theme="1"/>
        <rFont val="Arial"/>
        <family val="2"/>
      </rPr>
      <t>(En porcentajes)</t>
    </r>
    <r>
      <rPr>
        <b/>
        <sz val="12"/>
        <color theme="1"/>
        <rFont val="Arial"/>
        <family val="2"/>
      </rPr>
      <t xml:space="preserve">
</t>
    </r>
  </si>
  <si>
    <r>
      <rPr>
        <b/>
        <sz val="10"/>
        <color theme="1"/>
        <rFont val="Arial"/>
        <family val="2"/>
      </rPr>
      <t>Fuente:</t>
    </r>
    <r>
      <rPr>
        <sz val="10"/>
        <color theme="1"/>
        <rFont val="Arial"/>
        <family val="2"/>
      </rPr>
      <t xml:space="preserve"> Comisión Económica para América Latina y el Caribe (CEPAL), Panorama Social de América Latina 2012 (LC/G.2557-P), Santiago de Chile, 2013. Publicación de las Naciones Unidas, N° de venta: S.13.II.G.6.
</t>
    </r>
    <r>
      <rPr>
        <vertAlign val="superscript"/>
        <sz val="10"/>
        <color theme="1"/>
        <rFont val="Arial"/>
        <family val="2"/>
      </rPr>
      <t>a</t>
    </r>
    <r>
      <rPr>
        <sz val="10"/>
        <color theme="1"/>
        <rFont val="Arial"/>
        <family val="2"/>
      </rPr>
      <t xml:space="preserve"> Personas cuyos ingresos se sitúan en un valor entre 1,0 y 1,5 veces el valor de la línea de la pobreza.
</t>
    </r>
    <r>
      <rPr>
        <vertAlign val="superscript"/>
        <sz val="10"/>
        <color theme="1"/>
        <rFont val="Arial"/>
        <family val="2"/>
      </rPr>
      <t>b</t>
    </r>
    <r>
      <rPr>
        <sz val="10"/>
        <color theme="1"/>
        <rFont val="Arial"/>
        <family val="2"/>
      </rPr>
      <t xml:space="preserve"> Personas que no son pobres ni vulnerables</t>
    </r>
  </si>
  <si>
    <r>
      <rPr>
        <sz val="12"/>
        <color theme="1"/>
        <rFont val="Arial"/>
        <family val="2"/>
      </rPr>
      <t>Cuadro A.18</t>
    </r>
    <r>
      <rPr>
        <b/>
        <sz val="12"/>
        <color theme="1"/>
        <rFont val="Arial"/>
        <family val="2"/>
      </rPr>
      <t xml:space="preserve">
América Latina (18 países): personas ocupadas, por sexo y condición de pobreza según categoría ocupacional, alrededor de 2011
</t>
    </r>
    <r>
      <rPr>
        <i/>
        <sz val="12"/>
        <color theme="1"/>
        <rFont val="Arial"/>
        <family val="2"/>
      </rPr>
      <t>(En porcentajes)</t>
    </r>
  </si>
  <si>
    <r>
      <rPr>
        <b/>
        <sz val="10"/>
        <color theme="1"/>
        <rFont val="Arial"/>
        <family val="2"/>
      </rPr>
      <t>Fuente:</t>
    </r>
    <r>
      <rPr>
        <sz val="10"/>
        <color theme="1"/>
        <rFont val="Arial"/>
        <family val="2"/>
      </rPr>
      <t xml:space="preserve"> Comisión Económica para América Latina y el Caribe (CEPAL), Panorama Social de América Latina 2012 (LC/G.2557-P), Santiago de Chile, 2013. Publicación de las Naciones Unidas, N° de venta: S.13.II.G.6.
a Personas cuyos ingresos se sitúan en un valor entre 1 y 1,5 veces el valor de la línea de la pobreza.
b Personas que no son pobres ni vulnerables.</t>
    </r>
  </si>
  <si>
    <r>
      <rPr>
        <sz val="12"/>
        <color theme="1"/>
        <rFont val="Arial"/>
        <family val="2"/>
      </rPr>
      <t>Cuadro A.19</t>
    </r>
    <r>
      <rPr>
        <b/>
        <sz val="12"/>
        <color theme="1"/>
        <rFont val="Arial"/>
        <family val="2"/>
      </rPr>
      <t xml:space="preserve">
América Latina (18 países): proporción del salario medio de las mujeres respecto del salario medio de los hombres </t>
    </r>
    <r>
      <rPr>
        <b/>
        <vertAlign val="superscript"/>
        <sz val="12"/>
        <color theme="1"/>
        <rFont val="Arial"/>
        <family val="2"/>
      </rPr>
      <t xml:space="preserve">a </t>
    </r>
    <r>
      <rPr>
        <b/>
        <sz val="12"/>
        <color theme="1"/>
        <rFont val="Arial"/>
        <family val="2"/>
      </rPr>
      <t xml:space="preserve">en el área geográfica urbana, 1990, 2002 y último dato disponible
</t>
    </r>
    <r>
      <rPr>
        <i/>
        <sz val="12"/>
        <color theme="1"/>
        <rFont val="Arial"/>
        <family val="2"/>
      </rPr>
      <t>(En porcentajes)</t>
    </r>
  </si>
  <si>
    <r>
      <rPr>
        <b/>
        <sz val="10"/>
        <color theme="1"/>
        <rFont val="Arial"/>
        <family val="2"/>
      </rPr>
      <t>Fuente:</t>
    </r>
    <r>
      <rPr>
        <sz val="10"/>
        <color theme="1"/>
        <rFont val="Arial"/>
        <family val="2"/>
      </rPr>
      <t xml:space="preserve"> Comisión Económica para América Latina y el Caribe (CEPAL), sobre la base de tabulaciones especiales de las encuestas de hogares de los países.
</t>
    </r>
    <r>
      <rPr>
        <vertAlign val="superscript"/>
        <sz val="10"/>
        <color theme="1"/>
        <rFont val="Arial"/>
        <family val="2"/>
      </rPr>
      <t>a</t>
    </r>
    <r>
      <rPr>
        <sz val="10"/>
        <color theme="1"/>
        <rFont val="Arial"/>
        <family val="2"/>
      </rPr>
      <t xml:space="preserve"> Por cambios en el cuestionario, no fue posible construir el dato de 2010.</t>
    </r>
  </si>
  <si>
    <r>
      <rPr>
        <sz val="12"/>
        <color theme="1"/>
        <rFont val="Arial"/>
        <family val="2"/>
      </rPr>
      <t>Cuadro A.20</t>
    </r>
    <r>
      <rPr>
        <b/>
        <sz val="12"/>
        <color theme="1"/>
        <rFont val="Arial"/>
        <family val="2"/>
      </rPr>
      <t xml:space="preserve">
América Latina (10 países): acceso a Internet en el hogar, por sexo, total nacional, dos últimos datos disponibles</t>
    </r>
    <r>
      <rPr>
        <i/>
        <sz val="12"/>
        <color theme="1"/>
        <rFont val="Arial"/>
        <family val="2"/>
      </rPr>
      <t xml:space="preserve">
(En porcentajes)</t>
    </r>
  </si>
  <si>
    <r>
      <t xml:space="preserve">Cuadro A.21
América Latina (10 países): uso de Internet </t>
    </r>
    <r>
      <rPr>
        <b/>
        <vertAlign val="superscript"/>
        <sz val="12"/>
        <color theme="1"/>
        <rFont val="Arial"/>
        <family val="2"/>
      </rPr>
      <t>a</t>
    </r>
    <r>
      <rPr>
        <b/>
        <sz val="12"/>
        <color theme="1"/>
        <rFont val="Arial"/>
        <family val="2"/>
      </rPr>
      <t xml:space="preserve">, por sexo, total nacional, dos últimos datos disponibles
</t>
    </r>
    <r>
      <rPr>
        <i/>
        <sz val="12"/>
        <color theme="1"/>
        <rFont val="Arial"/>
        <family val="2"/>
      </rPr>
      <t>(En porcentajes)</t>
    </r>
  </si>
  <si>
    <r>
      <rPr>
        <b/>
        <sz val="10"/>
        <color theme="1"/>
        <rFont val="Arial"/>
        <family val="2"/>
      </rPr>
      <t xml:space="preserve">Fuente: </t>
    </r>
    <r>
      <rPr>
        <sz val="10"/>
        <color theme="1"/>
        <rFont val="Arial"/>
        <family val="2"/>
      </rPr>
      <t xml:space="preserve">Comisión Económica para América Latina y el Caribe (CEPAL), sobre la base de tabulaciones especiales de las encuestas de hogares de los países.
</t>
    </r>
    <r>
      <rPr>
        <vertAlign val="superscript"/>
        <sz val="10"/>
        <color theme="1"/>
        <rFont val="Arial"/>
        <family val="2"/>
      </rPr>
      <t>a</t>
    </r>
    <r>
      <rPr>
        <sz val="10"/>
        <color theme="1"/>
        <rFont val="Arial"/>
        <family val="2"/>
      </rPr>
      <t xml:space="preserve"> Las tasas de uso se refieren al porcentaje de personas que declaran usar Internet desde cualquier punto de acceso, ya sea en el hogar, o bien en el trabajo,
establecimientos educativos, centros comunitarios y otros.</t>
    </r>
  </si>
  <si>
    <r>
      <rPr>
        <b/>
        <sz val="10"/>
        <color theme="1"/>
        <rFont val="Arial"/>
        <family val="2"/>
      </rPr>
      <t>Fuente:</t>
    </r>
    <r>
      <rPr>
        <sz val="10"/>
        <color theme="1"/>
        <rFont val="Arial"/>
        <family val="2"/>
      </rPr>
      <t xml:space="preserve"> Comisión Económica para América Latina y el Caribe (CEPAL), sobre la base de tabulaciones especiales de las encuestas de hogares de los países.
</t>
    </r>
    <r>
      <rPr>
        <vertAlign val="superscript"/>
        <sz val="10"/>
        <color theme="1"/>
        <rFont val="Arial"/>
        <family val="2"/>
      </rPr>
      <t>a</t>
    </r>
    <r>
      <rPr>
        <sz val="10"/>
        <color theme="1"/>
        <rFont val="Arial"/>
        <family val="2"/>
      </rPr>
      <t xml:space="preserve"> Las tasas de uso se refieren al porcentaje de personas que declaran usar Internet desde cualquier punto de acceso, ya sea en el hogar, o bien en el trabajo,
establecimientos educativos, centros comunitarios y otros. El último dato disponible corresponde a 2010 en el caso del Ecuador, El Salvador, Honduras, el Paraguay, el Perú y el Uruguay; a 2009 en el caso del Brasil y Chile, y a 2008 en el caso de Costa Rica.
</t>
    </r>
    <r>
      <rPr>
        <vertAlign val="superscript"/>
        <sz val="10"/>
        <color theme="1"/>
        <rFont val="Arial"/>
        <family val="2"/>
      </rPr>
      <t>b</t>
    </r>
    <r>
      <rPr>
        <sz val="10"/>
        <color theme="1"/>
        <rFont val="Arial"/>
        <family val="2"/>
      </rPr>
      <t xml:space="preserve"> Los porcentajes de personas ocupadas y desocupadas están calculados respecto de la población de 15 años de edad y más. La condición de estudiantes considera a la población de 5 años de edad y más.
</t>
    </r>
    <r>
      <rPr>
        <vertAlign val="superscript"/>
        <sz val="10"/>
        <color theme="1"/>
        <rFont val="Arial"/>
        <family val="2"/>
      </rPr>
      <t xml:space="preserve">c </t>
    </r>
    <r>
      <rPr>
        <sz val="10"/>
        <color theme="1"/>
        <rFont val="Arial"/>
        <family val="2"/>
      </rPr>
      <t>Datos de estudiantes no disponibles.</t>
    </r>
  </si>
  <si>
    <r>
      <t>Perú</t>
    </r>
    <r>
      <rPr>
        <vertAlign val="superscript"/>
        <sz val="10"/>
        <rFont val="Arial"/>
        <family val="2"/>
      </rPr>
      <t xml:space="preserve"> c</t>
    </r>
  </si>
  <si>
    <r>
      <rPr>
        <b/>
        <sz val="12"/>
        <color theme="1"/>
        <rFont val="Arial"/>
        <family val="2"/>
      </rPr>
      <t>Cuadro A.22</t>
    </r>
    <r>
      <rPr>
        <sz val="12"/>
        <color theme="1"/>
        <rFont val="Arial"/>
        <family val="2"/>
      </rPr>
      <t xml:space="preserve">
</t>
    </r>
    <r>
      <rPr>
        <b/>
        <sz val="12"/>
        <color theme="1"/>
        <rFont val="Arial"/>
        <family val="2"/>
      </rPr>
      <t xml:space="preserve">América Latina (9 países): uso de Internet, por condición de actividad y sexo, total nacional, último dato disponible </t>
    </r>
    <r>
      <rPr>
        <b/>
        <vertAlign val="superscript"/>
        <sz val="12"/>
        <color theme="1"/>
        <rFont val="Arial"/>
        <family val="2"/>
      </rPr>
      <t>a</t>
    </r>
    <r>
      <rPr>
        <sz val="12"/>
        <color theme="1"/>
        <rFont val="Arial"/>
        <family val="2"/>
      </rPr>
      <t xml:space="preserve">
</t>
    </r>
    <r>
      <rPr>
        <i/>
        <sz val="12"/>
        <color theme="1"/>
        <rFont val="Arial"/>
        <family val="2"/>
      </rPr>
      <t>(En porcentajes)</t>
    </r>
  </si>
  <si>
    <r>
      <t xml:space="preserve">Honduras </t>
    </r>
    <r>
      <rPr>
        <vertAlign val="superscript"/>
        <sz val="11"/>
        <rFont val="Arial"/>
        <family val="2"/>
      </rPr>
      <t>b</t>
    </r>
  </si>
  <si>
    <r>
      <rPr>
        <b/>
        <sz val="10"/>
        <color theme="1"/>
        <rFont val="Arial"/>
        <family val="2"/>
      </rPr>
      <t>Fuente</t>
    </r>
    <r>
      <rPr>
        <sz val="10"/>
        <color theme="1"/>
        <rFont val="Arial"/>
        <family val="2"/>
      </rPr>
      <t xml:space="preserve">: Comisión Económica para América Latina y el Caribe (CEPAL), sobre la base de tabulaciones especiales de las encuestas de hogares de los países.
</t>
    </r>
    <r>
      <rPr>
        <vertAlign val="superscript"/>
        <sz val="10"/>
        <color theme="1"/>
        <rFont val="Arial"/>
        <family val="2"/>
      </rPr>
      <t xml:space="preserve">a </t>
    </r>
    <r>
      <rPr>
        <sz val="10"/>
        <color theme="1"/>
        <rFont val="Arial"/>
        <family val="2"/>
      </rPr>
      <t xml:space="preserve">Las tasas de uso se refieren al porcentaje de personas que declaran usar Internet desde cualquier punto de acceso, ya sea en el hogar, o bien en el trabajo,
establecimientos educativos, centros comunitarios y otros. El último dato disponible corresponde a 2010 en el caso del Ecuador, El Salvador, Honduras, el Paraguay, el Perú y el Uruguay; a 2009 en el caso del Brasil y Chile, y a 2008 en el caso de Costa Rica.
</t>
    </r>
    <r>
      <rPr>
        <vertAlign val="superscript"/>
        <sz val="10"/>
        <color theme="1"/>
        <rFont val="Arial"/>
        <family val="2"/>
      </rPr>
      <t xml:space="preserve">b </t>
    </r>
    <r>
      <rPr>
        <sz val="10"/>
        <color theme="1"/>
        <rFont val="Arial"/>
        <family val="2"/>
      </rPr>
      <t>Datos de empleadoras y empleadores no disponibles.</t>
    </r>
  </si>
  <si>
    <r>
      <rPr>
        <b/>
        <sz val="12"/>
        <color theme="1"/>
        <rFont val="Arial"/>
        <family val="2"/>
      </rPr>
      <t xml:space="preserve">Cuadro A.23
América Latina (9 países): uso de Internet, por categoría ocupacional y sexo, total nacional, último dato disponible </t>
    </r>
    <r>
      <rPr>
        <b/>
        <vertAlign val="superscript"/>
        <sz val="12"/>
        <color theme="1"/>
        <rFont val="Arial"/>
        <family val="2"/>
      </rPr>
      <t>a</t>
    </r>
    <r>
      <rPr>
        <sz val="12"/>
        <color theme="1"/>
        <rFont val="Arial"/>
        <family val="2"/>
      </rPr>
      <t xml:space="preserve">
</t>
    </r>
    <r>
      <rPr>
        <i/>
        <sz val="12"/>
        <color theme="1"/>
        <rFont val="Arial"/>
        <family val="2"/>
      </rPr>
      <t>(En porcentajes)</t>
    </r>
  </si>
  <si>
    <r>
      <rPr>
        <b/>
        <sz val="12"/>
        <color theme="1"/>
        <rFont val="Arial"/>
        <family val="2"/>
      </rPr>
      <t xml:space="preserve">Cuadro A.24
América Latina (9 países): uso de Internet, por quintiles de ingresos y sexo, total nacional, último dato disponible </t>
    </r>
    <r>
      <rPr>
        <b/>
        <vertAlign val="superscript"/>
        <sz val="12"/>
        <color theme="1"/>
        <rFont val="Arial"/>
        <family val="2"/>
      </rPr>
      <t>a</t>
    </r>
    <r>
      <rPr>
        <sz val="12"/>
        <color theme="1"/>
        <rFont val="Arial"/>
        <family val="2"/>
      </rPr>
      <t xml:space="preserve">
</t>
    </r>
    <r>
      <rPr>
        <i/>
        <sz val="12"/>
        <color theme="1"/>
        <rFont val="Arial"/>
        <family val="2"/>
      </rPr>
      <t>(En porcentajes)</t>
    </r>
  </si>
  <si>
    <t>II</t>
  </si>
  <si>
    <t>IV</t>
  </si>
  <si>
    <t>V</t>
  </si>
  <si>
    <r>
      <rPr>
        <b/>
        <sz val="10"/>
        <color theme="1"/>
        <rFont val="Arial"/>
        <family val="2"/>
      </rPr>
      <t>Fuente:</t>
    </r>
    <r>
      <rPr>
        <sz val="10"/>
        <color theme="1"/>
        <rFont val="Arial"/>
        <family val="2"/>
      </rPr>
      <t xml:space="preserve"> Comisión Económica para América Latina y el Caribe (CEPAL), sobre la base de tabulaciones especiales de las encuestas de hogares de los países.
</t>
    </r>
    <r>
      <rPr>
        <vertAlign val="superscript"/>
        <sz val="10"/>
        <color theme="1"/>
        <rFont val="Arial"/>
        <family val="2"/>
      </rPr>
      <t>a</t>
    </r>
    <r>
      <rPr>
        <sz val="10"/>
        <color theme="1"/>
        <rFont val="Arial"/>
        <family val="2"/>
      </rPr>
      <t xml:space="preserve"> Las tasas de uso se refieren al porcentaje de personas que declaran usar Internet desde cualquier punto de acceso, ya sea en el hogar, o bien en el trabajo,
establecimientos educativos, centros comunitarios y otros. El último dato disponible corresponde a 2010 en el caso del Ecuador, El Salvador, Honduras, el Paraguay, el Perú y el Uruguay; a 2009 en el caso del Brasil y Chile, y a 2008 en el caso de Costa Rica.
</t>
    </r>
    <r>
      <rPr>
        <vertAlign val="superscript"/>
        <sz val="10"/>
        <color theme="1"/>
        <rFont val="Arial"/>
        <family val="2"/>
      </rPr>
      <t>b</t>
    </r>
    <r>
      <rPr>
        <sz val="10"/>
        <color theme="1"/>
        <rFont val="Arial"/>
        <family val="2"/>
      </rPr>
      <t xml:space="preserve"> Quintiles de ingresos según datos a nivel de hogar. Se considera el ingreso total, es decir, ingresos autónomos y transferencias.</t>
    </r>
  </si>
  <si>
    <r>
      <rPr>
        <b/>
        <sz val="12"/>
        <color theme="1"/>
        <rFont val="Arial"/>
        <family val="2"/>
      </rPr>
      <t xml:space="preserve">Cuadro A.25
América Latina (9 países): uso de Internet, por nivel educativo y sexo, total nacional, último dato disponible </t>
    </r>
    <r>
      <rPr>
        <b/>
        <vertAlign val="superscript"/>
        <sz val="12"/>
        <color theme="1"/>
        <rFont val="Arial"/>
        <family val="2"/>
      </rPr>
      <t>a</t>
    </r>
    <r>
      <rPr>
        <sz val="12"/>
        <color theme="1"/>
        <rFont val="Arial"/>
        <family val="2"/>
      </rPr>
      <t xml:space="preserve">
</t>
    </r>
    <r>
      <rPr>
        <i/>
        <sz val="12"/>
        <color theme="1"/>
        <rFont val="Arial"/>
        <family val="2"/>
      </rPr>
      <t>(En porcentajes)</t>
    </r>
  </si>
  <si>
    <r>
      <t>Uruguay</t>
    </r>
    <r>
      <rPr>
        <vertAlign val="superscript"/>
        <sz val="11"/>
        <rFont val="Arial"/>
        <family val="2"/>
      </rPr>
      <t xml:space="preserve"> b</t>
    </r>
  </si>
  <si>
    <r>
      <rPr>
        <b/>
        <sz val="10"/>
        <color theme="1"/>
        <rFont val="Arial"/>
        <family val="2"/>
      </rPr>
      <t>Fuente:</t>
    </r>
    <r>
      <rPr>
        <sz val="10"/>
        <color theme="1"/>
        <rFont val="Arial"/>
        <family val="2"/>
      </rPr>
      <t xml:space="preserve"> Comisión Económica para América Latina y el Caribe (CEPAL), sobre la base de tabulaciones especiales de las encuestas de hogares de los países.
</t>
    </r>
    <r>
      <rPr>
        <vertAlign val="superscript"/>
        <sz val="10"/>
        <color theme="1"/>
        <rFont val="Arial"/>
        <family val="2"/>
      </rPr>
      <t xml:space="preserve">a </t>
    </r>
    <r>
      <rPr>
        <sz val="10"/>
        <color theme="1"/>
        <rFont val="Arial"/>
        <family val="2"/>
      </rPr>
      <t xml:space="preserve">Las tasas de uso se refieren al porcentaje de personas que declaran usar Internet desde cualquier punto de acceso, ya sea en el hogar, o bien en el trabajo,
establecimientos educativos, centros comunitarios y otros. El último dato disponible corresponde a 2010 en el caso del Ecuador, El Salvador, Honduras, el Paraguay, el Perú y el Uruguay (encuesta solo urbana); a 2009 en el caso del Brasil y Chile, y a 2008 en el caso de Costa Rica.
</t>
    </r>
    <r>
      <rPr>
        <vertAlign val="superscript"/>
        <sz val="10"/>
        <color theme="1"/>
        <rFont val="Arial"/>
        <family val="2"/>
      </rPr>
      <t>b</t>
    </r>
    <r>
      <rPr>
        <sz val="10"/>
        <color theme="1"/>
        <rFont val="Arial"/>
        <family val="2"/>
      </rPr>
      <t xml:space="preserve"> Datos del área rural no disponibles.</t>
    </r>
  </si>
  <si>
    <r>
      <rPr>
        <b/>
        <sz val="12"/>
        <color theme="1"/>
        <rFont val="Arial"/>
        <family val="2"/>
      </rPr>
      <t xml:space="preserve">Cuadro A.26
América Latina (9 países): uso de Internet, por sexo y área geográfica, último dato disponible </t>
    </r>
    <r>
      <rPr>
        <b/>
        <vertAlign val="superscript"/>
        <sz val="12"/>
        <color theme="1"/>
        <rFont val="Arial"/>
        <family val="2"/>
      </rPr>
      <t>a</t>
    </r>
    <r>
      <rPr>
        <sz val="12"/>
        <color theme="1"/>
        <rFont val="Arial"/>
        <family val="2"/>
      </rPr>
      <t xml:space="preserve">
</t>
    </r>
    <r>
      <rPr>
        <i/>
        <sz val="12"/>
        <color theme="1"/>
        <rFont val="Arial"/>
        <family val="2"/>
      </rPr>
      <t>(En porcentajes)</t>
    </r>
  </si>
  <si>
    <r>
      <rPr>
        <b/>
        <sz val="12"/>
        <color theme="1"/>
        <rFont val="Arial"/>
        <family val="2"/>
      </rPr>
      <t xml:space="preserve">Cuadro A.27
América Latina (9 países): uso de Internet, por tramos de edad y sexo, total nacional, último dato disponible </t>
    </r>
    <r>
      <rPr>
        <b/>
        <vertAlign val="superscript"/>
        <sz val="12"/>
        <color theme="1"/>
        <rFont val="Arial"/>
        <family val="2"/>
      </rPr>
      <t>a</t>
    </r>
    <r>
      <rPr>
        <sz val="12"/>
        <color theme="1"/>
        <rFont val="Arial"/>
        <family val="2"/>
      </rPr>
      <t xml:space="preserve">
</t>
    </r>
    <r>
      <rPr>
        <i/>
        <sz val="12"/>
        <color theme="1"/>
        <rFont val="Arial"/>
        <family val="2"/>
      </rPr>
      <t>(En porcentajes)</t>
    </r>
  </si>
  <si>
    <r>
      <rPr>
        <b/>
        <sz val="10"/>
        <color theme="1"/>
        <rFont val="Arial"/>
        <family val="2"/>
      </rPr>
      <t>Fuente</t>
    </r>
    <r>
      <rPr>
        <sz val="10"/>
        <color theme="1"/>
        <rFont val="Arial"/>
        <family val="2"/>
      </rPr>
      <t xml:space="preserve">: Comisión Económica para América Latina y el Caribe (CEPAL), sobre la base de tabulaciones especiales de las encuestas de hogares de los países.
</t>
    </r>
    <r>
      <rPr>
        <vertAlign val="superscript"/>
        <sz val="10"/>
        <color theme="1"/>
        <rFont val="Arial"/>
        <family val="2"/>
      </rPr>
      <t>a</t>
    </r>
    <r>
      <rPr>
        <sz val="10"/>
        <color theme="1"/>
        <rFont val="Arial"/>
        <family val="2"/>
      </rPr>
      <t xml:space="preserve"> Las tasas de uso se refieren al porcentaje de personas que declaran usar Internet desde cualquier punto de acceso, ya sea en el hogar, o bien en el trabajo,
establecimientos educativos, centros comunitarios y otros. El último dato disponible corresponde a 2010 en el caso del Ecuador, El Salvador, Honduras, el Paraguay, el Perú y el Uruguay; a 2009 en el caso del Brasil y Chile, y a 2008 en el caso de Costa Rica.</t>
    </r>
  </si>
  <si>
    <t>65 años y más</t>
  </si>
  <si>
    <r>
      <rPr>
        <b/>
        <sz val="12"/>
        <color theme="1"/>
        <rFont val="Arial"/>
        <family val="2"/>
      </rPr>
      <t>Cuadro A.28
América Latina y el Caribe (31 países): población total proyectada, por sexo, 2012</t>
    </r>
    <r>
      <rPr>
        <sz val="12"/>
        <color theme="1"/>
        <rFont val="Arial"/>
        <family val="2"/>
      </rPr>
      <t xml:space="preserve">
</t>
    </r>
    <r>
      <rPr>
        <i/>
        <sz val="12"/>
        <color theme="1"/>
        <rFont val="Arial"/>
        <family val="2"/>
      </rPr>
      <t>(En miles de personas y porcentajes)</t>
    </r>
  </si>
  <si>
    <r>
      <rPr>
        <b/>
        <sz val="10"/>
        <color theme="1"/>
        <rFont val="Arial"/>
        <family val="2"/>
      </rPr>
      <t xml:space="preserve">Fuente: </t>
    </r>
    <r>
      <rPr>
        <sz val="10"/>
        <color theme="1"/>
        <rFont val="Arial"/>
        <family val="2"/>
      </rPr>
      <t>Centro Latinoamericano y Caribeño de Demografía (CELADE)-División de Población de la CEPAL, sobre la base de “Estimaciones y proyecciones de población a largo plazo 1950-2100. Revisión 2012” [en línea] http://www.eclac.cl/celade/proyecciones/basedatos_BD.htm.</t>
    </r>
  </si>
  <si>
    <r>
      <rPr>
        <b/>
        <sz val="12"/>
        <color theme="1"/>
        <rFont val="Arial"/>
        <family val="2"/>
      </rPr>
      <t>Cuadro A.29
América Latina y el Caribe (20 países): población proyectada, por sexo y área geográfica, 2012</t>
    </r>
    <r>
      <rPr>
        <sz val="12"/>
        <color theme="1"/>
        <rFont val="Arial"/>
        <family val="2"/>
      </rPr>
      <t xml:space="preserve">
</t>
    </r>
    <r>
      <rPr>
        <i/>
        <sz val="12"/>
        <color theme="1"/>
        <rFont val="Arial"/>
        <family val="2"/>
      </rPr>
      <t>(En miles de personas y porcentajes)</t>
    </r>
  </si>
  <si>
    <r>
      <rPr>
        <b/>
        <sz val="10"/>
        <color theme="1"/>
        <rFont val="Arial"/>
        <family val="2"/>
      </rPr>
      <t>Fuente:</t>
    </r>
    <r>
      <rPr>
        <sz val="10"/>
        <color theme="1"/>
        <rFont val="Arial"/>
        <family val="2"/>
      </rPr>
      <t xml:space="preserve"> Centro Latinoamericano y Caribeño de Demografía (CELADE)-División de Población de la CEPAL, sobre la base de “Estimaciones y proyecciones de población a largo plazo 1950-2100. Revisión 2012” [en línea] http://
www.eclac.cl/celade/proyecciones/basedatos_BD.htm.</t>
    </r>
  </si>
  <si>
    <r>
      <rPr>
        <b/>
        <sz val="12"/>
        <color theme="1"/>
        <rFont val="Arial"/>
        <family val="2"/>
      </rPr>
      <t xml:space="preserve">Cuadro A.30
América Latina (9 países): población total, por condición étnica y sexo, último dato disponible </t>
    </r>
    <r>
      <rPr>
        <b/>
        <vertAlign val="superscript"/>
        <sz val="12"/>
        <color theme="1"/>
        <rFont val="Arial"/>
        <family val="2"/>
      </rPr>
      <t>a</t>
    </r>
    <r>
      <rPr>
        <sz val="12"/>
        <color theme="1"/>
        <rFont val="Arial"/>
        <family val="2"/>
      </rPr>
      <t xml:space="preserve">
</t>
    </r>
    <r>
      <rPr>
        <i/>
        <sz val="12"/>
        <color theme="1"/>
        <rFont val="Arial"/>
        <family val="2"/>
      </rPr>
      <t>(En números y porcentajes)</t>
    </r>
  </si>
  <si>
    <r>
      <rPr>
        <b/>
        <sz val="10"/>
        <rFont val="Arial"/>
        <family val="2"/>
      </rPr>
      <t xml:space="preserve">Fuente: </t>
    </r>
    <r>
      <rPr>
        <sz val="10"/>
        <rFont val="Arial"/>
        <family val="2"/>
      </rPr>
      <t xml:space="preserve">Centro Latinoamericano y Caribeño de Demografía (CELADE)-División de Población de la CEPAL, sobre la base de los Censos de Población.
</t>
    </r>
    <r>
      <rPr>
        <vertAlign val="superscript"/>
        <sz val="10"/>
        <rFont val="Arial"/>
        <family val="2"/>
      </rPr>
      <t>a</t>
    </r>
    <r>
      <rPr>
        <sz val="10"/>
        <rFont val="Arial"/>
        <family val="2"/>
      </rPr>
      <t xml:space="preserve"> El último dato censal disponible corresponde en Costa Rica y el Uruguay a 2011; en el Brasil, el Ecuador, México y Panamá a 2010; en el Perú a 2007, y en Colombia y Nicaragua a 2005.</t>
    </r>
  </si>
  <si>
    <r>
      <rPr>
        <b/>
        <sz val="12"/>
        <color theme="1"/>
        <rFont val="Arial"/>
        <family val="2"/>
      </rPr>
      <t xml:space="preserve">Cuadro A.31
América Latina (9 países): tasa de participación económica </t>
    </r>
    <r>
      <rPr>
        <b/>
        <vertAlign val="superscript"/>
        <sz val="12"/>
        <color theme="1"/>
        <rFont val="Arial"/>
        <family val="2"/>
      </rPr>
      <t>a</t>
    </r>
    <r>
      <rPr>
        <b/>
        <sz val="12"/>
        <color theme="1"/>
        <rFont val="Arial"/>
        <family val="2"/>
      </rPr>
      <t>, por sexo y condición étnica, último dato disponible</t>
    </r>
    <r>
      <rPr>
        <sz val="12"/>
        <color theme="1"/>
        <rFont val="Arial"/>
        <family val="2"/>
      </rPr>
      <t xml:space="preserve">
</t>
    </r>
    <r>
      <rPr>
        <i/>
        <sz val="12"/>
        <color theme="1"/>
        <rFont val="Arial"/>
        <family val="2"/>
      </rPr>
      <t>(En porcentajes)</t>
    </r>
  </si>
  <si>
    <r>
      <rPr>
        <b/>
        <sz val="10"/>
        <color theme="1"/>
        <rFont val="Arial"/>
        <family val="2"/>
      </rPr>
      <t>Fuente:</t>
    </r>
    <r>
      <rPr>
        <sz val="10"/>
        <color theme="1"/>
        <rFont val="Arial"/>
        <family val="2"/>
      </rPr>
      <t xml:space="preserve"> Centro Latinoamericano y Caribeño de Demografía (CELADE)-División de Población de la CEPAL, sobre la base de los Censos de Población.
</t>
    </r>
    <r>
      <rPr>
        <vertAlign val="superscript"/>
        <sz val="10"/>
        <color theme="1"/>
        <rFont val="Arial"/>
        <family val="2"/>
      </rPr>
      <t>a</t>
    </r>
    <r>
      <rPr>
        <sz val="10"/>
        <color theme="1"/>
        <rFont val="Arial"/>
        <family val="2"/>
      </rPr>
      <t xml:space="preserve"> Población de 15 años de edad y más. El último dato censal disponible corresponde en Costa Rica y el Uruguay a 2011; en el Brasil, el Ecuador, México y Panamá a
2010; en el Perú a 2007, y en Colombia y Nicaragua a 2005.</t>
    </r>
  </si>
  <si>
    <r>
      <t xml:space="preserve">Cuadro A.32
</t>
    </r>
    <r>
      <rPr>
        <b/>
        <sz val="12"/>
        <color theme="1"/>
        <rFont val="Arial"/>
        <family val="2"/>
      </rPr>
      <t>América Latina (8 países): población ocupada, por categoría ocupacional, sexo y condición étnica, último dato disponible</t>
    </r>
    <r>
      <rPr>
        <b/>
        <vertAlign val="superscript"/>
        <sz val="12"/>
        <color theme="1"/>
        <rFont val="Arial"/>
        <family val="2"/>
      </rPr>
      <t xml:space="preserve"> a</t>
    </r>
    <r>
      <rPr>
        <sz val="12"/>
        <color theme="1"/>
        <rFont val="Arial"/>
        <family val="2"/>
      </rPr>
      <t xml:space="preserve">
</t>
    </r>
    <r>
      <rPr>
        <i/>
        <sz val="12"/>
        <color theme="1"/>
        <rFont val="Arial"/>
        <family val="2"/>
      </rPr>
      <t>(En porcentajes)</t>
    </r>
  </si>
  <si>
    <t xml:space="preserve">Empleadoras  y empleadores </t>
  </si>
  <si>
    <t xml:space="preserve">Asalariadas y asalariados </t>
  </si>
  <si>
    <t>Trabajadoras y trabajadores por cuenta propia</t>
  </si>
  <si>
    <t>Trabajadoras no remunerados y trbajadores no remunerados</t>
  </si>
  <si>
    <r>
      <rPr>
        <b/>
        <sz val="10"/>
        <color theme="1"/>
        <rFont val="Arial"/>
        <family val="2"/>
      </rPr>
      <t>Fuente:</t>
    </r>
    <r>
      <rPr>
        <sz val="10"/>
        <color theme="1"/>
        <rFont val="Arial"/>
        <family val="2"/>
      </rPr>
      <t xml:space="preserve"> Centro Latinoamericano y Caribeño de Demografía (CELADE)-División de Población de la CEPAL, sobre la base de los Censos de Población.
</t>
    </r>
    <r>
      <rPr>
        <vertAlign val="superscript"/>
        <sz val="10"/>
        <color theme="1"/>
        <rFont val="Arial"/>
        <family val="2"/>
      </rPr>
      <t>a</t>
    </r>
    <r>
      <rPr>
        <sz val="10"/>
        <color theme="1"/>
        <rFont val="Arial"/>
        <family val="2"/>
      </rPr>
      <t xml:space="preserve"> Población de 15 años de edad y más. El último dato censal disponible corresponde en Costa Rica a 2011; en el Brasil, el Ecuador, México y Panamá a 2010; en el Perú a 2007, y en Colombia y Nicaragua a 2005.</t>
    </r>
  </si>
  <si>
    <r>
      <t xml:space="preserve">Cuadro A.33
</t>
    </r>
    <r>
      <rPr>
        <b/>
        <sz val="12"/>
        <color theme="1"/>
        <rFont val="Arial"/>
        <family val="2"/>
      </rPr>
      <t>América Latina (8 países): población ocupada por sector económico, sexo y condición étnica, último dato disponible</t>
    </r>
    <r>
      <rPr>
        <b/>
        <vertAlign val="superscript"/>
        <sz val="12"/>
        <color theme="1"/>
        <rFont val="Arial"/>
        <family val="2"/>
      </rPr>
      <t xml:space="preserve"> a</t>
    </r>
    <r>
      <rPr>
        <sz val="12"/>
        <color theme="1"/>
        <rFont val="Arial"/>
        <family val="2"/>
      </rPr>
      <t xml:space="preserve">
</t>
    </r>
    <r>
      <rPr>
        <i/>
        <sz val="12"/>
        <color theme="1"/>
        <rFont val="Arial"/>
        <family val="2"/>
      </rPr>
      <t>(En porcentajes)</t>
    </r>
  </si>
  <si>
    <r>
      <rPr>
        <b/>
        <sz val="10"/>
        <color theme="1"/>
        <rFont val="Arial"/>
        <family val="2"/>
      </rPr>
      <t>Fuente</t>
    </r>
    <r>
      <rPr>
        <sz val="10"/>
        <color theme="1"/>
        <rFont val="Arial"/>
        <family val="2"/>
      </rPr>
      <t xml:space="preserve">: Centro Latinoamericano y Caribeño de Demografía (CELADE)-División de Población de la CEPAL, sobre la base de los Censos de Población.
</t>
    </r>
    <r>
      <rPr>
        <vertAlign val="superscript"/>
        <sz val="10"/>
        <color theme="1"/>
        <rFont val="Arial"/>
        <family val="2"/>
      </rPr>
      <t xml:space="preserve">a </t>
    </r>
    <r>
      <rPr>
        <sz val="10"/>
        <color theme="1"/>
        <rFont val="Arial"/>
        <family val="2"/>
      </rPr>
      <t>Población de 15 años de edad y más. El último dato censal disponible corresponde en Costa Rica a 2011; en el Brasil, el Ecuador, México y Panamá a 2010; en el
Perú a 2007, y en Colombia y Nicaragua a 2005.</t>
    </r>
  </si>
  <si>
    <t>Participación porcentual</t>
  </si>
  <si>
    <t>Deuda promedio en pesos</t>
  </si>
  <si>
    <r>
      <t xml:space="preserve">Cuadro A.34
</t>
    </r>
    <r>
      <rPr>
        <b/>
        <sz val="12"/>
        <color theme="1"/>
        <rFont val="Arial"/>
        <family val="2"/>
      </rPr>
      <t xml:space="preserve">Chile: número de deudores y deuda total bancaria </t>
    </r>
    <r>
      <rPr>
        <b/>
        <vertAlign val="superscript"/>
        <sz val="12"/>
        <color theme="1"/>
        <rFont val="Arial"/>
        <family val="2"/>
      </rPr>
      <t>a</t>
    </r>
    <r>
      <rPr>
        <b/>
        <sz val="12"/>
        <color theme="1"/>
        <rFont val="Arial"/>
        <family val="2"/>
      </rPr>
      <t>, por sexo, 2002-2012</t>
    </r>
    <r>
      <rPr>
        <sz val="12"/>
        <color theme="1"/>
        <rFont val="Arial"/>
        <family val="2"/>
      </rPr>
      <t xml:space="preserve">
</t>
    </r>
    <r>
      <rPr>
        <i/>
        <sz val="12"/>
        <color theme="1"/>
        <rFont val="Arial"/>
        <family val="2"/>
      </rPr>
      <t>(En números de personas, valores en millones de pesos y pesos, y porcentajes)</t>
    </r>
  </si>
  <si>
    <t>Deuda de las mujeres en pesos por cada 100 pesos de la deuda de los hombres</t>
  </si>
  <si>
    <t>Número de cuentas</t>
  </si>
  <si>
    <r>
      <rPr>
        <b/>
        <sz val="12"/>
        <color theme="1"/>
        <rFont val="Arial"/>
        <family val="2"/>
      </rPr>
      <t>Cuadro A.36
Chile: número de cuentas y deuda de créditos hipotecarios, por sexo, 2002-2012</t>
    </r>
    <r>
      <rPr>
        <sz val="12"/>
        <color theme="1"/>
        <rFont val="Arial"/>
        <family val="2"/>
      </rPr>
      <t xml:space="preserve">
</t>
    </r>
    <r>
      <rPr>
        <i/>
        <sz val="12"/>
        <color theme="1"/>
        <rFont val="Arial"/>
        <family val="2"/>
      </rPr>
      <t>(En números de cuentas, valores en millones de pesos y porcentajes)</t>
    </r>
  </si>
  <si>
    <r>
      <t xml:space="preserve">Colombia </t>
    </r>
    <r>
      <rPr>
        <vertAlign val="superscript"/>
        <sz val="11"/>
        <color theme="1"/>
        <rFont val="Arial"/>
        <family val="2"/>
      </rPr>
      <t>f</t>
    </r>
  </si>
  <si>
    <r>
      <rPr>
        <b/>
        <sz val="10"/>
        <color theme="1"/>
        <rFont val="Arial"/>
        <family val="2"/>
      </rPr>
      <t>Fuente:</t>
    </r>
    <r>
      <rPr>
        <sz val="10"/>
        <color theme="1"/>
        <rFont val="Arial"/>
        <family val="2"/>
      </rPr>
      <t xml:space="preserve"> Comisión Económica para América Latina y el Caribe (CEPAL), sobre la base de tabulaciones especiales de las encuestas de hogares de los países.
</t>
    </r>
    <r>
      <rPr>
        <vertAlign val="superscript"/>
        <sz val="10"/>
        <color theme="1"/>
        <rFont val="Arial"/>
        <family val="2"/>
      </rPr>
      <t>a</t>
    </r>
    <r>
      <rPr>
        <sz val="10"/>
        <color theme="1"/>
        <rFont val="Arial"/>
        <family val="2"/>
      </rPr>
      <t xml:space="preserve"> Población de 15 años de edad y más.
</t>
    </r>
    <r>
      <rPr>
        <vertAlign val="superscript"/>
        <sz val="10"/>
        <color theme="1"/>
        <rFont val="Arial"/>
        <family val="2"/>
      </rPr>
      <t xml:space="preserve">b </t>
    </r>
    <r>
      <rPr>
        <sz val="10"/>
        <color theme="1"/>
        <rFont val="Arial"/>
        <family val="2"/>
      </rPr>
      <t xml:space="preserve">Comprende las encuestas de hogares realizadas por los países en 2002, con la excepción de Chile, donde se realizó en 2000, y El Salvador, Nicaragua, el Paraguay y el Perú, donde se realizaron en 2001.
</t>
    </r>
    <r>
      <rPr>
        <vertAlign val="superscript"/>
        <sz val="10"/>
        <color theme="1"/>
        <rFont val="Arial"/>
        <family val="2"/>
      </rPr>
      <t xml:space="preserve">c </t>
    </r>
    <r>
      <rPr>
        <sz val="10"/>
        <color theme="1"/>
        <rFont val="Arial"/>
        <family val="2"/>
      </rPr>
      <t xml:space="preserve">Comprende las encuestas de hogares realizadas por los países en 2010, con excepción del Brasil y Chile, donde se realizaron en 2009.
</t>
    </r>
    <r>
      <rPr>
        <vertAlign val="superscript"/>
        <sz val="10"/>
        <color theme="1"/>
        <rFont val="Arial"/>
        <family val="2"/>
      </rPr>
      <t xml:space="preserve">d </t>
    </r>
    <r>
      <rPr>
        <sz val="10"/>
        <color theme="1"/>
        <rFont val="Arial"/>
        <family val="2"/>
      </rPr>
      <t xml:space="preserve">Corresponde al área geográfica urbana: en la ronda de 1990 al área metropolitana, en la ronda de 2002 a 32 aglomeraciones urbanas y en la ronda de 2010 a 31 aglomeraciones urbanas.
</t>
    </r>
    <r>
      <rPr>
        <vertAlign val="superscript"/>
        <sz val="10"/>
        <color theme="1"/>
        <rFont val="Arial"/>
        <family val="2"/>
      </rPr>
      <t>e</t>
    </r>
    <r>
      <rPr>
        <sz val="10"/>
        <color theme="1"/>
        <rFont val="Arial"/>
        <family val="2"/>
      </rPr>
      <t xml:space="preserve"> Los datos de la ronda de 1990 corresponden al área geográfica urbana de Cochabamba, El Alto, La Paz, Oruro, Potosí, Santa Cruz, Sucre, Tarija y Trinidad.
</t>
    </r>
    <r>
      <rPr>
        <vertAlign val="superscript"/>
        <sz val="10"/>
        <color theme="1"/>
        <rFont val="Arial"/>
        <family val="2"/>
      </rPr>
      <t>f</t>
    </r>
    <r>
      <rPr>
        <sz val="10"/>
        <color theme="1"/>
        <rFont val="Arial"/>
        <family val="2"/>
      </rPr>
      <t xml:space="preserve"> A partir de 2002, las cifras de las zonas urbanas y rurales no son estrictamente comparables con las de años anteriores, debido al diseño muestral de la encuesta.
</t>
    </r>
    <r>
      <rPr>
        <vertAlign val="superscript"/>
        <sz val="10"/>
        <color theme="1"/>
        <rFont val="Arial"/>
        <family val="2"/>
      </rPr>
      <t>g</t>
    </r>
    <r>
      <rPr>
        <sz val="10"/>
        <color theme="1"/>
        <rFont val="Arial"/>
        <family val="2"/>
      </rPr>
      <t xml:space="preserve"> La información de las rondas de 1990 y 2002 corresponde al área geográfica urbana.
</t>
    </r>
    <r>
      <rPr>
        <vertAlign val="superscript"/>
        <sz val="10"/>
        <color theme="1"/>
        <rFont val="Arial"/>
        <family val="2"/>
      </rPr>
      <t>h</t>
    </r>
    <r>
      <rPr>
        <sz val="10"/>
        <color theme="1"/>
        <rFont val="Arial"/>
        <family val="2"/>
      </rPr>
      <t xml:space="preserve"> La última información disponible es de la ronda de 2008, específicamente de 2006.
</t>
    </r>
    <r>
      <rPr>
        <vertAlign val="superscript"/>
        <sz val="10"/>
        <color theme="1"/>
        <rFont val="Arial"/>
        <family val="2"/>
      </rPr>
      <t xml:space="preserve">i </t>
    </r>
    <r>
      <rPr>
        <sz val="10"/>
        <color theme="1"/>
        <rFont val="Arial"/>
        <family val="2"/>
      </rPr>
      <t xml:space="preserve">Los datos de la ronda de 1990 corresponden al área metropolitana de Asunción.
</t>
    </r>
    <r>
      <rPr>
        <vertAlign val="superscript"/>
        <sz val="10"/>
        <color theme="1"/>
        <rFont val="Arial"/>
        <family val="2"/>
      </rPr>
      <t>j</t>
    </r>
    <r>
      <rPr>
        <sz val="10"/>
        <color theme="1"/>
        <rFont val="Arial"/>
        <family val="2"/>
      </rPr>
      <t xml:space="preserve"> A partir de 2004 las cifras no son estrictamente comparables con las de años anteriores, debido a cambios metodológicos.
</t>
    </r>
    <r>
      <rPr>
        <vertAlign val="superscript"/>
        <sz val="10"/>
        <color theme="1"/>
        <rFont val="Arial"/>
        <family val="2"/>
      </rPr>
      <t>k</t>
    </r>
    <r>
      <rPr>
        <sz val="10"/>
        <color theme="1"/>
        <rFont val="Arial"/>
        <family val="2"/>
      </rPr>
      <t xml:space="preserve"> A partir de 1998 el diseño muestral de la encuesta no permite el desglose entre área urbana y rural. Por lo tanto, las cifras corresponden al total nacional.
</t>
    </r>
    <r>
      <rPr>
        <vertAlign val="superscript"/>
        <sz val="10"/>
        <color theme="1"/>
        <rFont val="Arial"/>
        <family val="2"/>
      </rPr>
      <t xml:space="preserve">l </t>
    </r>
    <r>
      <rPr>
        <sz val="10"/>
        <color theme="1"/>
        <rFont val="Arial"/>
        <family val="2"/>
      </rPr>
      <t>Promedio simple. Incluye solo los datos disponibles de cada ronda; en la ronda de encuestas de 2010 no se incluye a Guatemala.</t>
    </r>
  </si>
  <si>
    <r>
      <t xml:space="preserve">Cuadro A.4
</t>
    </r>
    <r>
      <rPr>
        <b/>
        <sz val="12"/>
        <rFont val="Arial"/>
        <family val="2"/>
      </rPr>
      <t>El Caribe (10 países): tasa bruta de actividad</t>
    </r>
    <r>
      <rPr>
        <b/>
        <vertAlign val="superscript"/>
        <sz val="12"/>
        <rFont val="Arial"/>
        <family val="2"/>
      </rPr>
      <t xml:space="preserve"> a</t>
    </r>
    <r>
      <rPr>
        <b/>
        <sz val="12"/>
        <rFont val="Arial"/>
        <family val="2"/>
      </rPr>
      <t>, por sexo, 1990, 2002 y 2011</t>
    </r>
    <r>
      <rPr>
        <sz val="12"/>
        <rFont val="Arial"/>
        <family val="2"/>
      </rPr>
      <t xml:space="preserve">
</t>
    </r>
    <r>
      <rPr>
        <i/>
        <sz val="12"/>
        <rFont val="Arial"/>
        <family val="2"/>
      </rPr>
      <t>(En porcentajes)</t>
    </r>
  </si>
  <si>
    <r>
      <t xml:space="preserve">Cuadro A.5
</t>
    </r>
    <r>
      <rPr>
        <b/>
        <sz val="12"/>
        <color theme="1"/>
        <rFont val="Arial"/>
        <family val="2"/>
      </rPr>
      <t xml:space="preserve">América Latina (18 países): mujeres ocupadas </t>
    </r>
    <r>
      <rPr>
        <b/>
        <vertAlign val="superscript"/>
        <sz val="12"/>
        <color theme="1"/>
        <rFont val="Arial"/>
        <family val="2"/>
      </rPr>
      <t>a</t>
    </r>
    <r>
      <rPr>
        <b/>
        <sz val="12"/>
        <color theme="1"/>
        <rFont val="Arial"/>
        <family val="2"/>
      </rPr>
      <t xml:space="preserve"> en el área geográfica urbana, por categoría ocupacional, 1990, 2002 y último dato disponible</t>
    </r>
    <r>
      <rPr>
        <sz val="12"/>
        <color theme="1"/>
        <rFont val="Arial"/>
        <family val="2"/>
      </rPr>
      <t xml:space="preserve">
</t>
    </r>
    <r>
      <rPr>
        <i/>
        <sz val="12"/>
        <color theme="1"/>
        <rFont val="Arial"/>
        <family val="2"/>
      </rPr>
      <t>(En porcentajes)</t>
    </r>
  </si>
  <si>
    <r>
      <rPr>
        <b/>
        <sz val="10"/>
        <rFont val="Arial"/>
        <family val="2"/>
      </rPr>
      <t>Fuente:</t>
    </r>
    <r>
      <rPr>
        <sz val="10"/>
        <rFont val="Arial"/>
        <family val="2"/>
      </rPr>
      <t xml:space="preserve"> Comisión Económica para América Latina y el Caribe (CEPAL), sobre la base de tabulaciones especiales de las encuestas de hogares de los países.
</t>
    </r>
    <r>
      <rPr>
        <vertAlign val="superscript"/>
        <sz val="10"/>
        <rFont val="Arial"/>
        <family val="2"/>
      </rPr>
      <t>a</t>
    </r>
    <r>
      <rPr>
        <sz val="10"/>
        <rFont val="Arial"/>
        <family val="2"/>
      </rPr>
      <t xml:space="preserve"> Población ocupada urbana femenina de 15 años de edad y más.
</t>
    </r>
    <r>
      <rPr>
        <vertAlign val="superscript"/>
        <sz val="10"/>
        <rFont val="Arial"/>
        <family val="2"/>
      </rPr>
      <t>b</t>
    </r>
    <r>
      <rPr>
        <sz val="10"/>
        <rFont val="Arial"/>
        <family val="2"/>
      </rPr>
      <t xml:space="preserve"> Datos de 1990, salvo en el caso de Bolivia (Estado Plurinacional de), Guatemala y México, en que corresponden a 1989, y de Colombia y Panamá, en que corresponden a 1991.
</t>
    </r>
    <r>
      <rPr>
        <vertAlign val="superscript"/>
        <sz val="10"/>
        <rFont val="Arial"/>
        <family val="2"/>
      </rPr>
      <t>c</t>
    </r>
    <r>
      <rPr>
        <sz val="10"/>
        <rFont val="Arial"/>
        <family val="2"/>
      </rPr>
      <t xml:space="preserve"> Datos de 2002, salvo en el caso de El Salvador, Nicaragua, el Paraguay y el Perú, en que corresponden a 2001, y de Chile, en que corresponden a 2003.
</t>
    </r>
    <r>
      <rPr>
        <vertAlign val="superscript"/>
        <sz val="10"/>
        <rFont val="Arial"/>
        <family val="2"/>
      </rPr>
      <t>d</t>
    </r>
    <r>
      <rPr>
        <sz val="10"/>
        <rFont val="Arial"/>
        <family val="2"/>
      </rPr>
      <t xml:space="preserve"> Datos de 2011, salvo en el caso de Guatemala, en que corresponden a 2006; de Bolivia (Estado Plurinacional de) y Nicaragua, en que corresponden a 2009, y de
El Salvador, Honduras y México, en que corresponden a 2010.
</t>
    </r>
    <r>
      <rPr>
        <vertAlign val="superscript"/>
        <sz val="10"/>
        <rFont val="Arial"/>
        <family val="2"/>
      </rPr>
      <t>e</t>
    </r>
    <r>
      <rPr>
        <sz val="10"/>
        <rFont val="Arial"/>
        <family val="2"/>
      </rPr>
      <t xml:space="preserve"> Los datos de 1990 corresponden al área metropolitana, los de 2002 a 32 aglomeraciones urbanas y el último dato disponible (2011) a 31 aglomeraciones urbanas.
</t>
    </r>
    <r>
      <rPr>
        <vertAlign val="superscript"/>
        <sz val="10"/>
        <rFont val="Arial"/>
        <family val="2"/>
      </rPr>
      <t>f</t>
    </r>
    <r>
      <rPr>
        <sz val="10"/>
        <rFont val="Arial"/>
        <family val="2"/>
      </rPr>
      <t xml:space="preserve"> Los datos de 1989 corresponden a Cochabamba, El Alto, La Paz, Oruro, Potosí, Santa Cruz, Sucre, Tarija y Trinidad.
</t>
    </r>
    <r>
      <rPr>
        <vertAlign val="superscript"/>
        <sz val="10"/>
        <rFont val="Arial"/>
        <family val="2"/>
      </rPr>
      <t>g</t>
    </r>
    <r>
      <rPr>
        <sz val="10"/>
        <rFont val="Arial"/>
        <family val="2"/>
      </rPr>
      <t xml:space="preserve"> A partir de 2002, las cifras de las zonas urbanas y rurales no son estrictamente comparables con las de años anteriores,debido al diseño muestral de la encuesta.
</t>
    </r>
    <r>
      <rPr>
        <vertAlign val="superscript"/>
        <sz val="10"/>
        <rFont val="Arial"/>
        <family val="2"/>
      </rPr>
      <t>h</t>
    </r>
    <r>
      <rPr>
        <sz val="10"/>
        <rFont val="Arial"/>
        <family val="2"/>
      </rPr>
      <t xml:space="preserve"> Los datos de 1990 corresponden al área metropolitana de Asunción.
</t>
    </r>
    <r>
      <rPr>
        <vertAlign val="superscript"/>
        <sz val="10"/>
        <rFont val="Arial"/>
        <family val="2"/>
      </rPr>
      <t>i</t>
    </r>
    <r>
      <rPr>
        <sz val="10"/>
        <rFont val="Arial"/>
        <family val="2"/>
      </rPr>
      <t xml:space="preserve"> A partir de 2004 las cifras no son estrictamente comparables con las de años anteriores, debido a cambios metodológicos.
</t>
    </r>
    <r>
      <rPr>
        <vertAlign val="superscript"/>
        <sz val="10"/>
        <rFont val="Arial"/>
        <family val="2"/>
      </rPr>
      <t>j</t>
    </r>
    <r>
      <rPr>
        <sz val="10"/>
        <rFont val="Arial"/>
        <family val="2"/>
      </rPr>
      <t xml:space="preserve"> A partir de 1998 el diseño muestral de la encuesta no permite el desglose entre área urbana y rural. Por lo tanto, las cifras corresponden al total nacional.</t>
    </r>
  </si>
  <si>
    <r>
      <rPr>
        <b/>
        <sz val="11"/>
        <color theme="1"/>
        <rFont val="Arial"/>
        <family val="2"/>
      </rPr>
      <t>Fuente:</t>
    </r>
    <r>
      <rPr>
        <sz val="11"/>
        <color theme="1"/>
        <rFont val="Arial"/>
        <family val="2"/>
      </rPr>
      <t xml:space="preserve"> Comisión Económica para América Latina y el Caribe (CEPAL), sobre la base de tabulaciones especiales de las encuestas de hogares de los países.
</t>
    </r>
    <r>
      <rPr>
        <vertAlign val="superscript"/>
        <sz val="11"/>
        <color theme="1"/>
        <rFont val="Arial"/>
        <family val="2"/>
      </rPr>
      <t>a</t>
    </r>
    <r>
      <rPr>
        <sz val="11"/>
        <color theme="1"/>
        <rFont val="Arial"/>
        <family val="2"/>
      </rPr>
      <t xml:space="preserve"> Población ocupada de 15 años de edad y más.
</t>
    </r>
    <r>
      <rPr>
        <vertAlign val="superscript"/>
        <sz val="11"/>
        <color theme="1"/>
        <rFont val="Arial"/>
        <family val="2"/>
      </rPr>
      <t>b</t>
    </r>
    <r>
      <rPr>
        <sz val="11"/>
        <color theme="1"/>
        <rFont val="Arial"/>
        <family val="2"/>
      </rPr>
      <t xml:space="preserve"> Datos de 1990, salvo en el caso de Bolivia (Estado Plurinacional de), Guatemala y México, en que corresponden a 1989, y de Colombia y Panamá, en que corresponden a 1991.
</t>
    </r>
    <r>
      <rPr>
        <vertAlign val="superscript"/>
        <sz val="11"/>
        <color theme="1"/>
        <rFont val="Arial"/>
        <family val="2"/>
      </rPr>
      <t>c</t>
    </r>
    <r>
      <rPr>
        <sz val="11"/>
        <color theme="1"/>
        <rFont val="Arial"/>
        <family val="2"/>
      </rPr>
      <t xml:space="preserve"> Datos de 2002, salvo en el caso de El Salvador, Nicaragua, el Paraguay y el Perú, en que corresponden a 2001, y de Chile, en que corresponden a 2003.
</t>
    </r>
    <r>
      <rPr>
        <vertAlign val="superscript"/>
        <sz val="11"/>
        <color theme="1"/>
        <rFont val="Arial"/>
        <family val="2"/>
      </rPr>
      <t>d</t>
    </r>
    <r>
      <rPr>
        <sz val="11"/>
        <color theme="1"/>
        <rFont val="Arial"/>
        <family val="2"/>
      </rPr>
      <t xml:space="preserve"> Datos de 2011, salvo en el caso de Guatemala, en que corresponden a 2006; de Bolivia (Estado Plurinacional de) y Nicaragua, en que corresponden a 2009, y de
El Salvador, Honduras y México, en que corresponden a 2010.
</t>
    </r>
    <r>
      <rPr>
        <vertAlign val="superscript"/>
        <sz val="11"/>
        <color theme="1"/>
        <rFont val="Arial"/>
        <family val="2"/>
      </rPr>
      <t>e</t>
    </r>
    <r>
      <rPr>
        <sz val="11"/>
        <color theme="1"/>
        <rFont val="Arial"/>
        <family val="2"/>
      </rPr>
      <t xml:space="preserve"> Los datos de 1990 corresponden al área metropolitana, los de 2002 a 32 aglomeraciones urbanas y el último dato disponible (2011) a 31 aglomeraciones urbanas.
</t>
    </r>
    <r>
      <rPr>
        <vertAlign val="superscript"/>
        <sz val="11"/>
        <color theme="1"/>
        <rFont val="Arial"/>
        <family val="2"/>
      </rPr>
      <t>f</t>
    </r>
    <r>
      <rPr>
        <sz val="11"/>
        <color theme="1"/>
        <rFont val="Arial"/>
        <family val="2"/>
      </rPr>
      <t xml:space="preserve"> Los datos de 1989 corresponden a las áreas urbanas de Cochabamba, El Alto, La Paz, Oruro, Potosí, Santa Cruz, Sucre, Tarija y Trinidad.
</t>
    </r>
    <r>
      <rPr>
        <vertAlign val="superscript"/>
        <sz val="11"/>
        <color theme="1"/>
        <rFont val="Arial"/>
        <family val="2"/>
      </rPr>
      <t>g</t>
    </r>
    <r>
      <rPr>
        <sz val="11"/>
        <color theme="1"/>
        <rFont val="Arial"/>
        <family val="2"/>
      </rPr>
      <t xml:space="preserve"> A partir de 2002, las cifras de las zonas urbanas y rurales no son estrictamente comparables con las de años anteriores, debido al diseño muestral de la encuesta.
</t>
    </r>
    <r>
      <rPr>
        <vertAlign val="superscript"/>
        <sz val="11"/>
        <color theme="1"/>
        <rFont val="Arial"/>
        <family val="2"/>
      </rPr>
      <t>h</t>
    </r>
    <r>
      <rPr>
        <sz val="11"/>
        <color theme="1"/>
        <rFont val="Arial"/>
        <family val="2"/>
      </rPr>
      <t xml:space="preserve"> Los datos de 1990 y 2002 corresponden al área urbana.
</t>
    </r>
    <r>
      <rPr>
        <vertAlign val="superscript"/>
        <sz val="11"/>
        <color theme="1"/>
        <rFont val="Arial"/>
        <family val="2"/>
      </rPr>
      <t>i</t>
    </r>
    <r>
      <rPr>
        <sz val="11"/>
        <color theme="1"/>
        <rFont val="Arial"/>
        <family val="2"/>
      </rPr>
      <t xml:space="preserve"> Los datos de 1991 corresponden al área urbana.
</t>
    </r>
    <r>
      <rPr>
        <vertAlign val="superscript"/>
        <sz val="11"/>
        <color theme="1"/>
        <rFont val="Arial"/>
        <family val="2"/>
      </rPr>
      <t>j</t>
    </r>
    <r>
      <rPr>
        <sz val="11"/>
        <color theme="1"/>
        <rFont val="Arial"/>
        <family val="2"/>
      </rPr>
      <t xml:space="preserve"> Los datos de 1990 corresponden al área metropolitana de Asunción.
</t>
    </r>
    <r>
      <rPr>
        <vertAlign val="superscript"/>
        <sz val="11"/>
        <color theme="1"/>
        <rFont val="Arial"/>
        <family val="2"/>
      </rPr>
      <t xml:space="preserve">k </t>
    </r>
    <r>
      <rPr>
        <sz val="11"/>
        <color theme="1"/>
        <rFont val="Arial"/>
        <family val="2"/>
      </rPr>
      <t xml:space="preserve">A partir de 2004 las cifras no son estrictamente comparables con las de años anteriores, debido a cambios metodológicos.
</t>
    </r>
    <r>
      <rPr>
        <vertAlign val="superscript"/>
        <sz val="11"/>
        <color theme="1"/>
        <rFont val="Arial"/>
        <family val="2"/>
      </rPr>
      <t>l</t>
    </r>
    <r>
      <rPr>
        <sz val="11"/>
        <color theme="1"/>
        <rFont val="Arial"/>
        <family val="2"/>
      </rPr>
      <t xml:space="preserve"> A partir de 1998 el diseño muestral de la encuesta no permite el desglose entre área urbana y rural. Por lo tanto, las cifras corresponden al total nacional.</t>
    </r>
  </si>
  <si>
    <r>
      <t xml:space="preserve">Cuadro A.7
</t>
    </r>
    <r>
      <rPr>
        <b/>
        <sz val="12"/>
        <color theme="1"/>
        <rFont val="Arial"/>
        <family val="2"/>
      </rPr>
      <t>América Latina (17 países): población ocupada de la categoría no asalariados, subcategoría patronas y patronos, por sexo y tamaño del establecimiento, dos últimos años disponibles</t>
    </r>
    <r>
      <rPr>
        <sz val="12"/>
        <color theme="1"/>
        <rFont val="Arial"/>
        <family val="2"/>
      </rPr>
      <t xml:space="preserve">
</t>
    </r>
    <r>
      <rPr>
        <i/>
        <sz val="12"/>
        <color theme="1"/>
        <rFont val="Arial"/>
        <family val="2"/>
      </rPr>
      <t>(En porcentajes respecto de la población ocupada total)</t>
    </r>
  </si>
  <si>
    <r>
      <t xml:space="preserve">Cuadro A.6
</t>
    </r>
    <r>
      <rPr>
        <b/>
        <sz val="12"/>
        <color theme="1"/>
        <rFont val="Arial"/>
        <family val="2"/>
      </rPr>
      <t xml:space="preserve">América Latina (18 países): personas ocupadas </t>
    </r>
    <r>
      <rPr>
        <b/>
        <vertAlign val="superscript"/>
        <sz val="12"/>
        <color theme="1"/>
        <rFont val="Arial"/>
        <family val="2"/>
      </rPr>
      <t>a</t>
    </r>
    <r>
      <rPr>
        <b/>
        <sz val="12"/>
        <color theme="1"/>
        <rFont val="Arial"/>
        <family val="2"/>
      </rPr>
      <t>, por sexo y actividad económica, total nacional, 1990, 2002 y último dato disponible</t>
    </r>
    <r>
      <rPr>
        <sz val="12"/>
        <color theme="1"/>
        <rFont val="Arial"/>
        <family val="2"/>
      </rPr>
      <t xml:space="preserve">
</t>
    </r>
    <r>
      <rPr>
        <i/>
        <sz val="12"/>
        <color theme="1"/>
        <rFont val="Arial"/>
        <family val="2"/>
      </rPr>
      <t>(En porcentajes)</t>
    </r>
  </si>
  <si>
    <r>
      <t xml:space="preserve">Cuadro A.8
</t>
    </r>
    <r>
      <rPr>
        <b/>
        <sz val="12"/>
        <color theme="1"/>
        <rFont val="Arial"/>
        <family val="2"/>
      </rPr>
      <t xml:space="preserve">América Latina (15 países): personas ocupadas </t>
    </r>
    <r>
      <rPr>
        <b/>
        <vertAlign val="superscript"/>
        <sz val="12"/>
        <color theme="1"/>
        <rFont val="Arial"/>
        <family val="2"/>
      </rPr>
      <t>a,</t>
    </r>
    <r>
      <rPr>
        <b/>
        <sz val="12"/>
        <color theme="1"/>
        <rFont val="Arial"/>
        <family val="2"/>
      </rPr>
      <t xml:space="preserve"> por principales actividades económicas y sexo, último dato disponible</t>
    </r>
    <r>
      <rPr>
        <sz val="12"/>
        <color theme="1"/>
        <rFont val="Arial"/>
        <family val="2"/>
      </rPr>
      <t xml:space="preserve">
</t>
    </r>
    <r>
      <rPr>
        <i/>
        <sz val="12"/>
        <color theme="1"/>
        <rFont val="Arial"/>
        <family val="2"/>
      </rPr>
      <t>(En porcentajes)</t>
    </r>
  </si>
  <si>
    <t>Industria manufacturera</t>
  </si>
  <si>
    <t>No asalariados
Patronos</t>
  </si>
  <si>
    <t>No salariadas y no asalariados
Patronas y patronos</t>
  </si>
  <si>
    <t>No asalariadas
Patronas</t>
  </si>
  <si>
    <t>60 años y más</t>
  </si>
  <si>
    <t>20 a 59 años</t>
  </si>
  <si>
    <r>
      <t xml:space="preserve">Argentina </t>
    </r>
    <r>
      <rPr>
        <vertAlign val="superscript"/>
        <sz val="11"/>
        <color rgb="FF000000"/>
        <rFont val="Arial"/>
        <family val="2"/>
      </rPr>
      <t>d</t>
    </r>
  </si>
  <si>
    <r>
      <rPr>
        <b/>
        <sz val="10"/>
        <color theme="1"/>
        <rFont val="Arial"/>
        <family val="2"/>
      </rPr>
      <t>Fuente:</t>
    </r>
    <r>
      <rPr>
        <sz val="10"/>
        <color theme="1"/>
        <rFont val="Arial"/>
        <family val="2"/>
      </rPr>
      <t xml:space="preserve"> Comisión Económica para América Latina y el Caribe (CEPAL), sobre la base de tabulaciones especiales de las encuestas de hogares de los países. 
</t>
    </r>
    <r>
      <rPr>
        <vertAlign val="superscript"/>
        <sz val="10"/>
        <color theme="1"/>
        <rFont val="Arial"/>
        <family val="2"/>
      </rPr>
      <t>a</t>
    </r>
    <r>
      <rPr>
        <sz val="10"/>
        <color theme="1"/>
        <rFont val="Arial"/>
        <family val="2"/>
      </rPr>
      <t xml:space="preserve"> Se excluye el servicio doméstico puertas adentro y sus familiares. El índice está construido como el cociente entre las tasas de pobreza de las mujeres y de los
hombres, multiplicado por 100. El índice de feminidad de la pobreza para las personas entre 20 y 59 años de edad indica que en todos los países de la región la tasa de pobreza de las mujeres es más alta que la de los hombres (sobre 100). Aun cuando no captura completamente las disparidades de género, este índice ilustra claramente el vínculo que existe en la región entre ser pobre y ser mujer.
</t>
    </r>
    <r>
      <rPr>
        <vertAlign val="superscript"/>
        <sz val="10"/>
        <color theme="1"/>
        <rFont val="Arial"/>
        <family val="2"/>
      </rPr>
      <t xml:space="preserve">b </t>
    </r>
    <r>
      <rPr>
        <sz val="10"/>
        <color theme="1"/>
        <rFont val="Arial"/>
        <family val="2"/>
      </rPr>
      <t xml:space="preserve">Comprende las encuestas de hogares realizadas por los países ese año, con excepción de Chile, donde se realizó en 2000, y El Salvador, Nicaragua, el Paraguay y
el Perú, donde se realizaron en 2001.
</t>
    </r>
    <r>
      <rPr>
        <vertAlign val="superscript"/>
        <sz val="10"/>
        <color theme="1"/>
        <rFont val="Arial"/>
        <family val="2"/>
      </rPr>
      <t>c</t>
    </r>
    <r>
      <rPr>
        <sz val="10"/>
        <color theme="1"/>
        <rFont val="Arial"/>
        <family val="2"/>
      </rPr>
      <t xml:space="preserve"> Comprende las encuestas de hogares realizadas por los países ese año, con excepción del Brasil y Chile, donde se realizaron en 2009.
</t>
    </r>
    <r>
      <rPr>
        <vertAlign val="superscript"/>
        <sz val="10"/>
        <color theme="1"/>
        <rFont val="Arial"/>
        <family val="2"/>
      </rPr>
      <t>d</t>
    </r>
    <r>
      <rPr>
        <sz val="10"/>
        <color theme="1"/>
        <rFont val="Arial"/>
        <family val="2"/>
      </rPr>
      <t xml:space="preserve"> Corresponde al área geográfica urbana: en la ronda de 1990 al área metropolitana, en la ronda de 2002 a 32 aglomeraciones urbanas y en la ronda de 2010 a 31
aglomeraciones urbanas.
</t>
    </r>
    <r>
      <rPr>
        <vertAlign val="superscript"/>
        <sz val="10"/>
        <color theme="1"/>
        <rFont val="Arial"/>
        <family val="2"/>
      </rPr>
      <t>e</t>
    </r>
    <r>
      <rPr>
        <sz val="10"/>
        <color theme="1"/>
        <rFont val="Arial"/>
        <family val="2"/>
      </rPr>
      <t xml:space="preserve"> A partir de 2002, las cifras de las zonas urbanas y rurales no son estrictamente comparables con las de años anteriores, debido al diseño muestral de la encuesta.
</t>
    </r>
    <r>
      <rPr>
        <vertAlign val="superscript"/>
        <sz val="10"/>
        <color theme="1"/>
        <rFont val="Arial"/>
        <family val="2"/>
      </rPr>
      <t>f</t>
    </r>
    <r>
      <rPr>
        <sz val="10"/>
        <color theme="1"/>
        <rFont val="Arial"/>
        <family val="2"/>
      </rPr>
      <t xml:space="preserve"> La última información disponible es de la ronda de 2008, específicamente de 2006.
</t>
    </r>
    <r>
      <rPr>
        <vertAlign val="superscript"/>
        <sz val="10"/>
        <color theme="1"/>
        <rFont val="Arial"/>
        <family val="2"/>
      </rPr>
      <t xml:space="preserve">g </t>
    </r>
    <r>
      <rPr>
        <sz val="10"/>
        <color theme="1"/>
        <rFont val="Arial"/>
        <family val="2"/>
      </rPr>
      <t xml:space="preserve">A partir de 2004 las cifras no son estrictamente comparables con las de años anteriores, debido a cambios metodológicos.
</t>
    </r>
    <r>
      <rPr>
        <vertAlign val="superscript"/>
        <sz val="10"/>
        <color theme="1"/>
        <rFont val="Arial"/>
        <family val="2"/>
      </rPr>
      <t>h</t>
    </r>
    <r>
      <rPr>
        <sz val="10"/>
        <color theme="1"/>
        <rFont val="Arial"/>
        <family val="2"/>
      </rPr>
      <t xml:space="preserve"> A partir de 1998 el diseño muestral de la encuesta no permite el desglose entre área urbana y rural. Por lo tanto, las cifras corresponden al total nacional.</t>
    </r>
  </si>
  <si>
    <r>
      <t xml:space="preserve">Bolivia (Estado Plurinacional de) </t>
    </r>
    <r>
      <rPr>
        <vertAlign val="superscript"/>
        <sz val="11"/>
        <rFont val="Arial"/>
        <family val="2"/>
      </rPr>
      <t>e</t>
    </r>
  </si>
  <si>
    <r>
      <t>Colombia</t>
    </r>
    <r>
      <rPr>
        <vertAlign val="superscript"/>
        <sz val="11"/>
        <rFont val="Arial"/>
        <family val="2"/>
      </rPr>
      <t xml:space="preserve"> f</t>
    </r>
  </si>
  <si>
    <r>
      <t>Ecuador</t>
    </r>
    <r>
      <rPr>
        <vertAlign val="superscript"/>
        <sz val="11"/>
        <rFont val="Arial"/>
        <family val="2"/>
      </rPr>
      <t xml:space="preserve"> g</t>
    </r>
  </si>
  <si>
    <r>
      <t xml:space="preserve">Guatemala </t>
    </r>
    <r>
      <rPr>
        <vertAlign val="superscript"/>
        <sz val="11"/>
        <rFont val="Arial"/>
        <family val="2"/>
      </rPr>
      <t>h</t>
    </r>
  </si>
  <si>
    <r>
      <t xml:space="preserve">Paraguay </t>
    </r>
    <r>
      <rPr>
        <vertAlign val="superscript"/>
        <sz val="11"/>
        <rFont val="Arial"/>
        <family val="2"/>
      </rPr>
      <t>i</t>
    </r>
  </si>
  <si>
    <r>
      <t xml:space="preserve">Perú </t>
    </r>
    <r>
      <rPr>
        <vertAlign val="superscript"/>
        <sz val="11"/>
        <rFont val="Arial"/>
        <family val="2"/>
      </rPr>
      <t>j</t>
    </r>
  </si>
  <si>
    <r>
      <t xml:space="preserve">Uruguay </t>
    </r>
    <r>
      <rPr>
        <vertAlign val="superscript"/>
        <sz val="11"/>
        <rFont val="Arial"/>
        <family val="2"/>
      </rPr>
      <t>g</t>
    </r>
  </si>
  <si>
    <r>
      <rPr>
        <b/>
        <sz val="10"/>
        <color theme="1"/>
        <rFont val="Arial"/>
        <family val="2"/>
      </rPr>
      <t xml:space="preserve">Fuente: </t>
    </r>
    <r>
      <rPr>
        <sz val="10"/>
        <color theme="1"/>
        <rFont val="Arial"/>
        <family val="2"/>
      </rPr>
      <t xml:space="preserve">Comisión Económica para América Latina y el Caribe (CEPAL), sobre la base de tabulaciones especiales de las encuestas de hogares de los países.
</t>
    </r>
    <r>
      <rPr>
        <vertAlign val="superscript"/>
        <sz val="10"/>
        <color theme="1"/>
        <rFont val="Arial"/>
        <family val="2"/>
      </rPr>
      <t>a</t>
    </r>
    <r>
      <rPr>
        <sz val="10"/>
        <color theme="1"/>
        <rFont val="Arial"/>
        <family val="2"/>
      </rPr>
      <t xml:space="preserve"> Población de 15 años de edad y más integrada por personas que no perciben ingresos monetarios y no son estudiantes según su condición de actividad.
</t>
    </r>
    <r>
      <rPr>
        <vertAlign val="superscript"/>
        <sz val="10"/>
        <color theme="1"/>
        <rFont val="Arial"/>
        <family val="2"/>
      </rPr>
      <t>b</t>
    </r>
    <r>
      <rPr>
        <sz val="10"/>
        <color theme="1"/>
        <rFont val="Arial"/>
        <family val="2"/>
      </rPr>
      <t xml:space="preserve"> Comprende las encuestas de hogares realizadas por los países ese año, con excepción de Chile, donde se realizó en 2000, y El Salvador, Nicaragua, el Paraguay y el Perú, donde se realizaron en 2001.
</t>
    </r>
    <r>
      <rPr>
        <vertAlign val="superscript"/>
        <sz val="10"/>
        <color theme="1"/>
        <rFont val="Arial"/>
        <family val="2"/>
      </rPr>
      <t>c</t>
    </r>
    <r>
      <rPr>
        <sz val="10"/>
        <color theme="1"/>
        <rFont val="Arial"/>
        <family val="2"/>
      </rPr>
      <t xml:space="preserve"> Comprende las encuestas de hogares realizadas por los países ese año, con excepción del Brasil y Chile, donde se realizaron en 2009.
</t>
    </r>
    <r>
      <rPr>
        <vertAlign val="superscript"/>
        <sz val="10"/>
        <color theme="1"/>
        <rFont val="Arial"/>
        <family val="2"/>
      </rPr>
      <t>d</t>
    </r>
    <r>
      <rPr>
        <sz val="10"/>
        <color theme="1"/>
        <rFont val="Arial"/>
        <family val="2"/>
      </rPr>
      <t xml:space="preserve"> Datos disponibles solo para el área geográfica urbana: la ronda de 1990 corresponde al área metropolitana; la ronda de 2002 a 32 aglomeraciones urbanas, y la ronda de 2010 a 31 aglomeraciones urbanas.
</t>
    </r>
    <r>
      <rPr>
        <vertAlign val="superscript"/>
        <sz val="10"/>
        <color theme="1"/>
        <rFont val="Arial"/>
        <family val="2"/>
      </rPr>
      <t>e</t>
    </r>
    <r>
      <rPr>
        <sz val="10"/>
        <color theme="1"/>
        <rFont val="Arial"/>
        <family val="2"/>
      </rPr>
      <t xml:space="preserve"> Los datos de la ronda de 1990 corresponden al área geográfica urbana de Cochabamba, El Alto, La Paz, Oruro, Potosí, Santa Cruz, Sucre, Tarija y Trinidad.
</t>
    </r>
    <r>
      <rPr>
        <vertAlign val="superscript"/>
        <sz val="10"/>
        <color theme="1"/>
        <rFont val="Arial"/>
        <family val="2"/>
      </rPr>
      <t xml:space="preserve">f </t>
    </r>
    <r>
      <rPr>
        <sz val="10"/>
        <color theme="1"/>
        <rFont val="Arial"/>
        <family val="2"/>
      </rPr>
      <t xml:space="preserve">A partir de 2002, las cifras de las zonas urbanas y rurales no son estrictamente comparables con las de años anteriores, debido al diseño muestral de la encuesta.
</t>
    </r>
    <r>
      <rPr>
        <vertAlign val="superscript"/>
        <sz val="10"/>
        <color theme="1"/>
        <rFont val="Arial"/>
        <family val="2"/>
      </rPr>
      <t>g</t>
    </r>
    <r>
      <rPr>
        <sz val="10"/>
        <color theme="1"/>
        <rFont val="Arial"/>
        <family val="2"/>
      </rPr>
      <t xml:space="preserve"> La información de las rondas de 1990 y 2002 corresponde al área geográfica urbana.
</t>
    </r>
    <r>
      <rPr>
        <vertAlign val="superscript"/>
        <sz val="10"/>
        <color theme="1"/>
        <rFont val="Arial"/>
        <family val="2"/>
      </rPr>
      <t>h</t>
    </r>
    <r>
      <rPr>
        <sz val="10"/>
        <color theme="1"/>
        <rFont val="Arial"/>
        <family val="2"/>
      </rPr>
      <t xml:space="preserve"> La última información disponible es de la ronda de 2008, específicamente de 2006.
</t>
    </r>
    <r>
      <rPr>
        <vertAlign val="superscript"/>
        <sz val="10"/>
        <color theme="1"/>
        <rFont val="Arial"/>
        <family val="2"/>
      </rPr>
      <t>i</t>
    </r>
    <r>
      <rPr>
        <sz val="10"/>
        <color theme="1"/>
        <rFont val="Arial"/>
        <family val="2"/>
      </rPr>
      <t xml:space="preserve"> Los datos de la ronda de 1990 corresponden al área metropolitana de Asunción.
</t>
    </r>
    <r>
      <rPr>
        <vertAlign val="superscript"/>
        <sz val="10"/>
        <color theme="1"/>
        <rFont val="Arial"/>
        <family val="2"/>
      </rPr>
      <t>j</t>
    </r>
    <r>
      <rPr>
        <sz val="10"/>
        <color theme="1"/>
        <rFont val="Arial"/>
        <family val="2"/>
      </rPr>
      <t xml:space="preserve"> A partir de 2004 las cifras no son estrictamente comparables con las de años anteriores, debido a cambios metodológicos.
</t>
    </r>
    <r>
      <rPr>
        <vertAlign val="superscript"/>
        <sz val="10"/>
        <color theme="1"/>
        <rFont val="Arial"/>
        <family val="2"/>
      </rPr>
      <t>k</t>
    </r>
    <r>
      <rPr>
        <sz val="10"/>
        <color theme="1"/>
        <rFont val="Arial"/>
        <family val="2"/>
      </rPr>
      <t xml:space="preserve"> A partir de 1998 el diseño muestral de la encuesta no permite el desglose entre área urbana y rural.
</t>
    </r>
    <r>
      <rPr>
        <vertAlign val="superscript"/>
        <sz val="10"/>
        <color theme="1"/>
        <rFont val="Arial"/>
        <family val="2"/>
      </rPr>
      <t>l</t>
    </r>
    <r>
      <rPr>
        <sz val="10"/>
        <color theme="1"/>
        <rFont val="Arial"/>
        <family val="2"/>
      </rPr>
      <t xml:space="preserve"> Promedio simple. Incluye solo los datos disponibles de cada ronda; en la ronda de encuestas de 2010 no se incluye a Guatemala.</t>
    </r>
  </si>
  <si>
    <r>
      <t>2002</t>
    </r>
    <r>
      <rPr>
        <b/>
        <vertAlign val="superscript"/>
        <sz val="11"/>
        <rFont val="Arial"/>
        <family val="2"/>
      </rPr>
      <t>b</t>
    </r>
  </si>
  <si>
    <r>
      <t>2010</t>
    </r>
    <r>
      <rPr>
        <b/>
        <vertAlign val="superscript"/>
        <sz val="11"/>
        <rFont val="Arial"/>
        <family val="2"/>
      </rPr>
      <t>c</t>
    </r>
  </si>
  <si>
    <t>No asalariadas</t>
  </si>
  <si>
    <t>Trabajadoras familiares auxiliares</t>
  </si>
  <si>
    <t>Asalariadas y asalariados</t>
  </si>
  <si>
    <t>No asalariadas y no asalariados</t>
  </si>
  <si>
    <t>Trabajadoras y trabajadores familiares auxiliares</t>
  </si>
  <si>
    <r>
      <t xml:space="preserve">1990  </t>
    </r>
    <r>
      <rPr>
        <b/>
        <vertAlign val="superscript"/>
        <sz val="11"/>
        <color indexed="8"/>
        <rFont val="Arial"/>
        <family val="2"/>
      </rPr>
      <t>b</t>
    </r>
  </si>
  <si>
    <r>
      <t xml:space="preserve">2002 </t>
    </r>
    <r>
      <rPr>
        <b/>
        <vertAlign val="superscript"/>
        <sz val="11"/>
        <color indexed="8"/>
        <rFont val="Arial"/>
        <family val="2"/>
      </rPr>
      <t>c</t>
    </r>
  </si>
  <si>
    <r>
      <t xml:space="preserve">Última dato disponible </t>
    </r>
    <r>
      <rPr>
        <b/>
        <vertAlign val="superscript"/>
        <sz val="11"/>
        <color indexed="8"/>
        <rFont val="Arial"/>
        <family val="2"/>
      </rPr>
      <t>d</t>
    </r>
  </si>
  <si>
    <t>Trbajadoras por cuenta propia</t>
  </si>
  <si>
    <t>Electricidad, gas y agua</t>
  </si>
  <si>
    <t>Servicios financieros</t>
  </si>
  <si>
    <t>Otros servicios</t>
  </si>
  <si>
    <t>No especificados</t>
  </si>
  <si>
    <t>País y actividades económicas</t>
  </si>
  <si>
    <t>Principales actividades económicas</t>
  </si>
  <si>
    <r>
      <t>País</t>
    </r>
    <r>
      <rPr>
        <b/>
        <vertAlign val="superscript"/>
        <sz val="11"/>
        <color theme="1"/>
        <rFont val="Arial"/>
        <family val="2"/>
      </rPr>
      <t xml:space="preserve"> b</t>
    </r>
  </si>
  <si>
    <r>
      <t xml:space="preserve"> Actividad económica</t>
    </r>
    <r>
      <rPr>
        <b/>
        <vertAlign val="superscript"/>
        <sz val="11"/>
        <color theme="1"/>
        <rFont val="Arial"/>
        <family val="2"/>
      </rPr>
      <t xml:space="preserve"> b</t>
    </r>
    <r>
      <rPr>
        <b/>
        <sz val="11"/>
        <color theme="1"/>
        <rFont val="Arial"/>
        <family val="2"/>
      </rPr>
      <t xml:space="preserve">
</t>
    </r>
  </si>
  <si>
    <t>Agricultura, ganadería,  silvicultura y pesca</t>
  </si>
  <si>
    <t>Explotación de minas y canteras</t>
  </si>
  <si>
    <t>Industrias manufactureras</t>
  </si>
  <si>
    <t>Suministro de electricidad, gas, vapor y aire acondicionado</t>
  </si>
  <si>
    <t>Distribución de agua; alcantarillado, gestión de desechos y actividades de saneamiento</t>
  </si>
  <si>
    <t>Comercio al por mayor y al por menor; reparación de vehículos automotores y motocicletas</t>
  </si>
  <si>
    <t>Transporte y almacenamiento</t>
  </si>
  <si>
    <t>Actividades de alojamiento y de servicio de comidas</t>
  </si>
  <si>
    <t>Información y comunicación</t>
  </si>
  <si>
    <t>Actividades financieras y de seguros</t>
  </si>
  <si>
    <t>Actividades inmobiliarias</t>
  </si>
  <si>
    <t>Actividades profesionales, científicas y técnicas</t>
  </si>
  <si>
    <t>Actividades de servicios administrativos y de apoyo</t>
  </si>
  <si>
    <t>Administración pública y defensa; planes de seguridad social de afiliación obligatoria</t>
  </si>
  <si>
    <t>Enseñanza</t>
  </si>
  <si>
    <t>Actividades de atención de la salud humana y de asistencia social</t>
  </si>
  <si>
    <t>Artes, entretenimiento y recreación</t>
  </si>
  <si>
    <t>Otras actividades de servicios</t>
  </si>
  <si>
    <t>Actividades de organizaciones y órganos extraterritoriales</t>
  </si>
  <si>
    <r>
      <t xml:space="preserve"> Actividad económica</t>
    </r>
    <r>
      <rPr>
        <b/>
        <vertAlign val="superscript"/>
        <sz val="11"/>
        <color theme="1"/>
        <rFont val="Arial"/>
        <family val="2"/>
      </rPr>
      <t xml:space="preserve"> a</t>
    </r>
  </si>
  <si>
    <r>
      <t xml:space="preserve">Cuadro A.10
</t>
    </r>
    <r>
      <rPr>
        <b/>
        <sz val="12"/>
        <color theme="1"/>
        <rFont val="Arial"/>
        <family val="2"/>
      </rPr>
      <t>Ecuador: gerentas o propietarias y gerentes o propietarios de las empresas según actividad económica, 2010</t>
    </r>
    <r>
      <rPr>
        <sz val="12"/>
        <color theme="1"/>
        <rFont val="Arial"/>
        <family val="2"/>
      </rPr>
      <t xml:space="preserve">
</t>
    </r>
    <r>
      <rPr>
        <i/>
        <sz val="12"/>
        <color theme="1"/>
        <rFont val="Arial"/>
        <family val="2"/>
      </rPr>
      <t>(En números de personas y porcentajes)</t>
    </r>
  </si>
  <si>
    <r>
      <t>1990</t>
    </r>
    <r>
      <rPr>
        <b/>
        <vertAlign val="superscript"/>
        <sz val="11"/>
        <color indexed="8"/>
        <rFont val="Arial"/>
        <family val="2"/>
      </rPr>
      <t xml:space="preserve">  b</t>
    </r>
  </si>
  <si>
    <r>
      <t>2002</t>
    </r>
    <r>
      <rPr>
        <b/>
        <vertAlign val="superscript"/>
        <sz val="11"/>
        <color indexed="8"/>
        <rFont val="Arial"/>
        <family val="2"/>
      </rPr>
      <t xml:space="preserve"> c</t>
    </r>
  </si>
  <si>
    <r>
      <rPr>
        <b/>
        <sz val="10"/>
        <rFont val="Arial"/>
        <family val="2"/>
      </rPr>
      <t>Fuente:</t>
    </r>
    <r>
      <rPr>
        <sz val="10"/>
        <rFont val="Arial"/>
        <family val="2"/>
      </rPr>
      <t xml:space="preserve"> Comisión Económica para América Latina y el Caribe (CEPAL), sobre la base de tabulaciones especiales de las encuestas de hogares de los países.
</t>
    </r>
    <r>
      <rPr>
        <vertAlign val="superscript"/>
        <sz val="10"/>
        <rFont val="Arial"/>
        <family val="2"/>
      </rPr>
      <t>a</t>
    </r>
    <r>
      <rPr>
        <sz val="10"/>
        <rFont val="Arial"/>
        <family val="2"/>
      </rPr>
      <t xml:space="preserve"> Población de 15 años de edad y más.
</t>
    </r>
    <r>
      <rPr>
        <vertAlign val="superscript"/>
        <sz val="10"/>
        <rFont val="Arial"/>
        <family val="2"/>
      </rPr>
      <t xml:space="preserve">b </t>
    </r>
    <r>
      <rPr>
        <sz val="10"/>
        <rFont val="Arial"/>
        <family val="2"/>
      </rPr>
      <t xml:space="preserve">Datos de 1990, salvo en el caso de Bolivia (Estado Plurinacional de), Guatemala y México, en que corresponden a 1989, y de Colombia y Panamá, en que corresponden a 1991.
</t>
    </r>
    <r>
      <rPr>
        <vertAlign val="superscript"/>
        <sz val="10"/>
        <rFont val="Arial"/>
        <family val="2"/>
      </rPr>
      <t>c</t>
    </r>
    <r>
      <rPr>
        <sz val="10"/>
        <rFont val="Arial"/>
        <family val="2"/>
      </rPr>
      <t xml:space="preserve"> Datos de 2002, salvo en el caso de El Salvador, Nicaragua, el Paraguay y el Perú, en que corresponden a 2001, y de Chile, en que corresponden a 2003.
</t>
    </r>
    <r>
      <rPr>
        <vertAlign val="superscript"/>
        <sz val="10"/>
        <rFont val="Arial"/>
        <family val="2"/>
      </rPr>
      <t>d</t>
    </r>
    <r>
      <rPr>
        <sz val="10"/>
        <rFont val="Arial"/>
        <family val="2"/>
      </rPr>
      <t xml:space="preserve"> Datos de 2011, salvo en el caso de Guatemala, en que corresponden a 2006; de Bolivia (Estado Plurinacional de) y Nicaragua, en que corresponden a 2009, y de
El Salvador, Honduras y México, en que corresponden a 2010.
</t>
    </r>
    <r>
      <rPr>
        <vertAlign val="superscript"/>
        <sz val="10"/>
        <rFont val="Arial"/>
        <family val="2"/>
      </rPr>
      <t>e</t>
    </r>
    <r>
      <rPr>
        <sz val="10"/>
        <rFont val="Arial"/>
        <family val="2"/>
      </rPr>
      <t xml:space="preserve"> Los datos de 1990 corresponden al área metropolitana, los de 2002 a 32 aglomeraciones urbanas y el último dato disponible (2011) a 31 aglomeraciones urbanas.
</t>
    </r>
    <r>
      <rPr>
        <vertAlign val="superscript"/>
        <sz val="10"/>
        <rFont val="Arial"/>
        <family val="2"/>
      </rPr>
      <t>f</t>
    </r>
    <r>
      <rPr>
        <sz val="10"/>
        <rFont val="Arial"/>
        <family val="2"/>
      </rPr>
      <t xml:space="preserve"> Los datos de 1990 corresponden a Cochabamba, El Alto, La Paz, Oruro, Potosí, Santa Cruz, Sucre, Tarija y Trinidad.
</t>
    </r>
    <r>
      <rPr>
        <vertAlign val="superscript"/>
        <sz val="10"/>
        <rFont val="Arial"/>
        <family val="2"/>
      </rPr>
      <t>g</t>
    </r>
    <r>
      <rPr>
        <sz val="10"/>
        <rFont val="Arial"/>
        <family val="2"/>
      </rPr>
      <t xml:space="preserve"> A partir de 2002, las cifras de las zonas urbanas y rurales no son estrictamente comparables con las de años anteriores, debido al diseño muestral de la encuesta.
</t>
    </r>
    <r>
      <rPr>
        <vertAlign val="superscript"/>
        <sz val="10"/>
        <rFont val="Arial"/>
        <family val="2"/>
      </rPr>
      <t>h</t>
    </r>
    <r>
      <rPr>
        <sz val="10"/>
        <rFont val="Arial"/>
        <family val="2"/>
      </rPr>
      <t xml:space="preserve"> Los datos de 1990 corresponden al área metropolitana de Asunción.
</t>
    </r>
    <r>
      <rPr>
        <vertAlign val="superscript"/>
        <sz val="10"/>
        <rFont val="Arial"/>
        <family val="2"/>
      </rPr>
      <t xml:space="preserve">i </t>
    </r>
    <r>
      <rPr>
        <sz val="10"/>
        <rFont val="Arial"/>
        <family val="2"/>
      </rPr>
      <t xml:space="preserve">A partir de 2004 las cifras no son estrictamente comparables con las de años anteriores, debido a cambios metodológicos.
</t>
    </r>
    <r>
      <rPr>
        <vertAlign val="superscript"/>
        <sz val="10"/>
        <rFont val="Arial"/>
        <family val="2"/>
      </rPr>
      <t>j</t>
    </r>
    <r>
      <rPr>
        <sz val="10"/>
        <rFont val="Arial"/>
        <family val="2"/>
      </rPr>
      <t xml:space="preserve"> A partir de 1998 el diseño muestral de la encuesta no permite el desglose entre área urbana y rural. Por lo tanto, las cifras corresponden al total nacional.</t>
    </r>
  </si>
  <si>
    <t xml:space="preserve">País y tramos de escolaridad </t>
  </si>
  <si>
    <r>
      <t xml:space="preserve">Cuadro A.12
</t>
    </r>
    <r>
      <rPr>
        <b/>
        <sz val="12"/>
        <color rgb="FF000000"/>
        <rFont val="Arial"/>
        <family val="2"/>
      </rPr>
      <t>América Latina (18 países): población a, por sexo y tramos de escolaridad, total nacional, 1990, 2002 y último dato disponible</t>
    </r>
    <r>
      <rPr>
        <sz val="12"/>
        <color rgb="FF000000"/>
        <rFont val="Arial"/>
        <family val="2"/>
      </rPr>
      <t xml:space="preserve">
</t>
    </r>
    <r>
      <rPr>
        <i/>
        <sz val="12"/>
        <color rgb="FF000000"/>
        <rFont val="Arial"/>
        <family val="2"/>
      </rPr>
      <t>(En porcentajes)</t>
    </r>
  </si>
  <si>
    <r>
      <t xml:space="preserve">1990 </t>
    </r>
    <r>
      <rPr>
        <b/>
        <vertAlign val="superscript"/>
        <sz val="11"/>
        <color rgb="FF000000"/>
        <rFont val="Arial"/>
        <family val="2"/>
      </rPr>
      <t>b</t>
    </r>
  </si>
  <si>
    <r>
      <t>2002</t>
    </r>
    <r>
      <rPr>
        <b/>
        <vertAlign val="superscript"/>
        <sz val="11"/>
        <color rgb="FF000000"/>
        <rFont val="Arial"/>
        <family val="2"/>
      </rPr>
      <t xml:space="preserve"> c</t>
    </r>
  </si>
  <si>
    <r>
      <t>Último dato disponible</t>
    </r>
    <r>
      <rPr>
        <b/>
        <vertAlign val="superscript"/>
        <sz val="11"/>
        <color rgb="FF000000"/>
        <rFont val="Arial"/>
        <family val="2"/>
      </rPr>
      <t xml:space="preserve"> d</t>
    </r>
  </si>
  <si>
    <r>
      <rPr>
        <b/>
        <sz val="10"/>
        <color theme="1"/>
        <rFont val="Arial"/>
        <family val="2"/>
      </rPr>
      <t>Fuente:</t>
    </r>
    <r>
      <rPr>
        <sz val="10"/>
        <color theme="1"/>
        <rFont val="Arial"/>
        <family val="2"/>
      </rPr>
      <t xml:space="preserve"> Comisión Económica para América Latina y el Caribe (CEPAL), sobre la base de tabulaciones especiales de las encuestas de hogares de los países.
</t>
    </r>
    <r>
      <rPr>
        <vertAlign val="superscript"/>
        <sz val="10"/>
        <color theme="1"/>
        <rFont val="Arial"/>
        <family val="2"/>
      </rPr>
      <t>a</t>
    </r>
    <r>
      <rPr>
        <sz val="10"/>
        <color theme="1"/>
        <rFont val="Arial"/>
        <family val="2"/>
      </rPr>
      <t xml:space="preserve"> Población de 15 años de edad y más.
</t>
    </r>
    <r>
      <rPr>
        <vertAlign val="superscript"/>
        <sz val="10"/>
        <color theme="1"/>
        <rFont val="Arial"/>
        <family val="2"/>
      </rPr>
      <t>b</t>
    </r>
    <r>
      <rPr>
        <sz val="10"/>
        <color theme="1"/>
        <rFont val="Arial"/>
        <family val="2"/>
      </rPr>
      <t xml:space="preserve"> Datos de 1990, salvo en el caso de Bolivia (Estado Plurinacional de), Guatemala y México, en que corresponden a 1989, y de Colombia y Panamá, en que corresponden a 1991.
</t>
    </r>
    <r>
      <rPr>
        <vertAlign val="superscript"/>
        <sz val="10"/>
        <color theme="1"/>
        <rFont val="Arial"/>
        <family val="2"/>
      </rPr>
      <t>c</t>
    </r>
    <r>
      <rPr>
        <sz val="10"/>
        <color theme="1"/>
        <rFont val="Arial"/>
        <family val="2"/>
      </rPr>
      <t xml:space="preserve"> Datos de 2002, salvo en el caso de El Salvador, Nicaragua, el Paraguay y el Perú, en que corresponden a 2001, y de Chile, en que corresponden a 2003.
</t>
    </r>
    <r>
      <rPr>
        <vertAlign val="superscript"/>
        <sz val="10"/>
        <color theme="1"/>
        <rFont val="Arial"/>
        <family val="2"/>
      </rPr>
      <t>d</t>
    </r>
    <r>
      <rPr>
        <sz val="10"/>
        <color theme="1"/>
        <rFont val="Arial"/>
        <family val="2"/>
      </rPr>
      <t xml:space="preserve"> Datos de 2011, salvo en el caso de Guatemala, en que corresponden a 2006; de Bolivia (Estado Plurinacional de) y Nicaragua, en que corresponden a 2009, y de
El Salvador, Honduras y México, en que corresponden a 2010.
</t>
    </r>
    <r>
      <rPr>
        <vertAlign val="superscript"/>
        <sz val="10"/>
        <color theme="1"/>
        <rFont val="Arial"/>
        <family val="2"/>
      </rPr>
      <t>e</t>
    </r>
    <r>
      <rPr>
        <sz val="10"/>
        <color theme="1"/>
        <rFont val="Arial"/>
        <family val="2"/>
      </rPr>
      <t xml:space="preserve"> Los datos de 1990 corresponden al área metropolitana, los de 2002 a 32 aglomeraciones urbanas y el último dato disponible (2011) a 31 aglomeraciones urbanas.
</t>
    </r>
    <r>
      <rPr>
        <vertAlign val="superscript"/>
        <sz val="10"/>
        <color theme="1"/>
        <rFont val="Arial"/>
        <family val="2"/>
      </rPr>
      <t>f</t>
    </r>
    <r>
      <rPr>
        <sz val="10"/>
        <color theme="1"/>
        <rFont val="Arial"/>
        <family val="2"/>
      </rPr>
      <t xml:space="preserve"> Los datos de 1989 corresponden a las áreas urbanas de Cochabamba, El Alto, La Paz, Oruro, Potosí, Santa Cruz, Sucre, Tarija y Trinidad.
</t>
    </r>
    <r>
      <rPr>
        <vertAlign val="superscript"/>
        <sz val="10"/>
        <color theme="1"/>
        <rFont val="Arial"/>
        <family val="2"/>
      </rPr>
      <t>g</t>
    </r>
    <r>
      <rPr>
        <sz val="10"/>
        <color theme="1"/>
        <rFont val="Arial"/>
        <family val="2"/>
      </rPr>
      <t xml:space="preserve"> A partir de 2002, las cifras de las zonas urbanas y rurales no son estrictamente comparables con las de años anteriores, debido al diseño muestral de la encuesta.
</t>
    </r>
    <r>
      <rPr>
        <vertAlign val="superscript"/>
        <sz val="10"/>
        <color theme="1"/>
        <rFont val="Arial"/>
        <family val="2"/>
      </rPr>
      <t>h</t>
    </r>
    <r>
      <rPr>
        <sz val="10"/>
        <color theme="1"/>
        <rFont val="Arial"/>
        <family val="2"/>
      </rPr>
      <t xml:space="preserve"> Los datos de 1990 y 2002 corresponden al área urbana.
</t>
    </r>
    <r>
      <rPr>
        <vertAlign val="superscript"/>
        <sz val="10"/>
        <color theme="1"/>
        <rFont val="Arial"/>
        <family val="2"/>
      </rPr>
      <t>i</t>
    </r>
    <r>
      <rPr>
        <sz val="10"/>
        <color theme="1"/>
        <rFont val="Arial"/>
        <family val="2"/>
      </rPr>
      <t xml:space="preserve"> Los datos de 1991 corresponden al área urbana.
</t>
    </r>
    <r>
      <rPr>
        <vertAlign val="superscript"/>
        <sz val="10"/>
        <color theme="1"/>
        <rFont val="Arial"/>
        <family val="2"/>
      </rPr>
      <t>j</t>
    </r>
    <r>
      <rPr>
        <sz val="10"/>
        <color theme="1"/>
        <rFont val="Arial"/>
        <family val="2"/>
      </rPr>
      <t xml:space="preserve"> Los datos de 1990 corresponden al área metropolitana de Asunción.
</t>
    </r>
    <r>
      <rPr>
        <vertAlign val="superscript"/>
        <sz val="10"/>
        <color theme="1"/>
        <rFont val="Arial"/>
        <family val="2"/>
      </rPr>
      <t>k</t>
    </r>
    <r>
      <rPr>
        <sz val="10"/>
        <color theme="1"/>
        <rFont val="Arial"/>
        <family val="2"/>
      </rPr>
      <t xml:space="preserve"> A partir de 2004 las cifras no son estrictamente comparables con las de años anteriores, debido a cambios metodológicos.
l A partir de 1998 el diseño muestral de la encuesta no permite el desglose entre área urbana y rural. Por lo tanto, las cifras corresponden al total nacional.</t>
    </r>
  </si>
  <si>
    <r>
      <t xml:space="preserve">Cuadro A.13
</t>
    </r>
    <r>
      <rPr>
        <b/>
        <sz val="12"/>
        <color theme="1"/>
        <rFont val="Arial"/>
        <family val="2"/>
      </rPr>
      <t xml:space="preserve">América Latina (18 países): promedio de años de estudio de la población económicamente activa </t>
    </r>
    <r>
      <rPr>
        <b/>
        <vertAlign val="superscript"/>
        <sz val="12"/>
        <color theme="1"/>
        <rFont val="Arial"/>
        <family val="2"/>
      </rPr>
      <t>a</t>
    </r>
    <r>
      <rPr>
        <b/>
        <sz val="12"/>
        <color theme="1"/>
        <rFont val="Arial"/>
        <family val="2"/>
      </rPr>
      <t>, por sexo, total nacional, 1990, 2002 y último dato disponible</t>
    </r>
    <r>
      <rPr>
        <sz val="12"/>
        <color theme="1"/>
        <rFont val="Arial"/>
        <family val="2"/>
      </rPr>
      <t xml:space="preserve">
</t>
    </r>
    <r>
      <rPr>
        <i/>
        <sz val="12"/>
        <color theme="1"/>
        <rFont val="Arial"/>
        <family val="2"/>
      </rPr>
      <t>(En años)</t>
    </r>
  </si>
  <si>
    <r>
      <rPr>
        <b/>
        <sz val="10"/>
        <color theme="1"/>
        <rFont val="Arial"/>
        <family val="2"/>
      </rPr>
      <t>Fuente:</t>
    </r>
    <r>
      <rPr>
        <sz val="10"/>
        <color theme="1"/>
        <rFont val="Arial"/>
        <family val="2"/>
      </rPr>
      <t xml:space="preserve"> Comisión Económica para América Latina y el Caribe (CEPAL), sobre la base de tabulaciones especiales de las encuestas de hogares de los países.
</t>
    </r>
    <r>
      <rPr>
        <vertAlign val="superscript"/>
        <sz val="10"/>
        <color theme="1"/>
        <rFont val="Arial"/>
        <family val="2"/>
      </rPr>
      <t>a</t>
    </r>
    <r>
      <rPr>
        <sz val="10"/>
        <color theme="1"/>
        <rFont val="Arial"/>
        <family val="2"/>
      </rPr>
      <t xml:space="preserve"> Población de 15 años de edad y más.
</t>
    </r>
    <r>
      <rPr>
        <vertAlign val="superscript"/>
        <sz val="10"/>
        <color theme="1"/>
        <rFont val="Arial"/>
        <family val="2"/>
      </rPr>
      <t>b</t>
    </r>
    <r>
      <rPr>
        <sz val="10"/>
        <color theme="1"/>
        <rFont val="Arial"/>
        <family val="2"/>
      </rPr>
      <t xml:space="preserve"> Datos de 1990, salvo en el caso de Bolivia (Estado Plurinacional de), Guatemala y México, en que corresponden a 1989, y de Colombia y Panamá, en que corresponden a 1991.
</t>
    </r>
    <r>
      <rPr>
        <vertAlign val="superscript"/>
        <sz val="10"/>
        <color theme="1"/>
        <rFont val="Arial"/>
        <family val="2"/>
      </rPr>
      <t>c</t>
    </r>
    <r>
      <rPr>
        <sz val="10"/>
        <color theme="1"/>
        <rFont val="Arial"/>
        <family val="2"/>
      </rPr>
      <t xml:space="preserve"> Datos de 2002, salvo en el caso de El Salvador, Nicaragua, el Paraguay y el Perú, en que corresponden a 2001, y de Chile, en que corresponden a 2003.
</t>
    </r>
    <r>
      <rPr>
        <vertAlign val="superscript"/>
        <sz val="10"/>
        <color theme="1"/>
        <rFont val="Arial"/>
        <family val="2"/>
      </rPr>
      <t>d</t>
    </r>
    <r>
      <rPr>
        <sz val="10"/>
        <color theme="1"/>
        <rFont val="Arial"/>
        <family val="2"/>
      </rPr>
      <t xml:space="preserve"> Datos de 2011, salvo en el caso de Guatemala, en que corresponden a 2006; de Bolivia (Estado Plurinacional de) y Nicaragua, en que corresponden a 2009, y de
El Salvador, Honduras y México, en que corresponden a 2010.
</t>
    </r>
    <r>
      <rPr>
        <vertAlign val="superscript"/>
        <sz val="10"/>
        <color theme="1"/>
        <rFont val="Arial"/>
        <family val="2"/>
      </rPr>
      <t>e</t>
    </r>
    <r>
      <rPr>
        <sz val="10"/>
        <color theme="1"/>
        <rFont val="Arial"/>
        <family val="2"/>
      </rPr>
      <t xml:space="preserve"> Los datos de 1990 corresponden al área metropolitana, los de 2002 a 32 aglomeraciones urbanas y el último dato disponible (2011) a 31 aglomeraciones urbanas.
</t>
    </r>
    <r>
      <rPr>
        <vertAlign val="superscript"/>
        <sz val="10"/>
        <color theme="1"/>
        <rFont val="Arial"/>
        <family val="2"/>
      </rPr>
      <t xml:space="preserve">f </t>
    </r>
    <r>
      <rPr>
        <sz val="10"/>
        <color theme="1"/>
        <rFont val="Arial"/>
        <family val="2"/>
      </rPr>
      <t xml:space="preserve">Los datos de 1989 corresponden a las áreas urbanas de Cochabamba, El Alto, La Paz, Oruro, Potosí, Santa Cruz, Sucre, Tarija y Trinidad.
</t>
    </r>
    <r>
      <rPr>
        <vertAlign val="superscript"/>
        <sz val="10"/>
        <color theme="1"/>
        <rFont val="Arial"/>
        <family val="2"/>
      </rPr>
      <t>g</t>
    </r>
    <r>
      <rPr>
        <sz val="10"/>
        <color theme="1"/>
        <rFont val="Arial"/>
        <family val="2"/>
      </rPr>
      <t xml:space="preserve"> A partir de 2002, las cifras de las zonas urbanas y rurales no son estrictamente comparables con las de años anteriores, debido al diseño muestral de la encuesta.
</t>
    </r>
    <r>
      <rPr>
        <vertAlign val="superscript"/>
        <sz val="10"/>
        <color theme="1"/>
        <rFont val="Arial"/>
        <family val="2"/>
      </rPr>
      <t>h</t>
    </r>
    <r>
      <rPr>
        <sz val="10"/>
        <color theme="1"/>
        <rFont val="Arial"/>
        <family val="2"/>
      </rPr>
      <t xml:space="preserve"> Los datos de 1990 y 2002 corresponden al área urbana.
</t>
    </r>
    <r>
      <rPr>
        <vertAlign val="superscript"/>
        <sz val="10"/>
        <color theme="1"/>
        <rFont val="Arial"/>
        <family val="2"/>
      </rPr>
      <t>i</t>
    </r>
    <r>
      <rPr>
        <sz val="10"/>
        <color theme="1"/>
        <rFont val="Arial"/>
        <family val="2"/>
      </rPr>
      <t xml:space="preserve"> Los datos de 1991 corresponden al área urbana.
</t>
    </r>
    <r>
      <rPr>
        <vertAlign val="superscript"/>
        <sz val="10"/>
        <color theme="1"/>
        <rFont val="Arial"/>
        <family val="2"/>
      </rPr>
      <t>j</t>
    </r>
    <r>
      <rPr>
        <sz val="10"/>
        <color theme="1"/>
        <rFont val="Arial"/>
        <family val="2"/>
      </rPr>
      <t xml:space="preserve"> Los datos de 1990 corresponden al área metropolitana de Asunción.
</t>
    </r>
    <r>
      <rPr>
        <vertAlign val="superscript"/>
        <sz val="10"/>
        <color theme="1"/>
        <rFont val="Arial"/>
        <family val="2"/>
      </rPr>
      <t>k</t>
    </r>
    <r>
      <rPr>
        <sz val="10"/>
        <color theme="1"/>
        <rFont val="Arial"/>
        <family val="2"/>
      </rPr>
      <t xml:space="preserve"> A partir de 2004 las cifras no son estrictamente comparables con las de años anteriores, debido a cambios metodológicos.
</t>
    </r>
    <r>
      <rPr>
        <vertAlign val="superscript"/>
        <sz val="10"/>
        <color theme="1"/>
        <rFont val="Arial"/>
        <family val="2"/>
      </rPr>
      <t>l</t>
    </r>
    <r>
      <rPr>
        <sz val="10"/>
        <color theme="1"/>
        <rFont val="Arial"/>
        <family val="2"/>
      </rPr>
      <t xml:space="preserve"> A partir de 1998 el diseño muestral de la encuesta no permite el desglose entre área urbana y rural. Por lo tanto, las cifras corresponden al total nacional.</t>
    </r>
  </si>
  <si>
    <r>
      <t xml:space="preserve">Cuadro A.14
</t>
    </r>
    <r>
      <rPr>
        <b/>
        <sz val="12"/>
        <color theme="1"/>
        <rFont val="Arial"/>
        <family val="2"/>
      </rPr>
      <t xml:space="preserve">América Latina y el Caribe (9 países): participación de investigadoras </t>
    </r>
    <r>
      <rPr>
        <b/>
        <vertAlign val="superscript"/>
        <sz val="12"/>
        <color theme="1"/>
        <rFont val="Arial"/>
        <family val="2"/>
      </rPr>
      <t>a</t>
    </r>
    <r>
      <rPr>
        <b/>
        <sz val="12"/>
        <color theme="1"/>
        <rFont val="Arial"/>
        <family val="2"/>
      </rPr>
      <t>, por tipo de disciplinas, alrededor de 2009</t>
    </r>
    <r>
      <rPr>
        <b/>
        <vertAlign val="superscript"/>
        <sz val="12"/>
        <color theme="1"/>
        <rFont val="Arial"/>
        <family val="2"/>
      </rPr>
      <t xml:space="preserve"> b</t>
    </r>
    <r>
      <rPr>
        <sz val="12"/>
        <color theme="1"/>
        <rFont val="Arial"/>
        <family val="2"/>
      </rPr>
      <t xml:space="preserve">
</t>
    </r>
    <r>
      <rPr>
        <i/>
        <sz val="12"/>
        <color theme="1"/>
        <rFont val="Arial"/>
        <family val="2"/>
      </rPr>
      <t>(En porcentajes)</t>
    </r>
  </si>
  <si>
    <r>
      <t xml:space="preserve">Cuadro A.15
</t>
    </r>
    <r>
      <rPr>
        <b/>
        <sz val="12"/>
        <color theme="1"/>
        <rFont val="Arial"/>
        <family val="2"/>
      </rPr>
      <t xml:space="preserve">América Latina (18 países): índice de feminidad </t>
    </r>
    <r>
      <rPr>
        <b/>
        <vertAlign val="superscript"/>
        <sz val="12"/>
        <color theme="1"/>
        <rFont val="Arial"/>
        <family val="2"/>
      </rPr>
      <t>a</t>
    </r>
    <r>
      <rPr>
        <b/>
        <sz val="12"/>
        <color theme="1"/>
        <rFont val="Arial"/>
        <family val="2"/>
      </rPr>
      <t xml:space="preserve"> en hogares pobres y no pobres del área geográfica urbana, por tramos de edad, rondas de encuestas de 1990, 2002 y 2010</t>
    </r>
    <r>
      <rPr>
        <sz val="12"/>
        <color theme="1"/>
        <rFont val="Arial"/>
        <family val="2"/>
      </rPr>
      <t xml:space="preserve">
</t>
    </r>
    <r>
      <rPr>
        <i/>
        <sz val="12"/>
        <color theme="1"/>
        <rFont val="Arial"/>
        <family val="2"/>
      </rPr>
      <t>(En porcentajes)</t>
    </r>
  </si>
  <si>
    <r>
      <t xml:space="preserve">2002 </t>
    </r>
    <r>
      <rPr>
        <b/>
        <vertAlign val="superscript"/>
        <sz val="11"/>
        <rFont val="Arial"/>
        <family val="2"/>
      </rPr>
      <t>b</t>
    </r>
  </si>
  <si>
    <r>
      <t>2010</t>
    </r>
    <r>
      <rPr>
        <b/>
        <vertAlign val="superscript"/>
        <sz val="11"/>
        <rFont val="Arial"/>
        <family val="2"/>
      </rPr>
      <t xml:space="preserve"> c</t>
    </r>
  </si>
  <si>
    <r>
      <t xml:space="preserve">Bolivia (Estado Plurinacional de) </t>
    </r>
    <r>
      <rPr>
        <vertAlign val="superscript"/>
        <sz val="11"/>
        <color rgb="FF000000"/>
        <rFont val="Arial"/>
        <family val="2"/>
      </rPr>
      <t>e</t>
    </r>
  </si>
  <si>
    <r>
      <t>Colombia</t>
    </r>
    <r>
      <rPr>
        <vertAlign val="superscript"/>
        <sz val="11"/>
        <color rgb="FF000000"/>
        <rFont val="Arial"/>
        <family val="2"/>
      </rPr>
      <t xml:space="preserve"> f</t>
    </r>
  </si>
  <si>
    <r>
      <t xml:space="preserve">Guatemala </t>
    </r>
    <r>
      <rPr>
        <vertAlign val="superscript"/>
        <sz val="11"/>
        <color rgb="FF000000"/>
        <rFont val="Arial"/>
        <family val="2"/>
      </rPr>
      <t>h</t>
    </r>
  </si>
  <si>
    <r>
      <t>Paraguay</t>
    </r>
    <r>
      <rPr>
        <vertAlign val="superscript"/>
        <sz val="11"/>
        <color rgb="FF000000"/>
        <rFont val="Arial"/>
        <family val="2"/>
      </rPr>
      <t xml:space="preserve"> i</t>
    </r>
  </si>
  <si>
    <r>
      <t>Perú</t>
    </r>
    <r>
      <rPr>
        <vertAlign val="superscript"/>
        <sz val="11"/>
        <color rgb="FF000000"/>
        <rFont val="Arial"/>
        <family val="2"/>
      </rPr>
      <t xml:space="preserve"> j</t>
    </r>
  </si>
  <si>
    <r>
      <t>Uruguay</t>
    </r>
    <r>
      <rPr>
        <vertAlign val="superscript"/>
        <sz val="11"/>
        <color rgb="FF000000"/>
        <rFont val="Arial"/>
        <family val="2"/>
      </rPr>
      <t xml:space="preserve"> g</t>
    </r>
  </si>
  <si>
    <r>
      <t>Venezuela (República Bolivariana de)</t>
    </r>
    <r>
      <rPr>
        <vertAlign val="superscript"/>
        <sz val="11"/>
        <color rgb="FF000000"/>
        <rFont val="Arial"/>
        <family val="2"/>
      </rPr>
      <t xml:space="preserve"> k</t>
    </r>
  </si>
  <si>
    <r>
      <t xml:space="preserve">Vulnerables no pobres </t>
    </r>
    <r>
      <rPr>
        <b/>
        <vertAlign val="superscript"/>
        <sz val="11"/>
        <color theme="1"/>
        <rFont val="Arial"/>
        <family val="2"/>
      </rPr>
      <t>a</t>
    </r>
  </si>
  <si>
    <r>
      <t xml:space="preserve">Resto </t>
    </r>
    <r>
      <rPr>
        <b/>
        <vertAlign val="superscript"/>
        <sz val="11"/>
        <color theme="1"/>
        <rFont val="Arial"/>
        <family val="2"/>
      </rPr>
      <t>b</t>
    </r>
  </si>
  <si>
    <t>Ocupadas y ocupados</t>
  </si>
  <si>
    <t>Desocupadas y desocupados</t>
  </si>
  <si>
    <t>Inactivas e inactivos</t>
  </si>
  <si>
    <t>Patronas y patrones</t>
  </si>
  <si>
    <t>Empleadas y empleados</t>
  </si>
  <si>
    <t>Trabajadoras no remunerado y trabajadores no remunerado</t>
  </si>
  <si>
    <r>
      <rPr>
        <b/>
        <sz val="10"/>
        <rFont val="Arial"/>
        <family val="2"/>
      </rPr>
      <t>Fuente:</t>
    </r>
    <r>
      <rPr>
        <sz val="10"/>
        <rFont val="Arial"/>
        <family val="2"/>
      </rPr>
      <t xml:space="preserve"> Comisión Económica para América Latina y el Caribe (CEPAL), sobre la base de tabulaciones especiales de las encuestas de hogares de los países.
</t>
    </r>
    <r>
      <rPr>
        <vertAlign val="superscript"/>
        <sz val="10"/>
        <rFont val="Arial"/>
        <family val="2"/>
      </rPr>
      <t>a</t>
    </r>
    <r>
      <rPr>
        <sz val="10"/>
        <rFont val="Arial"/>
        <family val="2"/>
      </rPr>
      <t xml:space="preserve"> La información corresponde a la población asalariada de 20 a 49 años de edad que trabaja 35 horas o más por semana.
</t>
    </r>
    <r>
      <rPr>
        <vertAlign val="superscript"/>
        <sz val="10"/>
        <rFont val="Arial"/>
        <family val="2"/>
      </rPr>
      <t xml:space="preserve">b </t>
    </r>
    <r>
      <rPr>
        <sz val="10"/>
        <rFont val="Arial"/>
        <family val="2"/>
      </rPr>
      <t xml:space="preserve">Datos de 1990, salvo en el caso de Bolivia (Estado Plurinacional de), Guatemala y México, en que corresponden a 1989, y de Colombia y Panamá, en que corresponden a 1991.
</t>
    </r>
    <r>
      <rPr>
        <vertAlign val="superscript"/>
        <sz val="10"/>
        <rFont val="Arial"/>
        <family val="2"/>
      </rPr>
      <t xml:space="preserve">c </t>
    </r>
    <r>
      <rPr>
        <sz val="10"/>
        <rFont val="Arial"/>
        <family val="2"/>
      </rPr>
      <t xml:space="preserve">Datos de 2002, salvo en el caso de El Salvador, Nicaragua, el Paraguay y el Perú, en que corresponden a 2001, y de Chile, en que corresponden a 2003.
</t>
    </r>
    <r>
      <rPr>
        <vertAlign val="superscript"/>
        <sz val="10"/>
        <rFont val="Arial"/>
        <family val="2"/>
      </rPr>
      <t>d</t>
    </r>
    <r>
      <rPr>
        <sz val="10"/>
        <rFont val="Arial"/>
        <family val="2"/>
      </rPr>
      <t xml:space="preserve"> Datos de 2011, salvo en el caso de Guatemala, en que corresponden a 2006; de Bolivia (Estado Plurinacional de) y Nicaragua, en que corresponden a 2009, y de
El Salvador, Honduras y México, en que corresponden a 2010.
</t>
    </r>
    <r>
      <rPr>
        <vertAlign val="superscript"/>
        <sz val="10"/>
        <rFont val="Arial"/>
        <family val="2"/>
      </rPr>
      <t xml:space="preserve">e </t>
    </r>
    <r>
      <rPr>
        <sz val="10"/>
        <rFont val="Arial"/>
        <family val="2"/>
      </rPr>
      <t xml:space="preserve">Los datos de 1990 corresponden al área metropolitana, los de 2002 a 32 aglomeraciones urbanas y el último dato disponible (2011) a 31 aglomeraciones urbanas.
</t>
    </r>
    <r>
      <rPr>
        <vertAlign val="superscript"/>
        <sz val="10"/>
        <rFont val="Arial"/>
        <family val="2"/>
      </rPr>
      <t>f</t>
    </r>
    <r>
      <rPr>
        <sz val="10"/>
        <rFont val="Arial"/>
        <family val="2"/>
      </rPr>
      <t xml:space="preserve"> A partir de 2002, las cifras no son estrictamente comparables con las de años anteriores, debido al diseño muestral de la encuesta.
</t>
    </r>
    <r>
      <rPr>
        <vertAlign val="superscript"/>
        <sz val="10"/>
        <rFont val="Arial"/>
        <family val="2"/>
      </rPr>
      <t xml:space="preserve">g </t>
    </r>
    <r>
      <rPr>
        <sz val="10"/>
        <rFont val="Arial"/>
        <family val="2"/>
      </rPr>
      <t xml:space="preserve">A partir de 2004 las cifras no son estrictamente comparables con las de años anteriores, debido a cambios metodológicos.
</t>
    </r>
    <r>
      <rPr>
        <vertAlign val="superscript"/>
        <sz val="10"/>
        <rFont val="Arial"/>
        <family val="2"/>
      </rPr>
      <t xml:space="preserve">h </t>
    </r>
    <r>
      <rPr>
        <sz val="10"/>
        <rFont val="Arial"/>
        <family val="2"/>
      </rPr>
      <t>A partir de 1998 el diseño muestral de la encuesta no permite el desglose entre área urbana y rural. Por lo tanto, las cifras corresponden al total nacional.</t>
    </r>
  </si>
  <si>
    <r>
      <t>Condición de Actividad</t>
    </r>
    <r>
      <rPr>
        <b/>
        <vertAlign val="superscript"/>
        <sz val="10"/>
        <rFont val="Arial"/>
        <family val="2"/>
      </rPr>
      <t xml:space="preserve"> b</t>
    </r>
  </si>
  <si>
    <t>Empleadoras y empleadores</t>
  </si>
  <si>
    <r>
      <t>Quintiles</t>
    </r>
    <r>
      <rPr>
        <b/>
        <vertAlign val="superscript"/>
        <sz val="11"/>
        <color theme="1"/>
        <rFont val="Arial"/>
        <family val="2"/>
      </rPr>
      <t xml:space="preserve"> b</t>
    </r>
  </si>
  <si>
    <t>Postsecundaria</t>
  </si>
  <si>
    <r>
      <rPr>
        <b/>
        <sz val="10"/>
        <color theme="1"/>
        <rFont val="Arial"/>
        <family val="2"/>
      </rPr>
      <t>Fuente</t>
    </r>
    <r>
      <rPr>
        <sz val="10"/>
        <color theme="1"/>
        <rFont val="Arial"/>
        <family val="2"/>
      </rPr>
      <t xml:space="preserve">: Comisión Económica para América Latina y el Caribe (CEPAL), sobre la base de tabulaciones especiales de las encuestas de hogares de los países.
</t>
    </r>
    <r>
      <rPr>
        <vertAlign val="superscript"/>
        <sz val="10"/>
        <color theme="1"/>
        <rFont val="Arial"/>
        <family val="2"/>
      </rPr>
      <t>a</t>
    </r>
    <r>
      <rPr>
        <sz val="10"/>
        <color theme="1"/>
        <rFont val="Arial"/>
        <family val="2"/>
      </rPr>
      <t xml:space="preserve"> Las tasas de uso se refieren al porcentaje de personas que declaran usar Internet desde cualquier punto de acceso, ya sea en el hogar, o bien en el trabajo, establecimientos educativos, centros comunitarios y otros. El último dato disponible corresponde a 2010 en el caso del Ecuador, El Salvador, Honduras, el Paraguay, el Perú y el Uruguay; a 2009 en el caso del Brasil y Chile, y a 2008 en el caso de Costa Rica.
</t>
    </r>
    <r>
      <rPr>
        <vertAlign val="superscript"/>
        <sz val="10"/>
        <color theme="1"/>
        <rFont val="Arial"/>
        <family val="2"/>
      </rPr>
      <t xml:space="preserve">b </t>
    </r>
    <r>
      <rPr>
        <sz val="10"/>
        <color theme="1"/>
        <rFont val="Arial"/>
        <family val="2"/>
      </rPr>
      <t>Los niveles educativos son: primaria: educación primaria o primer ciclo de la educación básica; secundaria: educación secundaria o segundo ciclo de la educación básica
y media; postsecundaria: educación postsecundaria no terciaria o terciaria incompleta no conducente a grado académico, y terciaria: educación terciaria o superior.</t>
    </r>
  </si>
  <si>
    <r>
      <t>Nivel Educativo</t>
    </r>
    <r>
      <rPr>
        <b/>
        <vertAlign val="superscript"/>
        <sz val="11"/>
        <rFont val="Arial"/>
        <family val="2"/>
      </rPr>
      <t xml:space="preserve"> b</t>
    </r>
  </si>
  <si>
    <t xml:space="preserve"> 5 a 14 años</t>
  </si>
  <si>
    <t>15 a 24 años</t>
  </si>
  <si>
    <t xml:space="preserve">25 a 34 años </t>
  </si>
  <si>
    <t xml:space="preserve">35 a 44 años </t>
  </si>
  <si>
    <t>45 a 54 años</t>
  </si>
  <si>
    <t>55 a 64 años</t>
  </si>
  <si>
    <t>Miles de Personas</t>
  </si>
  <si>
    <t>Participación porcentual por área geográfica dentro de la población de mujeres y de hombres</t>
  </si>
  <si>
    <t>Porcentaje de mujeres respecto del total nacional</t>
  </si>
  <si>
    <t>Porcentaje de mujeres respecto del total del área geográfica</t>
  </si>
  <si>
    <t>Población total</t>
  </si>
  <si>
    <t>Población indígena</t>
  </si>
  <si>
    <t xml:space="preserve">Participación de la población indígena por sexo respecto de la total de la población </t>
  </si>
  <si>
    <t>Participación de la población indígena por sexo respecto de la total de la población de su mismo sexo</t>
  </si>
  <si>
    <t>Participación de la población indígena por sexo respecto de la población indígena total</t>
  </si>
  <si>
    <r>
      <t>Años</t>
    </r>
    <r>
      <rPr>
        <b/>
        <vertAlign val="superscript"/>
        <sz val="11"/>
        <color theme="1"/>
        <rFont val="Arial"/>
        <family val="2"/>
      </rPr>
      <t xml:space="preserve"> b</t>
    </r>
  </si>
  <si>
    <r>
      <t>Deuda total en millones de pesos</t>
    </r>
    <r>
      <rPr>
        <b/>
        <vertAlign val="superscript"/>
        <sz val="11"/>
        <color theme="1"/>
        <rFont val="Arial"/>
        <family val="2"/>
      </rPr>
      <t xml:space="preserve"> c</t>
    </r>
  </si>
  <si>
    <r>
      <rPr>
        <b/>
        <sz val="10"/>
        <color theme="1"/>
        <rFont val="Arial"/>
        <family val="2"/>
      </rPr>
      <t>Fuente:</t>
    </r>
    <r>
      <rPr>
        <sz val="10"/>
        <color theme="1"/>
        <rFont val="Arial"/>
        <family val="2"/>
      </rPr>
      <t xml:space="preserve"> Comisión Económica para América Latina y el Caribe (CEPAL), sobre la base de Superintendencia de Bancos e Instituciones Financieras de Chile, Género en el sistema financiero. Duodécima versión, Santiago de Chile, febrero de 2013. 
</t>
    </r>
    <r>
      <rPr>
        <vertAlign val="superscript"/>
        <sz val="10"/>
        <color theme="1"/>
        <rFont val="Arial Narrow"/>
        <family val="2"/>
      </rPr>
      <t>a</t>
    </r>
    <r>
      <rPr>
        <sz val="10"/>
        <color theme="1"/>
        <rFont val="Arial"/>
        <family val="2"/>
      </rPr>
      <t xml:space="preserve"> La deuda total incluye las colocaciones comerciales hipotecarias y los créditos de consumo.
</t>
    </r>
    <r>
      <rPr>
        <vertAlign val="superscript"/>
        <sz val="10"/>
        <color theme="1"/>
        <rFont val="Arial"/>
        <family val="2"/>
      </rPr>
      <t>b</t>
    </r>
    <r>
      <rPr>
        <sz val="10"/>
        <color theme="1"/>
        <rFont val="Arial"/>
        <family val="2"/>
      </rPr>
      <t xml:space="preserve"> Información a diciembre de cada año, salvo en 2012, en que se trata de información a septiembre.</t>
    </r>
  </si>
  <si>
    <r>
      <t xml:space="preserve">Cuadro A.35
</t>
    </r>
    <r>
      <rPr>
        <b/>
        <sz val="12"/>
        <color theme="1"/>
        <rFont val="Arial"/>
        <family val="2"/>
      </rPr>
      <t>Chile: número de cuentas y deuda comercial, por sexo, 2002-2012</t>
    </r>
    <r>
      <rPr>
        <sz val="12"/>
        <color theme="1"/>
        <rFont val="Arial"/>
        <family val="2"/>
      </rPr>
      <t xml:space="preserve">
</t>
    </r>
    <r>
      <rPr>
        <i/>
        <sz val="12"/>
        <color theme="1"/>
        <rFont val="Arial"/>
        <family val="2"/>
      </rPr>
      <t>(En números de cuentas, valores en millones de pesos y porcentajes)</t>
    </r>
  </si>
  <si>
    <r>
      <rPr>
        <b/>
        <sz val="10"/>
        <color theme="1"/>
        <rFont val="Arial"/>
        <family val="2"/>
      </rPr>
      <t>Fuente:</t>
    </r>
    <r>
      <rPr>
        <sz val="10"/>
        <color theme="1"/>
        <rFont val="Arial"/>
        <family val="2"/>
      </rPr>
      <t xml:space="preserve"> Comisión Económica para América Latina y el Caribe (CEPAL), sobre la base de Superintendencia de Bancos e Instituciones Financieras de Chile, Género
en el sistema financiero. Duodécima versión, Santiago de Chile, febrero de 2013.
</t>
    </r>
    <r>
      <rPr>
        <vertAlign val="superscript"/>
        <sz val="10"/>
        <color theme="1"/>
        <rFont val="Arial"/>
        <family val="2"/>
      </rPr>
      <t>a</t>
    </r>
    <r>
      <rPr>
        <sz val="10"/>
        <color theme="1"/>
        <rFont val="Arial"/>
        <family val="2"/>
      </rPr>
      <t xml:space="preserve"> Información a diciembre de cada año, salvo en 2012, en que se trata de información a septiembre.
</t>
    </r>
    <r>
      <rPr>
        <vertAlign val="superscript"/>
        <sz val="10"/>
        <color theme="1"/>
        <rFont val="Arial"/>
        <family val="2"/>
      </rPr>
      <t xml:space="preserve">b </t>
    </r>
    <r>
      <rPr>
        <sz val="10"/>
        <color theme="1"/>
        <rFont val="Arial"/>
        <family val="2"/>
      </rPr>
      <t>Valores nominales.</t>
    </r>
  </si>
  <si>
    <r>
      <rPr>
        <b/>
        <sz val="10"/>
        <color theme="1"/>
        <rFont val="Arial"/>
        <family val="2"/>
      </rPr>
      <t>Fuente:</t>
    </r>
    <r>
      <rPr>
        <sz val="10"/>
        <color theme="1"/>
        <rFont val="Arial"/>
        <family val="2"/>
      </rPr>
      <t xml:space="preserve"> Comisión Económica para América Latina y el Caribe (CEPAL), sobre la base de Superintendencia de Bancos e Instituciones Financieras de Chile, Género en el sistema financiero. Duodécima versión, Santiago de Chile, febrero de 2013.
</t>
    </r>
    <r>
      <rPr>
        <vertAlign val="superscript"/>
        <sz val="10"/>
        <color theme="1"/>
        <rFont val="Arial"/>
        <family val="2"/>
      </rPr>
      <t>a</t>
    </r>
    <r>
      <rPr>
        <sz val="10"/>
        <color theme="1"/>
        <rFont val="Arial"/>
        <family val="2"/>
      </rPr>
      <t xml:space="preserve"> Información a diciembre de cada año, salvo en 2012, en que se trata de información a septiembre.
</t>
    </r>
    <r>
      <rPr>
        <vertAlign val="superscript"/>
        <sz val="10"/>
        <color theme="1"/>
        <rFont val="Arial"/>
        <family val="2"/>
      </rPr>
      <t xml:space="preserve">b </t>
    </r>
    <r>
      <rPr>
        <sz val="10"/>
        <color theme="1"/>
        <rFont val="Arial"/>
        <family val="2"/>
      </rPr>
      <t>Valores nominales.</t>
    </r>
  </si>
  <si>
    <r>
      <t>Año</t>
    </r>
    <r>
      <rPr>
        <b/>
        <vertAlign val="superscript"/>
        <sz val="11"/>
        <color theme="1"/>
        <rFont val="Arial"/>
        <family val="2"/>
      </rPr>
      <t xml:space="preserve"> a</t>
    </r>
  </si>
  <si>
    <r>
      <t>Deuda comercial en millones de pesos</t>
    </r>
    <r>
      <rPr>
        <b/>
        <vertAlign val="superscript"/>
        <sz val="11"/>
        <color theme="1"/>
        <rFont val="Arial"/>
        <family val="2"/>
      </rPr>
      <t>b</t>
    </r>
  </si>
  <si>
    <r>
      <t xml:space="preserve">Deuda hipotecaria en millones de pesos </t>
    </r>
    <r>
      <rPr>
        <b/>
        <vertAlign val="superscript"/>
        <sz val="11"/>
        <color theme="1"/>
        <rFont val="Arial"/>
        <family val="2"/>
      </rPr>
      <t>b</t>
    </r>
  </si>
  <si>
    <r>
      <rPr>
        <b/>
        <sz val="10"/>
        <color theme="1"/>
        <rFont val="Arial"/>
        <family val="2"/>
      </rPr>
      <t xml:space="preserve">Fuente: </t>
    </r>
    <r>
      <rPr>
        <sz val="10"/>
        <color theme="1"/>
        <rFont val="Arial"/>
        <family val="2"/>
      </rPr>
      <t xml:space="preserve">Comisión Económica para América Latina y el Caribe (CEPAL), sobre la base de Superintendencia de Bancos e Instituciones Financieras de Chile, Género en el sistema financiero. Duodécima versión, Santiago de Chile, febrero de 2013.
</t>
    </r>
    <r>
      <rPr>
        <vertAlign val="superscript"/>
        <sz val="10"/>
        <color theme="1"/>
        <rFont val="Arial"/>
        <family val="2"/>
      </rPr>
      <t>a</t>
    </r>
    <r>
      <rPr>
        <sz val="10"/>
        <color theme="1"/>
        <rFont val="Arial"/>
        <family val="2"/>
      </rPr>
      <t xml:space="preserve"> Información a diciembre de cada año, salvo en 2012, en que se trata de información a septiembre.
</t>
    </r>
    <r>
      <rPr>
        <vertAlign val="superscript"/>
        <sz val="10"/>
        <color theme="1"/>
        <rFont val="Arial"/>
        <family val="2"/>
      </rPr>
      <t>b</t>
    </r>
    <r>
      <rPr>
        <sz val="10"/>
        <color theme="1"/>
        <rFont val="Arial"/>
        <family val="2"/>
      </rPr>
      <t xml:space="preserve"> Valores nominales.</t>
    </r>
  </si>
  <si>
    <r>
      <t xml:space="preserve">Colocaciones de créditos de consumo en millones de pesos </t>
    </r>
    <r>
      <rPr>
        <b/>
        <vertAlign val="superscript"/>
        <sz val="11"/>
        <color theme="1"/>
        <rFont val="Arial"/>
        <family val="2"/>
      </rPr>
      <t>b</t>
    </r>
  </si>
  <si>
    <r>
      <rPr>
        <b/>
        <sz val="10"/>
        <color theme="1"/>
        <rFont val="Arial"/>
        <family val="2"/>
      </rPr>
      <t>Fuente:</t>
    </r>
    <r>
      <rPr>
        <sz val="10"/>
        <color theme="1"/>
        <rFont val="Arial"/>
        <family val="2"/>
      </rPr>
      <t xml:space="preserve"> Comisión Económica para América Latina y el Caribe (CEPAL), sobre la base de Superintendencia de Bancos e Instituciones Financieras de Chile, Género en el sistema financiero. Duodécima versión, Santiago de Chile, febrero de 2013.
</t>
    </r>
    <r>
      <rPr>
        <vertAlign val="superscript"/>
        <sz val="10"/>
        <color theme="1"/>
        <rFont val="Arial"/>
        <family val="2"/>
      </rPr>
      <t>a</t>
    </r>
    <r>
      <rPr>
        <sz val="10"/>
        <color theme="1"/>
        <rFont val="Arial"/>
        <family val="2"/>
      </rPr>
      <t xml:space="preserve"> Información a diciembre de cada año, salvo en 2012, en que se trata de información a septiembre.
</t>
    </r>
    <r>
      <rPr>
        <vertAlign val="superscript"/>
        <sz val="10"/>
        <color theme="1"/>
        <rFont val="Arial"/>
        <family val="2"/>
      </rPr>
      <t>b</t>
    </r>
    <r>
      <rPr>
        <sz val="10"/>
        <color theme="1"/>
        <rFont val="Arial"/>
        <family val="2"/>
      </rPr>
      <t xml:space="preserve"> Valores nominales.</t>
    </r>
  </si>
  <si>
    <r>
      <t xml:space="preserve">Cuadro A.37
</t>
    </r>
    <r>
      <rPr>
        <b/>
        <sz val="12"/>
        <color theme="1"/>
        <rFont val="Arial"/>
        <family val="2"/>
      </rPr>
      <t>Chile: número de cuentas y deuda de créditos de consumo, por sexo, 2002-2012</t>
    </r>
    <r>
      <rPr>
        <sz val="12"/>
        <color theme="1"/>
        <rFont val="Arial"/>
        <family val="2"/>
      </rPr>
      <t xml:space="preserve">
</t>
    </r>
    <r>
      <rPr>
        <i/>
        <sz val="12"/>
        <color theme="1"/>
        <rFont val="Arial"/>
        <family val="2"/>
      </rPr>
      <t>(En números de cuentas, valores en millones de pesos y porcentajes)</t>
    </r>
  </si>
  <si>
    <t xml:space="preserve">Número de cuentas en miles </t>
  </si>
  <si>
    <r>
      <t xml:space="preserve">Cuadro A.38
</t>
    </r>
    <r>
      <rPr>
        <b/>
        <sz val="12"/>
        <color theme="1"/>
        <rFont val="Arial"/>
        <family val="2"/>
      </rPr>
      <t>Chile: número de cuentas y saldo de ahorro a, por sexo, 2002-2012</t>
    </r>
    <r>
      <rPr>
        <sz val="12"/>
        <color theme="1"/>
        <rFont val="Arial"/>
        <family val="2"/>
      </rPr>
      <t xml:space="preserve">
</t>
    </r>
    <r>
      <rPr>
        <i/>
        <sz val="12"/>
        <color theme="1"/>
        <rFont val="Arial"/>
        <family val="2"/>
      </rPr>
      <t>(En miles de cuentas, valores en millones de pesos y porcentajes)</t>
    </r>
  </si>
  <si>
    <r>
      <rPr>
        <b/>
        <sz val="10"/>
        <color theme="1"/>
        <rFont val="Arial"/>
        <family val="2"/>
      </rPr>
      <t>Fuente:</t>
    </r>
    <r>
      <rPr>
        <sz val="10"/>
        <color theme="1"/>
        <rFont val="Arial"/>
        <family val="2"/>
      </rPr>
      <t xml:space="preserve"> Comisión Económica para América Latina y el Caribe (CEPAL), sobre la base de Superintendencia de Bancos e Instituciones Financieras de Chile, Género
en el sistema financiero. Duodécima versión, Santiago de Chile, febrero de 2013.
</t>
    </r>
    <r>
      <rPr>
        <vertAlign val="superscript"/>
        <sz val="10"/>
        <color theme="1"/>
        <rFont val="Arial"/>
        <family val="2"/>
      </rPr>
      <t>a</t>
    </r>
    <r>
      <rPr>
        <sz val="10"/>
        <color theme="1"/>
        <rFont val="Arial"/>
        <family val="2"/>
      </rPr>
      <t xml:space="preserve"> El ahorro incluye depósitos a plazo, cuentas de ahorro a plazo, cuentas de ahorro para la vivienda y ahorro previsional voluntario.
</t>
    </r>
    <r>
      <rPr>
        <vertAlign val="superscript"/>
        <sz val="10"/>
        <color theme="1"/>
        <rFont val="Arial"/>
        <family val="2"/>
      </rPr>
      <t>b</t>
    </r>
    <r>
      <rPr>
        <sz val="10"/>
        <color theme="1"/>
        <rFont val="Arial"/>
        <family val="2"/>
      </rPr>
      <t xml:space="preserve"> Información a diciembre de cada año, salvo en 2012, en que se trata de información a septiembre.
</t>
    </r>
    <r>
      <rPr>
        <vertAlign val="superscript"/>
        <sz val="10"/>
        <color theme="1"/>
        <rFont val="Arial"/>
        <family val="2"/>
      </rPr>
      <t xml:space="preserve">c </t>
    </r>
    <r>
      <rPr>
        <sz val="10"/>
        <color theme="1"/>
        <rFont val="Arial"/>
        <family val="2"/>
      </rPr>
      <t>Valores nominales.</t>
    </r>
  </si>
  <si>
    <r>
      <rPr>
        <b/>
        <sz val="11"/>
        <color theme="1"/>
        <rFont val="Arial"/>
        <family val="2"/>
      </rPr>
      <t>Año</t>
    </r>
    <r>
      <rPr>
        <b/>
        <vertAlign val="superscript"/>
        <sz val="11"/>
        <color theme="1"/>
        <rFont val="Arial"/>
        <family val="2"/>
      </rPr>
      <t xml:space="preserve"> b</t>
    </r>
  </si>
  <si>
    <r>
      <t xml:space="preserve">Saldo en Millones de Pesos </t>
    </r>
    <r>
      <rPr>
        <b/>
        <vertAlign val="superscript"/>
        <sz val="11"/>
        <color theme="1"/>
        <rFont val="Arial"/>
        <family val="2"/>
      </rPr>
      <t>c</t>
    </r>
  </si>
  <si>
    <t>Números de cuentas</t>
  </si>
  <si>
    <r>
      <rPr>
        <b/>
        <sz val="11"/>
        <color theme="1"/>
        <rFont val="Arial"/>
        <family val="2"/>
      </rPr>
      <t>Año</t>
    </r>
    <r>
      <rPr>
        <b/>
        <vertAlign val="superscript"/>
        <sz val="11"/>
        <color theme="1"/>
        <rFont val="Arial"/>
        <family val="2"/>
      </rPr>
      <t xml:space="preserve"> a</t>
    </r>
  </si>
  <si>
    <r>
      <t xml:space="preserve">Saldo en millones de pesos </t>
    </r>
    <r>
      <rPr>
        <b/>
        <vertAlign val="superscript"/>
        <sz val="11"/>
        <color theme="1"/>
        <rFont val="Arial"/>
        <family val="2"/>
      </rPr>
      <t>b</t>
    </r>
  </si>
  <si>
    <r>
      <t xml:space="preserve">Cuadro A.39
</t>
    </r>
    <r>
      <rPr>
        <b/>
        <sz val="12"/>
        <color theme="1"/>
        <rFont val="Arial"/>
        <family val="2"/>
      </rPr>
      <t>Chile: número de cuentas y saldo en cuentas de ahorro a plazo, por sexo, 2002-2012</t>
    </r>
    <r>
      <rPr>
        <sz val="12"/>
        <color theme="1"/>
        <rFont val="Arial"/>
        <family val="2"/>
      </rPr>
      <t xml:space="preserve">
</t>
    </r>
    <r>
      <rPr>
        <i/>
        <sz val="12"/>
        <color theme="1"/>
        <rFont val="Arial"/>
        <family val="2"/>
      </rPr>
      <t>(En números de cuentas, valores en millones de pesos y porcentajes)</t>
    </r>
  </si>
  <si>
    <r>
      <t xml:space="preserve">Saldos en millones de pesos </t>
    </r>
    <r>
      <rPr>
        <b/>
        <vertAlign val="superscript"/>
        <sz val="11"/>
        <color theme="1"/>
        <rFont val="Arial"/>
        <family val="2"/>
      </rPr>
      <t>b</t>
    </r>
  </si>
  <si>
    <r>
      <t xml:space="preserve">Cuadro A.40
</t>
    </r>
    <r>
      <rPr>
        <b/>
        <sz val="12"/>
        <color theme="1"/>
        <rFont val="Arial"/>
        <family val="2"/>
      </rPr>
      <t>Chile: número de cuentas y saldo en ahorro para la vivienda, por sexo, 2002-2012</t>
    </r>
    <r>
      <rPr>
        <sz val="12"/>
        <color theme="1"/>
        <rFont val="Arial"/>
        <family val="2"/>
      </rPr>
      <t xml:space="preserve">
</t>
    </r>
    <r>
      <rPr>
        <i/>
        <sz val="12"/>
        <color theme="1"/>
        <rFont val="Arial"/>
        <family val="2"/>
      </rPr>
      <t>(En números de cuentas, valores en millones de pesos y porcentajes)</t>
    </r>
  </si>
  <si>
    <r>
      <rPr>
        <b/>
        <sz val="10"/>
        <color theme="1"/>
        <rFont val="Arial"/>
        <family val="2"/>
      </rPr>
      <t>Fuente:</t>
    </r>
    <r>
      <rPr>
        <sz val="10"/>
        <color theme="1"/>
        <rFont val="Arial"/>
        <family val="2"/>
      </rPr>
      <t xml:space="preserve"> Comisión Económica para América Latina y el Caribe (CEPAL), sobre la base de Superintendencia de Bancos e Instituciones Financieras de Chile, Género
en el sistema financiero. Duodécima versión, Santiago de Chile, febrero de 2013.
</t>
    </r>
    <r>
      <rPr>
        <vertAlign val="superscript"/>
        <sz val="10"/>
        <color theme="1"/>
        <rFont val="Arial"/>
        <family val="2"/>
      </rPr>
      <t xml:space="preserve">a </t>
    </r>
    <r>
      <rPr>
        <sz val="10"/>
        <color theme="1"/>
        <rFont val="Arial"/>
        <family val="2"/>
      </rPr>
      <t>Información a diciembre de cada año, salvo en 2012, en que se trata de información a septiembre.</t>
    </r>
  </si>
  <si>
    <t>Número de cheques</t>
  </si>
  <si>
    <r>
      <t xml:space="preserve">Cuadro A.41
</t>
    </r>
    <r>
      <rPr>
        <b/>
        <sz val="12"/>
        <color theme="1"/>
        <rFont val="Arial"/>
        <family val="2"/>
      </rPr>
      <t>Chile: cheques protestados, por sexo del titular de la cuenta, 2003-2012</t>
    </r>
    <r>
      <rPr>
        <sz val="12"/>
        <color theme="1"/>
        <rFont val="Arial"/>
        <family val="2"/>
      </rPr>
      <t xml:space="preserve">
</t>
    </r>
    <r>
      <rPr>
        <i/>
        <sz val="12"/>
        <color theme="1"/>
        <rFont val="Arial"/>
        <family val="2"/>
      </rPr>
      <t>(Números de cheques protestados por cada 1.000 cheques presentados a cobro)</t>
    </r>
  </si>
  <si>
    <r>
      <rPr>
        <sz val="12"/>
        <color theme="1"/>
        <rFont val="Arial"/>
        <family val="2"/>
      </rPr>
      <t>Cuadro A.42</t>
    </r>
    <r>
      <rPr>
        <b/>
        <sz val="12"/>
        <color theme="1"/>
        <rFont val="Arial"/>
        <family val="2"/>
      </rPr>
      <t xml:space="preserve">
Chile: índice de mora comparativo entre hombres y mujeres, 2008-2012
</t>
    </r>
    <r>
      <rPr>
        <i/>
        <sz val="12"/>
        <color theme="1"/>
        <rFont val="Arial"/>
        <family val="2"/>
      </rPr>
      <t>(En porcentajes)</t>
    </r>
  </si>
  <si>
    <r>
      <rPr>
        <b/>
        <sz val="10"/>
        <color theme="1"/>
        <rFont val="Arial"/>
        <family val="2"/>
      </rPr>
      <t xml:space="preserve">Fuente: </t>
    </r>
    <r>
      <rPr>
        <sz val="10"/>
        <color theme="1"/>
        <rFont val="Arial"/>
        <family val="2"/>
      </rPr>
      <t xml:space="preserve">Comisión Económica para América Latina y el Caribe (CEPAL), sobre la base de Superintendencia de Bancos e Instituciones Financieras de Chile, Género en el sistema financiero. Duodécima versión, Santiago de Chile, febrero de 2013.
</t>
    </r>
    <r>
      <rPr>
        <vertAlign val="superscript"/>
        <sz val="10"/>
        <color theme="1"/>
        <rFont val="Arial"/>
        <family val="2"/>
      </rPr>
      <t>a</t>
    </r>
    <r>
      <rPr>
        <sz val="10"/>
        <color theme="1"/>
        <rFont val="Arial"/>
        <family val="2"/>
      </rPr>
      <t xml:space="preserve"> Información a diciembre de cada año, salvo en 2012, en que se trata de información a septiembre.
</t>
    </r>
    <r>
      <rPr>
        <vertAlign val="superscript"/>
        <sz val="10"/>
        <color theme="1"/>
        <rFont val="Arial"/>
        <family val="2"/>
      </rPr>
      <t>b</t>
    </r>
    <r>
      <rPr>
        <sz val="10"/>
        <color theme="1"/>
        <rFont val="Arial"/>
        <family val="2"/>
      </rPr>
      <t xml:space="preserve"> Corresponde al porcentaje de la deuda morosa respecto del total de la deuda.
</t>
    </r>
    <r>
      <rPr>
        <vertAlign val="superscript"/>
        <sz val="10"/>
        <color theme="1"/>
        <rFont val="Arial"/>
        <family val="2"/>
      </rPr>
      <t>c</t>
    </r>
    <r>
      <rPr>
        <sz val="10"/>
        <color theme="1"/>
        <rFont val="Arial"/>
        <family val="2"/>
      </rPr>
      <t xml:space="preserve"> Corresponde a la diferencia en puntos porcentuales entre el índice de mora de hombres y de mujeres.</t>
    </r>
  </si>
  <si>
    <r>
      <t>Mujeres</t>
    </r>
    <r>
      <rPr>
        <b/>
        <vertAlign val="superscript"/>
        <sz val="11"/>
        <color theme="1"/>
        <rFont val="Arial"/>
        <family val="2"/>
      </rPr>
      <t xml:space="preserve"> b</t>
    </r>
  </si>
  <si>
    <r>
      <t>Hombres</t>
    </r>
    <r>
      <rPr>
        <b/>
        <vertAlign val="superscript"/>
        <sz val="11"/>
        <color theme="1"/>
        <rFont val="Arial"/>
        <family val="2"/>
      </rPr>
      <t xml:space="preserve"> b</t>
    </r>
  </si>
  <si>
    <r>
      <t xml:space="preserve">Deuda con Mora </t>
    </r>
    <r>
      <rPr>
        <b/>
        <vertAlign val="superscript"/>
        <sz val="11"/>
        <color theme="1"/>
        <rFont val="Arial"/>
        <family val="2"/>
      </rPr>
      <t>c</t>
    </r>
  </si>
  <si>
    <t xml:space="preserve"> De 0 a 90 días</t>
  </si>
  <si>
    <t>De 90 días a 1 año</t>
  </si>
</sst>
</file>

<file path=xl/styles.xml><?xml version="1.0" encoding="utf-8"?>
<styleSheet xmlns="http://schemas.openxmlformats.org/spreadsheetml/2006/main">
  <numFmts count="10">
    <numFmt numFmtId="164" formatCode="_(* #,##0.00_);_(* \(#,##0.00\);_(* &quot;-&quot;??_);_(@_)"/>
    <numFmt numFmtId="165" formatCode="0.0"/>
    <numFmt numFmtId="166" formatCode="#\ ###\ ##0.0"/>
    <numFmt numFmtId="167" formatCode="0.0_)"/>
    <numFmt numFmtId="168" formatCode="0_)"/>
    <numFmt numFmtId="169" formatCode="#,##0.0"/>
    <numFmt numFmtId="170" formatCode="#\ ###\ ##0"/>
    <numFmt numFmtId="171" formatCode="#,##0.000"/>
    <numFmt numFmtId="172" formatCode="0.000"/>
    <numFmt numFmtId="173" formatCode="###\ ###\ ###"/>
  </numFmts>
  <fonts count="67">
    <font>
      <sz val="11"/>
      <color theme="1"/>
      <name val="Calibri"/>
      <family val="2"/>
      <scheme val="minor"/>
    </font>
    <font>
      <sz val="11"/>
      <color theme="1"/>
      <name val="Calibri"/>
      <family val="2"/>
      <scheme val="minor"/>
    </font>
    <font>
      <sz val="10"/>
      <color theme="1"/>
      <name val="Arial"/>
      <family val="2"/>
    </font>
    <font>
      <b/>
      <sz val="10"/>
      <color theme="1"/>
      <name val="Arial"/>
      <family val="2"/>
    </font>
    <font>
      <sz val="9"/>
      <color theme="1"/>
      <name val="Arial"/>
      <family val="2"/>
    </font>
    <font>
      <b/>
      <sz val="9"/>
      <color theme="1"/>
      <name val="Arial"/>
      <family val="2"/>
    </font>
    <font>
      <sz val="11"/>
      <color theme="1"/>
      <name val="Arial"/>
      <family val="2"/>
    </font>
    <font>
      <b/>
      <sz val="11"/>
      <color theme="1"/>
      <name val="Arial"/>
      <family val="2"/>
    </font>
    <font>
      <sz val="11"/>
      <name val="Arial"/>
      <family val="2"/>
    </font>
    <font>
      <sz val="7.5"/>
      <name val="Arial"/>
      <family val="2"/>
    </font>
    <font>
      <b/>
      <sz val="11"/>
      <name val="Arial"/>
      <family val="2"/>
    </font>
    <font>
      <sz val="9"/>
      <name val="Arial"/>
      <family val="2"/>
    </font>
    <font>
      <sz val="10"/>
      <name val="Arial"/>
      <family val="2"/>
    </font>
    <font>
      <sz val="10"/>
      <name val="Arial"/>
      <family val="2"/>
    </font>
    <font>
      <sz val="11"/>
      <color indexed="8"/>
      <name val="Arial"/>
      <family val="2"/>
    </font>
    <font>
      <b/>
      <sz val="10"/>
      <name val="Arial"/>
      <family val="2"/>
    </font>
    <font>
      <b/>
      <sz val="9"/>
      <name val="Arial"/>
      <family val="2"/>
    </font>
    <font>
      <b/>
      <sz val="11"/>
      <color indexed="8"/>
      <name val="Arial"/>
      <family val="2"/>
    </font>
    <font>
      <vertAlign val="superscript"/>
      <sz val="11"/>
      <color indexed="8"/>
      <name val="Arial"/>
      <family val="2"/>
    </font>
    <font>
      <b/>
      <sz val="11"/>
      <color theme="7"/>
      <name val="Arial"/>
      <family val="2"/>
    </font>
    <font>
      <sz val="11"/>
      <color theme="7"/>
      <name val="Calibri"/>
      <family val="2"/>
      <scheme val="minor"/>
    </font>
    <font>
      <b/>
      <sz val="7.5"/>
      <color theme="7"/>
      <name val="Arial"/>
      <family val="2"/>
    </font>
    <font>
      <vertAlign val="superscript"/>
      <sz val="11"/>
      <name val="Arial"/>
      <family val="2"/>
    </font>
    <font>
      <sz val="11"/>
      <color rgb="FF000000"/>
      <name val="Arial"/>
      <family val="2"/>
    </font>
    <font>
      <vertAlign val="superscript"/>
      <sz val="11"/>
      <color rgb="FF000000"/>
      <name val="Arial"/>
      <family val="2"/>
    </font>
    <font>
      <sz val="11"/>
      <color theme="7"/>
      <name val="Arial"/>
      <family val="2"/>
    </font>
    <font>
      <b/>
      <sz val="9"/>
      <color rgb="FF000000"/>
      <name val="Arial"/>
      <family val="2"/>
    </font>
    <font>
      <vertAlign val="superscript"/>
      <sz val="11"/>
      <color theme="1"/>
      <name val="Arial"/>
      <family val="2"/>
    </font>
    <font>
      <sz val="12"/>
      <color theme="1"/>
      <name val="Arial"/>
      <family val="2"/>
    </font>
    <font>
      <b/>
      <sz val="12"/>
      <color theme="1"/>
      <name val="Arial"/>
      <family val="2"/>
    </font>
    <font>
      <i/>
      <sz val="12"/>
      <color theme="1"/>
      <name val="Arial"/>
      <family val="2"/>
    </font>
    <font>
      <sz val="12"/>
      <name val="Arial"/>
      <family val="2"/>
    </font>
    <font>
      <b/>
      <sz val="12"/>
      <name val="Arial"/>
      <family val="2"/>
    </font>
    <font>
      <b/>
      <vertAlign val="superscript"/>
      <sz val="12"/>
      <name val="Arial"/>
      <family val="2"/>
    </font>
    <font>
      <i/>
      <sz val="12"/>
      <name val="Arial"/>
      <family val="2"/>
    </font>
    <font>
      <b/>
      <sz val="12"/>
      <color indexed="8"/>
      <name val="Arial"/>
      <family val="2"/>
    </font>
    <font>
      <sz val="12"/>
      <color indexed="8"/>
      <name val="Arial"/>
      <family val="2"/>
    </font>
    <font>
      <i/>
      <sz val="12"/>
      <color indexed="8"/>
      <name val="Arial"/>
      <family val="2"/>
    </font>
    <font>
      <b/>
      <vertAlign val="superscript"/>
      <sz val="12"/>
      <color theme="1"/>
      <name val="Arial"/>
      <family val="2"/>
    </font>
    <font>
      <sz val="7.5"/>
      <color rgb="FF000000"/>
      <name val="Arial"/>
      <family val="2"/>
    </font>
    <font>
      <sz val="12"/>
      <color rgb="FF000000"/>
      <name val="Arial"/>
      <family val="2"/>
    </font>
    <font>
      <b/>
      <sz val="12"/>
      <color rgb="FF000000"/>
      <name val="Arial"/>
      <family val="2"/>
    </font>
    <font>
      <i/>
      <sz val="12"/>
      <color rgb="FF000000"/>
      <name val="Arial"/>
      <family val="2"/>
    </font>
    <font>
      <vertAlign val="superscript"/>
      <sz val="9"/>
      <color theme="1"/>
      <name val="Arial"/>
      <family val="2"/>
    </font>
    <font>
      <vertAlign val="superscript"/>
      <sz val="9"/>
      <name val="Arial"/>
      <family val="2"/>
    </font>
    <font>
      <sz val="10"/>
      <color theme="7"/>
      <name val="Arial"/>
      <family val="2"/>
    </font>
    <font>
      <sz val="10"/>
      <color theme="1"/>
      <name val="Calibri"/>
      <family val="2"/>
      <scheme val="minor"/>
    </font>
    <font>
      <b/>
      <vertAlign val="superscript"/>
      <sz val="11"/>
      <color theme="7"/>
      <name val="Arial"/>
      <family val="2"/>
    </font>
    <font>
      <vertAlign val="superscript"/>
      <sz val="10"/>
      <name val="Arial"/>
      <family val="2"/>
    </font>
    <font>
      <b/>
      <vertAlign val="superscript"/>
      <sz val="12"/>
      <color indexed="8"/>
      <name val="Arial"/>
      <family val="2"/>
    </font>
    <font>
      <sz val="36"/>
      <color theme="1"/>
      <name val="Arial"/>
      <family val="2"/>
    </font>
    <font>
      <sz val="11"/>
      <color indexed="8"/>
      <name val="Calibri"/>
      <family val="2"/>
    </font>
    <font>
      <b/>
      <sz val="11"/>
      <color rgb="FF000000"/>
      <name val="Arial"/>
      <family val="2"/>
    </font>
    <font>
      <sz val="7.5"/>
      <color rgb="FF0000FF"/>
      <name val="Arial"/>
      <family val="2"/>
    </font>
    <font>
      <b/>
      <sz val="11"/>
      <color rgb="FF808080"/>
      <name val="Arial"/>
      <family val="2"/>
    </font>
    <font>
      <sz val="7.5"/>
      <color rgb="FF008000"/>
      <name val="Arial"/>
      <family val="2"/>
    </font>
    <font>
      <vertAlign val="superscript"/>
      <sz val="10"/>
      <color theme="1"/>
      <name val="Arial"/>
      <family val="2"/>
    </font>
    <font>
      <b/>
      <sz val="11"/>
      <color theme="1"/>
      <name val="Calibri"/>
      <family val="2"/>
      <scheme val="minor"/>
    </font>
    <font>
      <b/>
      <sz val="11"/>
      <color theme="7"/>
      <name val="Calibri"/>
      <family val="2"/>
      <scheme val="minor"/>
    </font>
    <font>
      <b/>
      <vertAlign val="superscript"/>
      <sz val="11"/>
      <name val="Arial"/>
      <family val="2"/>
    </font>
    <font>
      <b/>
      <sz val="7.5"/>
      <color rgb="FF000000"/>
      <name val="Arial"/>
      <family val="2"/>
    </font>
    <font>
      <b/>
      <vertAlign val="superscript"/>
      <sz val="11"/>
      <color indexed="8"/>
      <name val="Arial"/>
      <family val="2"/>
    </font>
    <font>
      <b/>
      <vertAlign val="superscript"/>
      <sz val="11"/>
      <color theme="1"/>
      <name val="Arial"/>
      <family val="2"/>
    </font>
    <font>
      <b/>
      <vertAlign val="superscript"/>
      <sz val="11"/>
      <color rgb="FF000000"/>
      <name val="Arial"/>
      <family val="2"/>
    </font>
    <font>
      <b/>
      <sz val="7.5"/>
      <name val="Arial"/>
      <family val="2"/>
    </font>
    <font>
      <b/>
      <vertAlign val="superscript"/>
      <sz val="10"/>
      <name val="Arial"/>
      <family val="2"/>
    </font>
    <font>
      <vertAlign val="superscript"/>
      <sz val="10"/>
      <color theme="1"/>
      <name val="Arial Narrow"/>
      <family val="2"/>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9">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rgb="FFFFFFFF"/>
      </left>
      <right style="thin">
        <color rgb="FFFFFFFF"/>
      </right>
      <top style="thin">
        <color rgb="FFFFFFFF"/>
      </top>
      <bottom style="thin">
        <color indexed="64"/>
      </bottom>
      <diagonal/>
    </border>
    <border>
      <left style="thin">
        <color rgb="FFFFFFFF"/>
      </left>
      <right/>
      <top/>
      <bottom/>
      <diagonal/>
    </border>
    <border>
      <left/>
      <right style="thin">
        <color rgb="FFFFFFFF"/>
      </right>
      <top/>
      <bottom/>
      <diagonal/>
    </border>
    <border>
      <left style="thin">
        <color rgb="FFFFFFFF"/>
      </left>
      <right style="thin">
        <color rgb="FFFFFFFF"/>
      </right>
      <top style="thin">
        <color rgb="FFFFFFFF"/>
      </top>
      <bottom style="thin">
        <color rgb="FFFFFFFF"/>
      </bottom>
      <diagonal/>
    </border>
    <border>
      <left/>
      <right/>
      <top/>
      <bottom style="thin">
        <color rgb="FFFFFFFF"/>
      </bottom>
      <diagonal/>
    </border>
  </borders>
  <cellStyleXfs count="9">
    <xf numFmtId="0" fontId="0" fillId="0" borderId="0"/>
    <xf numFmtId="164" fontId="1" fillId="0" borderId="0" applyFont="0" applyFill="0" applyBorder="0" applyAlignment="0" applyProtection="0"/>
    <xf numFmtId="0" fontId="12" fillId="0" borderId="0"/>
    <xf numFmtId="0" fontId="13" fillId="0" borderId="0" applyNumberFormat="0" applyFill="0" applyBorder="0" applyAlignment="0" applyProtection="0"/>
    <xf numFmtId="0" fontId="12" fillId="0" borderId="0"/>
    <xf numFmtId="9" fontId="12" fillId="0" borderId="0" applyFont="0" applyFill="0" applyBorder="0" applyAlignment="0" applyProtection="0"/>
    <xf numFmtId="0" fontId="46" fillId="0" borderId="0"/>
    <xf numFmtId="0" fontId="12" fillId="0" borderId="0"/>
    <xf numFmtId="9" fontId="51" fillId="0" borderId="0" applyFont="0" applyFill="0" applyBorder="0" applyAlignment="0" applyProtection="0"/>
  </cellStyleXfs>
  <cellXfs count="763">
    <xf numFmtId="0" fontId="0" fillId="0" borderId="0" xfId="0"/>
    <xf numFmtId="0" fontId="4" fillId="0" borderId="0" xfId="0" applyFont="1" applyAlignment="1">
      <alignment vertical="top" wrapText="1"/>
    </xf>
    <xf numFmtId="0" fontId="6" fillId="0" borderId="0" xfId="0" applyFont="1"/>
    <xf numFmtId="0" fontId="8" fillId="2" borderId="1" xfId="0" applyFont="1" applyFill="1" applyBorder="1"/>
    <xf numFmtId="0" fontId="6" fillId="2" borderId="0" xfId="0" applyFont="1" applyFill="1" applyAlignment="1">
      <alignment horizontal="left" vertical="center" wrapText="1"/>
    </xf>
    <xf numFmtId="165" fontId="6" fillId="2" borderId="0" xfId="1" applyNumberFormat="1" applyFont="1" applyFill="1" applyAlignment="1">
      <alignment horizontal="right" vertical="center"/>
    </xf>
    <xf numFmtId="0" fontId="6" fillId="2" borderId="0" xfId="0" applyFont="1" applyFill="1" applyBorder="1" applyAlignment="1">
      <alignment horizontal="left" vertical="center" wrapText="1"/>
    </xf>
    <xf numFmtId="165" fontId="6" fillId="2" borderId="0" xfId="1" applyNumberFormat="1" applyFont="1" applyFill="1" applyBorder="1" applyAlignment="1">
      <alignment horizontal="right" vertical="center"/>
    </xf>
    <xf numFmtId="0" fontId="8" fillId="2" borderId="0" xfId="0" applyFont="1" applyFill="1"/>
    <xf numFmtId="0" fontId="8" fillId="2" borderId="0" xfId="0" applyFont="1" applyFill="1" applyAlignment="1">
      <alignment horizontal="left" vertical="center"/>
    </xf>
    <xf numFmtId="0" fontId="8" fillId="2" borderId="0" xfId="0" applyFont="1" applyFill="1" applyAlignment="1">
      <alignment horizontal="right" vertical="center"/>
    </xf>
    <xf numFmtId="0" fontId="6" fillId="2" borderId="0" xfId="0" applyFont="1" applyFill="1"/>
    <xf numFmtId="0" fontId="5" fillId="2" borderId="0" xfId="0" applyFont="1" applyFill="1"/>
    <xf numFmtId="0" fontId="11" fillId="2" borderId="0" xfId="0" applyFont="1" applyFill="1" applyAlignment="1">
      <alignment horizontal="right" vertical="center"/>
    </xf>
    <xf numFmtId="0" fontId="11" fillId="2" borderId="0" xfId="0" applyFont="1" applyFill="1"/>
    <xf numFmtId="165" fontId="16" fillId="2" borderId="0" xfId="2" applyNumberFormat="1" applyFont="1" applyFill="1" applyBorder="1" applyAlignment="1" applyProtection="1">
      <alignment horizontal="left" vertical="center" wrapText="1"/>
    </xf>
    <xf numFmtId="165" fontId="11" fillId="2" borderId="0" xfId="2" applyNumberFormat="1" applyFont="1" applyFill="1" applyBorder="1" applyAlignment="1" applyProtection="1">
      <alignment horizontal="left" vertical="center" wrapText="1"/>
    </xf>
    <xf numFmtId="0" fontId="14" fillId="2" borderId="0" xfId="2" applyFont="1" applyFill="1" applyBorder="1" applyAlignment="1" applyProtection="1"/>
    <xf numFmtId="165" fontId="8" fillId="2" borderId="0" xfId="2" applyNumberFormat="1" applyFont="1" applyFill="1" applyBorder="1" applyAlignment="1">
      <alignment horizontal="right" vertical="center"/>
    </xf>
    <xf numFmtId="0" fontId="10" fillId="2" borderId="0" xfId="2" applyFont="1" applyFill="1" applyAlignment="1">
      <alignment horizontal="center"/>
    </xf>
    <xf numFmtId="0" fontId="8" fillId="2" borderId="0" xfId="0" applyFont="1" applyFill="1" applyBorder="1" applyAlignment="1">
      <alignment horizontal="left" vertical="center" wrapText="1"/>
    </xf>
    <xf numFmtId="167" fontId="14" fillId="3" borderId="0" xfId="2" applyNumberFormat="1" applyFont="1" applyFill="1" applyBorder="1" applyAlignment="1" applyProtection="1"/>
    <xf numFmtId="165" fontId="8" fillId="3" borderId="0" xfId="2" applyNumberFormat="1" applyFont="1" applyFill="1" applyBorder="1" applyAlignment="1">
      <alignment horizontal="right" vertical="center"/>
    </xf>
    <xf numFmtId="0" fontId="14" fillId="3" borderId="0" xfId="2" applyFont="1" applyFill="1" applyBorder="1" applyAlignment="1" applyProtection="1"/>
    <xf numFmtId="0" fontId="13" fillId="2" borderId="0" xfId="2" applyFont="1" applyFill="1"/>
    <xf numFmtId="0" fontId="13" fillId="2" borderId="0" xfId="2" applyFont="1" applyFill="1" applyAlignment="1">
      <alignment horizontal="left" vertical="center" wrapText="1"/>
    </xf>
    <xf numFmtId="0" fontId="13" fillId="2" borderId="0" xfId="2" applyFont="1" applyFill="1" applyBorder="1"/>
    <xf numFmtId="0" fontId="0" fillId="2" borderId="0" xfId="0" applyFill="1"/>
    <xf numFmtId="0" fontId="6" fillId="0" borderId="0" xfId="0" applyFont="1" applyBorder="1"/>
    <xf numFmtId="0" fontId="6" fillId="3" borderId="0" xfId="0" applyFont="1" applyFill="1" applyAlignment="1">
      <alignment horizontal="left" vertical="center" wrapText="1"/>
    </xf>
    <xf numFmtId="165" fontId="6" fillId="3" borderId="0" xfId="1" applyNumberFormat="1" applyFont="1" applyFill="1" applyAlignment="1">
      <alignment horizontal="right" vertical="center"/>
    </xf>
    <xf numFmtId="0" fontId="0" fillId="3" borderId="0" xfId="0" applyFill="1"/>
    <xf numFmtId="0" fontId="19" fillId="3" borderId="1" xfId="0" applyFont="1" applyFill="1" applyBorder="1" applyAlignment="1">
      <alignment horizontal="left" vertical="center" wrapText="1"/>
    </xf>
    <xf numFmtId="165" fontId="19" fillId="3" borderId="1" xfId="0" applyNumberFormat="1" applyFont="1" applyFill="1" applyBorder="1"/>
    <xf numFmtId="0" fontId="20" fillId="3" borderId="1" xfId="0" applyFont="1" applyFill="1" applyBorder="1"/>
    <xf numFmtId="168" fontId="14" fillId="2" borderId="3" xfId="2" applyNumberFormat="1" applyFont="1" applyFill="1" applyBorder="1" applyAlignment="1" applyProtection="1">
      <alignment horizontal="right" vertical="center"/>
    </xf>
    <xf numFmtId="0" fontId="6" fillId="2" borderId="0" xfId="0" applyFont="1" applyFill="1" applyAlignment="1"/>
    <xf numFmtId="166" fontId="6" fillId="2" borderId="0" xfId="0" applyNumberFormat="1" applyFont="1" applyFill="1" applyBorder="1" applyAlignment="1">
      <alignment vertical="center"/>
    </xf>
    <xf numFmtId="166" fontId="6" fillId="2" borderId="0" xfId="0" applyNumberFormat="1" applyFont="1" applyFill="1" applyBorder="1" applyAlignment="1">
      <alignment horizontal="right"/>
    </xf>
    <xf numFmtId="0" fontId="6" fillId="2" borderId="0" xfId="0" applyFont="1" applyFill="1" applyBorder="1"/>
    <xf numFmtId="0" fontId="23" fillId="2" borderId="0" xfId="0" applyFont="1" applyFill="1" applyBorder="1" applyAlignment="1">
      <alignment horizontal="left" vertical="center"/>
    </xf>
    <xf numFmtId="166" fontId="6" fillId="3" borderId="0" xfId="0" applyNumberFormat="1" applyFont="1" applyFill="1" applyBorder="1" applyAlignment="1">
      <alignment vertical="center"/>
    </xf>
    <xf numFmtId="0" fontId="8" fillId="0" borderId="0" xfId="0" applyFont="1"/>
    <xf numFmtId="165" fontId="0" fillId="0" borderId="0" xfId="0" applyNumberFormat="1"/>
    <xf numFmtId="0" fontId="0" fillId="0" borderId="0" xfId="0" applyAlignment="1">
      <alignment wrapText="1"/>
    </xf>
    <xf numFmtId="0" fontId="5" fillId="0" borderId="0" xfId="0" applyFont="1" applyAlignment="1">
      <alignment horizontal="left" vertical="center"/>
    </xf>
    <xf numFmtId="0" fontId="11" fillId="0" borderId="0" xfId="0" applyFont="1" applyAlignment="1">
      <alignment horizontal="left" vertical="center"/>
    </xf>
    <xf numFmtId="0" fontId="11" fillId="0" borderId="0" xfId="0" applyFont="1"/>
    <xf numFmtId="165" fontId="6" fillId="0" borderId="0" xfId="0" applyNumberFormat="1" applyFont="1"/>
    <xf numFmtId="0" fontId="23" fillId="2" borderId="0" xfId="0" applyFont="1" applyFill="1" applyBorder="1" applyAlignment="1">
      <alignment vertical="center" wrapText="1"/>
    </xf>
    <xf numFmtId="165" fontId="6" fillId="2" borderId="0" xfId="0" applyNumberFormat="1" applyFont="1" applyFill="1" applyBorder="1" applyAlignment="1">
      <alignment horizontal="right" vertical="center" wrapText="1"/>
    </xf>
    <xf numFmtId="0" fontId="8" fillId="2" borderId="0" xfId="0" applyFont="1" applyFill="1" applyBorder="1" applyAlignment="1">
      <alignment vertical="center" wrapText="1"/>
    </xf>
    <xf numFmtId="0" fontId="8" fillId="3" borderId="0" xfId="0" applyFont="1" applyFill="1" applyBorder="1" applyAlignment="1">
      <alignment vertical="center" wrapText="1"/>
    </xf>
    <xf numFmtId="165" fontId="8" fillId="3" borderId="0" xfId="0" applyNumberFormat="1" applyFont="1" applyFill="1" applyBorder="1" applyAlignment="1">
      <alignment horizontal="right" vertical="center" wrapText="1"/>
    </xf>
    <xf numFmtId="0" fontId="23" fillId="3" borderId="0" xfId="0" applyFont="1" applyFill="1" applyBorder="1" applyAlignment="1">
      <alignment vertical="center" wrapText="1"/>
    </xf>
    <xf numFmtId="165" fontId="6" fillId="3" borderId="0" xfId="0" applyNumberFormat="1" applyFont="1" applyFill="1" applyBorder="1" applyAlignment="1">
      <alignment horizontal="right" vertical="center" wrapText="1"/>
    </xf>
    <xf numFmtId="0" fontId="23" fillId="2" borderId="1" xfId="0" applyFont="1" applyFill="1" applyBorder="1" applyAlignment="1">
      <alignment vertical="center" wrapText="1"/>
    </xf>
    <xf numFmtId="165" fontId="6" fillId="2" borderId="1" xfId="0" applyNumberFormat="1" applyFont="1" applyFill="1" applyBorder="1" applyAlignment="1">
      <alignment horizontal="right" vertical="center" wrapText="1"/>
    </xf>
    <xf numFmtId="0" fontId="25" fillId="3" borderId="0" xfId="0" applyFont="1" applyFill="1" applyBorder="1" applyAlignment="1">
      <alignment vertical="center" wrapText="1"/>
    </xf>
    <xf numFmtId="165" fontId="25" fillId="3" borderId="0" xfId="0" applyNumberFormat="1" applyFont="1" applyFill="1" applyBorder="1" applyAlignment="1">
      <alignment horizontal="right" vertical="center" wrapText="1"/>
    </xf>
    <xf numFmtId="0" fontId="25" fillId="2" borderId="0" xfId="0" applyFont="1" applyFill="1" applyBorder="1" applyAlignment="1">
      <alignment vertical="center" wrapText="1"/>
    </xf>
    <xf numFmtId="165" fontId="25" fillId="2" borderId="0" xfId="0" applyNumberFormat="1" applyFont="1" applyFill="1" applyBorder="1" applyAlignment="1">
      <alignment horizontal="right" vertical="center" wrapText="1"/>
    </xf>
    <xf numFmtId="165" fontId="6" fillId="3" borderId="1" xfId="0" applyNumberFormat="1" applyFont="1" applyFill="1" applyBorder="1" applyAlignment="1">
      <alignment horizontal="right" vertical="center" wrapText="1"/>
    </xf>
    <xf numFmtId="0" fontId="23" fillId="3" borderId="0" xfId="0" applyFont="1" applyFill="1" applyBorder="1" applyAlignment="1">
      <alignment horizontal="left" vertical="center"/>
    </xf>
    <xf numFmtId="0" fontId="13" fillId="2" borderId="0" xfId="0" applyFont="1" applyFill="1" applyAlignment="1"/>
    <xf numFmtId="0" fontId="23" fillId="2" borderId="0" xfId="0" applyFont="1" applyFill="1" applyBorder="1"/>
    <xf numFmtId="0" fontId="23" fillId="2" borderId="0" xfId="0" applyFont="1" applyFill="1" applyBorder="1" applyAlignment="1">
      <alignment horizontal="right" vertical="center" wrapText="1"/>
    </xf>
    <xf numFmtId="0" fontId="23" fillId="3" borderId="0" xfId="0" applyFont="1" applyFill="1" applyBorder="1"/>
    <xf numFmtId="0" fontId="6" fillId="3" borderId="0" xfId="0" applyFont="1" applyFill="1" applyBorder="1" applyAlignment="1">
      <alignment horizontal="right" vertical="center" wrapText="1"/>
    </xf>
    <xf numFmtId="166" fontId="6" fillId="3" borderId="0" xfId="0" applyNumberFormat="1" applyFont="1" applyFill="1" applyBorder="1" applyAlignment="1">
      <alignment horizontal="right" vertical="center" wrapText="1"/>
    </xf>
    <xf numFmtId="0" fontId="23" fillId="3" borderId="0" xfId="0" applyFont="1" applyFill="1" applyBorder="1" applyAlignment="1">
      <alignment horizontal="right" vertical="center" wrapText="1"/>
    </xf>
    <xf numFmtId="0" fontId="25" fillId="3" borderId="0" xfId="0" applyFont="1" applyFill="1" applyBorder="1" applyAlignment="1">
      <alignment horizontal="right" vertical="center" wrapText="1"/>
    </xf>
    <xf numFmtId="166" fontId="25" fillId="3" borderId="0" xfId="0" applyNumberFormat="1" applyFont="1" applyFill="1" applyBorder="1" applyAlignment="1">
      <alignment horizontal="right" vertical="center" wrapText="1"/>
    </xf>
    <xf numFmtId="0" fontId="25" fillId="2" borderId="0" xfId="0" applyFont="1" applyFill="1" applyBorder="1" applyAlignment="1">
      <alignment horizontal="right" vertical="center" wrapText="1"/>
    </xf>
    <xf numFmtId="166" fontId="25" fillId="2" borderId="0" xfId="0" applyNumberFormat="1" applyFont="1" applyFill="1" applyBorder="1" applyAlignment="1">
      <alignment horizontal="right" vertical="center" wrapText="1"/>
    </xf>
    <xf numFmtId="0" fontId="6" fillId="2" borderId="1" xfId="0" applyFont="1" applyFill="1" applyBorder="1" applyAlignment="1">
      <alignment horizontal="right" vertical="center" wrapText="1"/>
    </xf>
    <xf numFmtId="166" fontId="6" fillId="2" borderId="1" xfId="0" applyNumberFormat="1" applyFont="1" applyFill="1" applyBorder="1" applyAlignment="1">
      <alignment horizontal="right" vertical="center" wrapText="1"/>
    </xf>
    <xf numFmtId="0" fontId="6" fillId="3" borderId="0" xfId="0" applyFont="1" applyFill="1"/>
    <xf numFmtId="0" fontId="4" fillId="2" borderId="0" xfId="0" applyFont="1" applyFill="1"/>
    <xf numFmtId="0" fontId="25" fillId="3" borderId="0" xfId="0" applyFont="1" applyFill="1"/>
    <xf numFmtId="0" fontId="25" fillId="2" borderId="0" xfId="0" applyFont="1" applyFill="1"/>
    <xf numFmtId="0" fontId="6" fillId="2" borderId="1" xfId="0" applyFont="1" applyFill="1" applyBorder="1" applyAlignment="1">
      <alignment horizontal="right" vertical="center"/>
    </xf>
    <xf numFmtId="0" fontId="6" fillId="3" borderId="0" xfId="0" applyFont="1" applyFill="1" applyBorder="1" applyAlignment="1">
      <alignment horizontal="right" vertical="center"/>
    </xf>
    <xf numFmtId="166" fontId="25" fillId="3" borderId="0" xfId="0" applyNumberFormat="1" applyFont="1" applyFill="1" applyBorder="1" applyAlignment="1">
      <alignment horizontal="right" vertical="center"/>
    </xf>
    <xf numFmtId="0" fontId="25" fillId="3" borderId="0" xfId="0" applyFont="1" applyFill="1" applyBorder="1" applyAlignment="1">
      <alignment horizontal="right" vertical="center"/>
    </xf>
    <xf numFmtId="166" fontId="6" fillId="3" borderId="0" xfId="0" applyNumberFormat="1" applyFont="1" applyFill="1" applyBorder="1" applyAlignment="1">
      <alignment horizontal="right" vertical="center"/>
    </xf>
    <xf numFmtId="0" fontId="6" fillId="2" borderId="0" xfId="0" applyFont="1" applyFill="1" applyBorder="1" applyAlignment="1">
      <alignment horizontal="right" vertical="center"/>
    </xf>
    <xf numFmtId="0" fontId="25" fillId="2" borderId="0" xfId="0" applyFont="1" applyFill="1" applyBorder="1" applyAlignment="1">
      <alignment horizontal="right" vertical="center"/>
    </xf>
    <xf numFmtId="166" fontId="6" fillId="2" borderId="0" xfId="0" applyNumberFormat="1" applyFont="1" applyFill="1" applyBorder="1" applyAlignment="1">
      <alignment horizontal="right" vertical="center"/>
    </xf>
    <xf numFmtId="166" fontId="6" fillId="2" borderId="1" xfId="0" applyNumberFormat="1" applyFont="1" applyFill="1" applyBorder="1" applyAlignment="1">
      <alignment horizontal="right" vertical="center"/>
    </xf>
    <xf numFmtId="0" fontId="12" fillId="2" borderId="0" xfId="0" applyFont="1" applyFill="1" applyBorder="1" applyAlignment="1">
      <alignment horizontal="left" vertical="center"/>
    </xf>
    <xf numFmtId="0" fontId="23" fillId="2" borderId="1" xfId="0" applyFont="1" applyFill="1" applyBorder="1" applyAlignment="1">
      <alignment vertical="center"/>
    </xf>
    <xf numFmtId="0" fontId="11" fillId="0" borderId="0" xfId="0" applyFont="1" applyAlignment="1">
      <alignment vertical="center"/>
    </xf>
    <xf numFmtId="0" fontId="26" fillId="2" borderId="0" xfId="0" applyFont="1" applyFill="1" applyBorder="1" applyAlignment="1">
      <alignment horizontal="left" vertical="center"/>
    </xf>
    <xf numFmtId="0" fontId="25" fillId="2" borderId="0" xfId="0" applyFont="1" applyFill="1" applyBorder="1" applyAlignment="1">
      <alignment horizontal="left" indent="5"/>
    </xf>
    <xf numFmtId="0" fontId="23" fillId="2" borderId="0" xfId="0" applyFont="1" applyFill="1" applyBorder="1" applyAlignment="1">
      <alignment horizontal="left" indent="5"/>
    </xf>
    <xf numFmtId="0" fontId="25" fillId="3" borderId="0" xfId="0" applyFont="1" applyFill="1" applyBorder="1" applyAlignment="1">
      <alignment horizontal="left" vertical="center" indent="5"/>
    </xf>
    <xf numFmtId="0" fontId="23" fillId="3" borderId="0" xfId="0" applyFont="1" applyFill="1" applyBorder="1" applyAlignment="1">
      <alignment horizontal="left" vertical="center" indent="5"/>
    </xf>
    <xf numFmtId="0" fontId="25" fillId="3" borderId="0" xfId="0" applyFont="1" applyFill="1" applyBorder="1" applyAlignment="1">
      <alignment horizontal="left" indent="5"/>
    </xf>
    <xf numFmtId="0" fontId="23" fillId="3" borderId="0" xfId="0" applyFont="1" applyFill="1" applyBorder="1" applyAlignment="1">
      <alignment horizontal="left" indent="5"/>
    </xf>
    <xf numFmtId="0" fontId="25" fillId="2" borderId="0" xfId="0" applyFont="1" applyFill="1" applyBorder="1" applyAlignment="1">
      <alignment horizontal="left" vertical="center" indent="5"/>
    </xf>
    <xf numFmtId="0" fontId="23" fillId="2" borderId="0" xfId="0" applyFont="1" applyFill="1" applyBorder="1" applyAlignment="1">
      <alignment horizontal="left" vertical="center" indent="5"/>
    </xf>
    <xf numFmtId="0" fontId="23" fillId="2" borderId="0" xfId="0" applyFont="1" applyFill="1" applyBorder="1" applyAlignment="1">
      <alignment horizontal="left"/>
    </xf>
    <xf numFmtId="0" fontId="4" fillId="0" borderId="0" xfId="0" applyFont="1"/>
    <xf numFmtId="0" fontId="8"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167" fontId="17" fillId="2" borderId="1" xfId="2" applyNumberFormat="1" applyFont="1" applyFill="1" applyBorder="1" applyAlignment="1" applyProtection="1">
      <alignment horizontal="center" vertical="center" wrapText="1"/>
    </xf>
    <xf numFmtId="0" fontId="8" fillId="2" borderId="0" xfId="0" applyFont="1" applyFill="1" applyBorder="1" applyAlignment="1">
      <alignment horizontal="center" vertical="center" wrapText="1"/>
    </xf>
    <xf numFmtId="0" fontId="23" fillId="3" borderId="0" xfId="0" applyFont="1" applyFill="1" applyBorder="1" applyAlignment="1">
      <alignment horizontal="left" vertical="center" wrapText="1"/>
    </xf>
    <xf numFmtId="0" fontId="23" fillId="2" borderId="0" xfId="0" applyFont="1" applyFill="1" applyBorder="1" applyAlignment="1">
      <alignment horizontal="left" vertical="center" wrapText="1"/>
    </xf>
    <xf numFmtId="0" fontId="8" fillId="3" borderId="0" xfId="0" applyFont="1" applyFill="1" applyBorder="1" applyAlignment="1">
      <alignment horizontal="left" vertical="center" wrapText="1"/>
    </xf>
    <xf numFmtId="0" fontId="23" fillId="2" borderId="1" xfId="0" applyFont="1" applyFill="1" applyBorder="1" applyAlignment="1">
      <alignment horizontal="left" vertical="center" wrapText="1"/>
    </xf>
    <xf numFmtId="0" fontId="6" fillId="0" borderId="1" xfId="0" applyFont="1" applyBorder="1" applyAlignment="1">
      <alignment horizontal="center" vertical="center" wrapText="1"/>
    </xf>
    <xf numFmtId="0" fontId="6" fillId="2" borderId="0" xfId="0" applyFont="1" applyFill="1" applyBorder="1" applyAlignment="1">
      <alignment horizontal="right" vertical="center" wrapText="1"/>
    </xf>
    <xf numFmtId="166" fontId="6" fillId="2" borderId="0" xfId="0" applyNumberFormat="1" applyFont="1" applyFill="1" applyBorder="1" applyAlignment="1">
      <alignment horizontal="right" vertical="center" wrapText="1"/>
    </xf>
    <xf numFmtId="0" fontId="14" fillId="2" borderId="0" xfId="0" applyFont="1" applyFill="1" applyBorder="1" applyAlignment="1">
      <alignment horizontal="right" vertical="center" wrapText="1"/>
    </xf>
    <xf numFmtId="4" fontId="6" fillId="2" borderId="0" xfId="0" applyNumberFormat="1" applyFont="1" applyFill="1" applyBorder="1" applyAlignment="1">
      <alignment horizontal="right" vertical="center"/>
    </xf>
    <xf numFmtId="1" fontId="6" fillId="2" borderId="0" xfId="0" applyNumberFormat="1" applyFont="1" applyFill="1" applyBorder="1" applyAlignment="1">
      <alignment horizontal="right" vertical="center"/>
    </xf>
    <xf numFmtId="0" fontId="14" fillId="3" borderId="0" xfId="0" applyFont="1" applyFill="1" applyBorder="1" applyAlignment="1">
      <alignment horizontal="right" vertical="center" wrapText="1"/>
    </xf>
    <xf numFmtId="4" fontId="6" fillId="3" borderId="0" xfId="0" applyNumberFormat="1" applyFont="1" applyFill="1" applyBorder="1" applyAlignment="1">
      <alignment horizontal="right" vertical="center"/>
    </xf>
    <xf numFmtId="1" fontId="6" fillId="3" borderId="0" xfId="0" applyNumberFormat="1" applyFont="1" applyFill="1" applyBorder="1" applyAlignment="1">
      <alignment horizontal="right" vertical="center"/>
    </xf>
    <xf numFmtId="0" fontId="14" fillId="2" borderId="1" xfId="0" applyFont="1" applyFill="1" applyBorder="1" applyAlignment="1">
      <alignment horizontal="right" vertical="center" wrapText="1"/>
    </xf>
    <xf numFmtId="4" fontId="6" fillId="2" borderId="1" xfId="0" applyNumberFormat="1" applyFont="1" applyFill="1" applyBorder="1" applyAlignment="1">
      <alignment horizontal="right" vertical="center"/>
    </xf>
    <xf numFmtId="1" fontId="6" fillId="2" borderId="1" xfId="0" applyNumberFormat="1" applyFont="1" applyFill="1" applyBorder="1" applyAlignment="1">
      <alignment horizontal="right" vertical="center"/>
    </xf>
    <xf numFmtId="0" fontId="6" fillId="2" borderId="1" xfId="0" applyFont="1" applyFill="1" applyBorder="1"/>
    <xf numFmtId="169" fontId="6" fillId="3" borderId="0" xfId="0" applyNumberFormat="1" applyFont="1" applyFill="1" applyBorder="1" applyAlignment="1">
      <alignment horizontal="right" vertical="center"/>
    </xf>
    <xf numFmtId="169" fontId="6" fillId="2" borderId="0" xfId="0" applyNumberFormat="1" applyFont="1" applyFill="1" applyBorder="1" applyAlignment="1">
      <alignment horizontal="right" vertical="center"/>
    </xf>
    <xf numFmtId="169" fontId="6" fillId="2" borderId="1" xfId="0" applyNumberFormat="1" applyFont="1" applyFill="1" applyBorder="1" applyAlignment="1">
      <alignment horizontal="right" vertical="center"/>
    </xf>
    <xf numFmtId="165" fontId="6" fillId="2" borderId="0" xfId="0" applyNumberFormat="1" applyFont="1" applyFill="1"/>
    <xf numFmtId="0" fontId="6" fillId="3" borderId="1" xfId="0" applyFont="1" applyFill="1" applyBorder="1" applyAlignment="1">
      <alignment horizontal="left" vertical="center" wrapText="1"/>
    </xf>
    <xf numFmtId="165" fontId="5" fillId="2" borderId="0" xfId="0" applyNumberFormat="1" applyFont="1" applyFill="1"/>
    <xf numFmtId="167" fontId="17" fillId="2" borderId="0" xfId="2" applyNumberFormat="1" applyFont="1" applyFill="1" applyBorder="1" applyAlignment="1" applyProtection="1">
      <alignment horizontal="center" vertical="center" wrapText="1"/>
    </xf>
    <xf numFmtId="0" fontId="6" fillId="0" borderId="0" xfId="0" applyFont="1" applyBorder="1" applyAlignment="1">
      <alignment horizontal="center" vertical="center" wrapText="1"/>
    </xf>
    <xf numFmtId="0" fontId="39" fillId="2" borderId="4" xfId="0" applyFont="1" applyFill="1" applyBorder="1" applyAlignment="1">
      <alignment wrapText="1"/>
    </xf>
    <xf numFmtId="0" fontId="23" fillId="3" borderId="0" xfId="0" applyFont="1" applyFill="1" applyBorder="1" applyAlignment="1">
      <alignment horizontal="left"/>
    </xf>
    <xf numFmtId="0" fontId="25" fillId="3" borderId="0" xfId="0" applyFont="1" applyFill="1" applyBorder="1" applyAlignment="1">
      <alignment horizontal="left" vertical="center" indent="2"/>
    </xf>
    <xf numFmtId="0" fontId="23" fillId="3" borderId="0" xfId="0" applyFont="1" applyFill="1" applyBorder="1" applyAlignment="1">
      <alignment horizontal="left" vertical="center" indent="2"/>
    </xf>
    <xf numFmtId="0" fontId="25" fillId="2" borderId="0" xfId="0" applyFont="1" applyFill="1" applyBorder="1" applyAlignment="1">
      <alignment horizontal="left" vertical="center" indent="2"/>
    </xf>
    <xf numFmtId="0" fontId="23" fillId="2" borderId="0" xfId="0" applyFont="1" applyFill="1" applyBorder="1" applyAlignment="1">
      <alignment horizontal="left" vertical="center" indent="2"/>
    </xf>
    <xf numFmtId="0" fontId="23" fillId="3" borderId="1" xfId="0" applyFont="1" applyFill="1" applyBorder="1" applyAlignment="1">
      <alignment horizontal="left" vertical="center" indent="2"/>
    </xf>
    <xf numFmtId="0" fontId="19" fillId="2" borderId="0" xfId="0" applyFont="1" applyFill="1" applyBorder="1" applyAlignment="1">
      <alignment horizontal="right" vertical="center" wrapText="1"/>
    </xf>
    <xf numFmtId="166" fontId="19" fillId="2" borderId="0" xfId="0" applyNumberFormat="1" applyFont="1" applyFill="1" applyBorder="1" applyAlignment="1">
      <alignment horizontal="right" vertical="center" wrapText="1"/>
    </xf>
    <xf numFmtId="0" fontId="28" fillId="0" borderId="0" xfId="0" applyFont="1" applyBorder="1" applyAlignment="1">
      <alignment horizontal="center" vertical="center" wrapText="1"/>
    </xf>
    <xf numFmtId="0" fontId="29" fillId="0" borderId="0" xfId="0" applyFont="1" applyBorder="1" applyAlignment="1">
      <alignment horizontal="center" vertical="center" wrapText="1"/>
    </xf>
    <xf numFmtId="0" fontId="29" fillId="0" borderId="1" xfId="0" applyFont="1" applyBorder="1" applyAlignment="1">
      <alignment horizontal="center" vertical="center" wrapText="1"/>
    </xf>
    <xf numFmtId="0" fontId="5" fillId="2" borderId="0" xfId="0" applyFont="1" applyFill="1" applyBorder="1"/>
    <xf numFmtId="0" fontId="8" fillId="2" borderId="0" xfId="0" applyFont="1" applyFill="1" applyBorder="1" applyAlignment="1">
      <alignment horizontal="right" vertical="center"/>
    </xf>
    <xf numFmtId="0" fontId="11" fillId="2" borderId="0" xfId="0" applyFont="1" applyFill="1" applyBorder="1" applyAlignment="1">
      <alignment horizontal="right" vertical="center"/>
    </xf>
    <xf numFmtId="0" fontId="11" fillId="2" borderId="0" xfId="0" applyFont="1" applyFill="1" applyBorder="1"/>
    <xf numFmtId="0" fontId="19" fillId="3" borderId="1" xfId="0" applyFont="1" applyFill="1" applyBorder="1" applyAlignment="1">
      <alignment horizontal="left" vertical="center"/>
    </xf>
    <xf numFmtId="165" fontId="12" fillId="0" borderId="0" xfId="5" applyNumberFormat="1" applyFont="1" applyBorder="1" applyAlignment="1"/>
    <xf numFmtId="0" fontId="12" fillId="0" borderId="0" xfId="4" applyFont="1" applyBorder="1"/>
    <xf numFmtId="165" fontId="12" fillId="2" borderId="0" xfId="5" applyNumberFormat="1" applyFont="1" applyFill="1" applyBorder="1" applyAlignment="1"/>
    <xf numFmtId="0" fontId="12" fillId="2" borderId="0" xfId="4" applyFont="1" applyFill="1" applyBorder="1" applyAlignment="1">
      <alignment horizontal="center" vertical="center"/>
    </xf>
    <xf numFmtId="165" fontId="6" fillId="2" borderId="0" xfId="5" applyNumberFormat="1" applyFont="1" applyFill="1" applyBorder="1" applyAlignment="1">
      <alignment horizontal="right" vertical="center"/>
    </xf>
    <xf numFmtId="0" fontId="12" fillId="2" borderId="1" xfId="4" applyFont="1" applyFill="1" applyBorder="1" applyAlignment="1">
      <alignment horizontal="center" vertical="center"/>
    </xf>
    <xf numFmtId="165" fontId="6" fillId="2" borderId="1" xfId="5" applyNumberFormat="1" applyFont="1" applyFill="1" applyBorder="1" applyAlignment="1">
      <alignment horizontal="right" vertical="center"/>
    </xf>
    <xf numFmtId="0" fontId="12" fillId="3" borderId="0" xfId="4" applyFont="1" applyFill="1" applyBorder="1" applyAlignment="1">
      <alignment horizontal="center" vertical="center"/>
    </xf>
    <xf numFmtId="165" fontId="6" fillId="3" borderId="0" xfId="5" applyNumberFormat="1" applyFont="1" applyFill="1" applyBorder="1" applyAlignment="1">
      <alignment horizontal="right" vertical="center"/>
    </xf>
    <xf numFmtId="0" fontId="2" fillId="0" borderId="0" xfId="4" applyFont="1" applyAlignment="1">
      <alignment wrapText="1"/>
    </xf>
    <xf numFmtId="0" fontId="8" fillId="3" borderId="0" xfId="4" applyFont="1" applyFill="1" applyBorder="1" applyAlignment="1">
      <alignment horizontal="center" vertical="center"/>
    </xf>
    <xf numFmtId="0" fontId="8" fillId="2" borderId="0" xfId="4" applyFont="1" applyFill="1" applyBorder="1" applyAlignment="1">
      <alignment horizontal="center" vertical="center"/>
    </xf>
    <xf numFmtId="0" fontId="8" fillId="2" borderId="1" xfId="4" applyFont="1" applyFill="1" applyBorder="1" applyAlignment="1">
      <alignment horizontal="center" vertical="center"/>
    </xf>
    <xf numFmtId="0" fontId="2" fillId="2" borderId="0" xfId="4" applyFont="1" applyFill="1" applyAlignment="1">
      <alignment wrapText="1"/>
    </xf>
    <xf numFmtId="0" fontId="3" fillId="2" borderId="0" xfId="4" applyFont="1" applyFill="1" applyAlignment="1">
      <alignment wrapText="1"/>
    </xf>
    <xf numFmtId="0" fontId="4" fillId="2" borderId="0" xfId="0" applyFont="1" applyFill="1" applyAlignment="1">
      <alignment vertical="top" wrapText="1"/>
    </xf>
    <xf numFmtId="0" fontId="12" fillId="2" borderId="0" xfId="4" applyFont="1" applyFill="1" applyBorder="1" applyAlignment="1">
      <alignment horizontal="left" vertical="center" wrapText="1"/>
    </xf>
    <xf numFmtId="165" fontId="6" fillId="2" borderId="0" xfId="5" applyNumberFormat="1" applyFont="1" applyFill="1" applyBorder="1"/>
    <xf numFmtId="165" fontId="6" fillId="2" borderId="0" xfId="5" applyNumberFormat="1" applyFont="1" applyFill="1" applyBorder="1" applyAlignment="1"/>
    <xf numFmtId="165" fontId="6" fillId="2" borderId="0" xfId="5" applyNumberFormat="1" applyFont="1" applyFill="1" applyBorder="1" applyAlignment="1">
      <alignment horizontal="right" vertical="center" wrapText="1"/>
    </xf>
    <xf numFmtId="0" fontId="12" fillId="3" borderId="0" xfId="4" applyFont="1" applyFill="1" applyBorder="1" applyAlignment="1">
      <alignment horizontal="left" vertical="center" wrapText="1"/>
    </xf>
    <xf numFmtId="165" fontId="6" fillId="3" borderId="0" xfId="5" applyNumberFormat="1" applyFont="1" applyFill="1" applyBorder="1" applyAlignment="1">
      <alignment horizontal="right" vertical="center" wrapText="1"/>
    </xf>
    <xf numFmtId="0" fontId="12" fillId="3" borderId="1" xfId="4" applyFont="1" applyFill="1" applyBorder="1" applyAlignment="1">
      <alignment horizontal="left" vertical="center" wrapText="1"/>
    </xf>
    <xf numFmtId="165" fontId="6" fillId="3" borderId="1" xfId="5" applyNumberFormat="1" applyFont="1" applyFill="1" applyBorder="1" applyAlignment="1">
      <alignment horizontal="right" vertical="center" wrapText="1"/>
    </xf>
    <xf numFmtId="165" fontId="11" fillId="0" borderId="0" xfId="5" applyNumberFormat="1" applyFont="1" applyBorder="1" applyAlignment="1"/>
    <xf numFmtId="0" fontId="11" fillId="0" borderId="0" xfId="4" applyFont="1" applyBorder="1"/>
    <xf numFmtId="0" fontId="5" fillId="2" borderId="0" xfId="4" applyFont="1" applyFill="1" applyBorder="1" applyAlignment="1">
      <alignment wrapText="1"/>
    </xf>
    <xf numFmtId="0" fontId="4" fillId="2" borderId="0" xfId="4" applyFont="1" applyFill="1" applyBorder="1" applyAlignment="1">
      <alignment wrapText="1"/>
    </xf>
    <xf numFmtId="0" fontId="45" fillId="3" borderId="0" xfId="4" applyFont="1" applyFill="1" applyBorder="1" applyAlignment="1">
      <alignment horizontal="left" vertical="center" wrapText="1"/>
    </xf>
    <xf numFmtId="165" fontId="25" fillId="3" borderId="0" xfId="5" applyNumberFormat="1" applyFont="1" applyFill="1" applyBorder="1" applyAlignment="1">
      <alignment horizontal="right" vertical="center" wrapText="1"/>
    </xf>
    <xf numFmtId="0" fontId="45" fillId="2" borderId="0" xfId="4" applyFont="1" applyFill="1" applyBorder="1" applyAlignment="1">
      <alignment horizontal="left" vertical="center" wrapText="1"/>
    </xf>
    <xf numFmtId="165" fontId="25" fillId="2" borderId="0" xfId="5" applyNumberFormat="1" applyFont="1" applyFill="1" applyBorder="1" applyAlignment="1">
      <alignment horizontal="right" vertical="center" wrapText="1"/>
    </xf>
    <xf numFmtId="0" fontId="8" fillId="2" borderId="0" xfId="4" applyFont="1" applyFill="1" applyBorder="1"/>
    <xf numFmtId="0" fontId="25" fillId="2" borderId="0" xfId="4" applyFont="1" applyFill="1" applyBorder="1"/>
    <xf numFmtId="165" fontId="25" fillId="2" borderId="0" xfId="5" applyNumberFormat="1" applyFont="1" applyFill="1" applyBorder="1"/>
    <xf numFmtId="165" fontId="25" fillId="2" borderId="0" xfId="5" applyNumberFormat="1" applyFont="1" applyFill="1" applyBorder="1" applyAlignment="1"/>
    <xf numFmtId="0" fontId="4" fillId="0" borderId="0" xfId="0" applyFont="1" applyAlignment="1">
      <alignment vertical="top"/>
    </xf>
    <xf numFmtId="0" fontId="8" fillId="3" borderId="0" xfId="4" applyFont="1" applyFill="1" applyBorder="1"/>
    <xf numFmtId="165" fontId="6" fillId="3" borderId="0" xfId="5" applyNumberFormat="1" applyFont="1" applyFill="1" applyBorder="1"/>
    <xf numFmtId="0" fontId="25" fillId="3" borderId="0" xfId="4" applyFont="1" applyFill="1" applyBorder="1"/>
    <xf numFmtId="165" fontId="25" fillId="3" borderId="0" xfId="5" applyNumberFormat="1" applyFont="1" applyFill="1" applyBorder="1"/>
    <xf numFmtId="165" fontId="6" fillId="3" borderId="0" xfId="5" applyNumberFormat="1" applyFont="1" applyFill="1" applyBorder="1" applyAlignment="1"/>
    <xf numFmtId="165" fontId="25" fillId="3" borderId="0" xfId="5" applyNumberFormat="1" applyFont="1" applyFill="1" applyBorder="1" applyAlignment="1"/>
    <xf numFmtId="0" fontId="8" fillId="3" borderId="1" xfId="4" applyFont="1" applyFill="1" applyBorder="1"/>
    <xf numFmtId="165" fontId="6" fillId="3" borderId="1" xfId="5" applyNumberFormat="1" applyFont="1" applyFill="1" applyBorder="1" applyAlignment="1"/>
    <xf numFmtId="165" fontId="6" fillId="3" borderId="1" xfId="5" applyNumberFormat="1" applyFont="1" applyFill="1" applyBorder="1"/>
    <xf numFmtId="0" fontId="11" fillId="0" borderId="0" xfId="4" applyFont="1" applyBorder="1" applyAlignment="1"/>
    <xf numFmtId="0" fontId="12" fillId="0" borderId="0" xfId="4" applyFont="1" applyBorder="1" applyAlignment="1"/>
    <xf numFmtId="0" fontId="6" fillId="0" borderId="0" xfId="0" applyFont="1" applyAlignment="1"/>
    <xf numFmtId="0" fontId="4" fillId="2" borderId="0" xfId="0" applyFont="1" applyFill="1" applyAlignment="1">
      <alignment vertical="top"/>
    </xf>
    <xf numFmtId="0" fontId="2" fillId="2" borderId="0" xfId="0" applyNumberFormat="1" applyFont="1" applyFill="1" applyAlignment="1">
      <alignment vertical="center" wrapText="1"/>
    </xf>
    <xf numFmtId="0" fontId="4" fillId="2" borderId="0" xfId="0" applyFont="1" applyFill="1" applyAlignment="1"/>
    <xf numFmtId="0" fontId="7" fillId="2" borderId="0" xfId="0" applyFont="1" applyFill="1" applyAlignment="1"/>
    <xf numFmtId="0" fontId="3" fillId="2" borderId="0" xfId="0" applyNumberFormat="1" applyFont="1" applyFill="1" applyAlignment="1">
      <alignment vertical="center" wrapText="1"/>
    </xf>
    <xf numFmtId="0" fontId="6" fillId="2" borderId="0" xfId="0" applyFont="1" applyFill="1" applyBorder="1" applyAlignment="1">
      <alignment horizontal="center" vertical="center"/>
    </xf>
    <xf numFmtId="0" fontId="6" fillId="2" borderId="0" xfId="0" applyFont="1" applyFill="1" applyBorder="1" applyAlignment="1">
      <alignment horizontal="center" wrapText="1"/>
    </xf>
    <xf numFmtId="0" fontId="6" fillId="2" borderId="1" xfId="0" applyFont="1" applyFill="1" applyBorder="1" applyAlignment="1">
      <alignment horizontal="center" wrapText="1"/>
    </xf>
    <xf numFmtId="0" fontId="43" fillId="2" borderId="0" xfId="0" applyFont="1" applyFill="1"/>
    <xf numFmtId="0" fontId="6" fillId="3" borderId="0" xfId="6" applyFont="1" applyFill="1" applyBorder="1" applyAlignment="1">
      <alignment horizontal="left" vertical="center"/>
    </xf>
    <xf numFmtId="0" fontId="6" fillId="2" borderId="0" xfId="6" applyFont="1" applyFill="1" applyBorder="1" applyAlignment="1">
      <alignment horizontal="left" vertical="center"/>
    </xf>
    <xf numFmtId="0" fontId="6" fillId="3" borderId="1" xfId="6" applyFont="1" applyFill="1" applyBorder="1" applyAlignment="1">
      <alignment horizontal="left" vertical="center"/>
    </xf>
    <xf numFmtId="169" fontId="6" fillId="3" borderId="0" xfId="6" applyNumberFormat="1" applyFont="1" applyFill="1" applyBorder="1" applyAlignment="1">
      <alignment horizontal="right" vertical="center"/>
    </xf>
    <xf numFmtId="169" fontId="6" fillId="2" borderId="0" xfId="6" applyNumberFormat="1" applyFont="1" applyFill="1" applyBorder="1" applyAlignment="1">
      <alignment horizontal="right" vertical="center"/>
    </xf>
    <xf numFmtId="169" fontId="6" fillId="3" borderId="1" xfId="6" applyNumberFormat="1" applyFont="1" applyFill="1" applyBorder="1" applyAlignment="1">
      <alignment horizontal="right" vertical="center"/>
    </xf>
    <xf numFmtId="0" fontId="6" fillId="3" borderId="1" xfId="0" applyFont="1" applyFill="1" applyBorder="1" applyAlignment="1">
      <alignment horizontal="right" vertical="center"/>
    </xf>
    <xf numFmtId="3" fontId="6" fillId="2" borderId="1" xfId="0" applyNumberFormat="1" applyFont="1" applyFill="1" applyBorder="1" applyAlignment="1">
      <alignment horizontal="center" wrapText="1"/>
    </xf>
    <xf numFmtId="3" fontId="6" fillId="2" borderId="1" xfId="0" applyNumberFormat="1" applyFont="1" applyFill="1" applyBorder="1"/>
    <xf numFmtId="169" fontId="6" fillId="3" borderId="0" xfId="0" applyNumberFormat="1" applyFont="1" applyFill="1" applyBorder="1" applyAlignment="1">
      <alignment horizontal="right" vertical="center" wrapText="1"/>
    </xf>
    <xf numFmtId="169" fontId="6" fillId="3" borderId="1" xfId="0" applyNumberFormat="1" applyFont="1" applyFill="1" applyBorder="1" applyAlignment="1">
      <alignment horizontal="right" vertical="center" wrapText="1"/>
    </xf>
    <xf numFmtId="169" fontId="6" fillId="2" borderId="0" xfId="0" applyNumberFormat="1" applyFont="1" applyFill="1" applyBorder="1" applyAlignment="1">
      <alignment horizontal="right" vertical="center" wrapText="1"/>
    </xf>
    <xf numFmtId="0" fontId="6" fillId="2" borderId="1" xfId="0" applyFont="1" applyFill="1" applyBorder="1" applyAlignment="1">
      <alignment horizontal="center" vertical="center" wrapText="1"/>
    </xf>
    <xf numFmtId="0" fontId="6" fillId="3" borderId="0" xfId="0" applyFont="1" applyFill="1" applyBorder="1" applyAlignment="1">
      <alignment horizontal="center" vertical="center"/>
    </xf>
    <xf numFmtId="0" fontId="7" fillId="0" borderId="1" xfId="0" applyFont="1" applyBorder="1"/>
    <xf numFmtId="0" fontId="6" fillId="0" borderId="1" xfId="0" applyFont="1" applyBorder="1"/>
    <xf numFmtId="0" fontId="6" fillId="0" borderId="0" xfId="0" applyFont="1" applyAlignment="1">
      <alignment horizontal="left" vertical="center" wrapText="1"/>
    </xf>
    <xf numFmtId="0" fontId="2" fillId="0" borderId="0" xfId="0" applyFont="1" applyAlignment="1"/>
    <xf numFmtId="0" fontId="6" fillId="3" borderId="0" xfId="0" applyFont="1" applyFill="1" applyBorder="1" applyAlignment="1">
      <alignment horizontal="left" vertical="center" wrapText="1"/>
    </xf>
    <xf numFmtId="169" fontId="6" fillId="3" borderId="0" xfId="0" applyNumberFormat="1" applyFont="1" applyFill="1" applyBorder="1"/>
    <xf numFmtId="169" fontId="6" fillId="3" borderId="1" xfId="0" applyNumberFormat="1" applyFont="1" applyFill="1" applyBorder="1"/>
    <xf numFmtId="169" fontId="6" fillId="2" borderId="0" xfId="0" applyNumberFormat="1" applyFont="1" applyFill="1" applyBorder="1"/>
    <xf numFmtId="165" fontId="6" fillId="2" borderId="0" xfId="0" applyNumberFormat="1" applyFont="1" applyFill="1" applyBorder="1" applyAlignment="1">
      <alignment horizontal="right" vertical="center"/>
    </xf>
    <xf numFmtId="165" fontId="19" fillId="2" borderId="1" xfId="0" applyNumberFormat="1" applyFont="1" applyFill="1" applyBorder="1" applyAlignment="1">
      <alignment horizontal="right" vertical="center" wrapText="1"/>
    </xf>
    <xf numFmtId="0" fontId="28" fillId="2" borderId="1" xfId="0" applyFont="1" applyFill="1" applyBorder="1" applyAlignment="1">
      <alignment horizontal="center" vertical="center" wrapText="1"/>
    </xf>
    <xf numFmtId="165" fontId="8" fillId="2" borderId="0" xfId="0" applyNumberFormat="1" applyFont="1" applyFill="1" applyBorder="1" applyAlignment="1">
      <alignment horizontal="right" vertical="center" wrapText="1"/>
    </xf>
    <xf numFmtId="0" fontId="28" fillId="2" borderId="0" xfId="0" applyFont="1" applyFill="1" applyBorder="1" applyAlignment="1">
      <alignment horizontal="center" vertical="center" wrapText="1"/>
    </xf>
    <xf numFmtId="0" fontId="8" fillId="2" borderId="1" xfId="0" applyFont="1" applyFill="1" applyBorder="1" applyAlignment="1">
      <alignment horizontal="center" vertical="center" wrapText="1"/>
    </xf>
    <xf numFmtId="166" fontId="6" fillId="2" borderId="0" xfId="0" applyNumberFormat="1" applyFont="1" applyFill="1" applyBorder="1" applyAlignment="1">
      <alignment horizontal="right" vertical="center" wrapText="1"/>
    </xf>
    <xf numFmtId="0" fontId="6" fillId="2" borderId="0" xfId="0" applyFont="1" applyFill="1" applyBorder="1" applyAlignment="1">
      <alignment horizontal="center" vertical="center"/>
    </xf>
    <xf numFmtId="0" fontId="6" fillId="2" borderId="0" xfId="0" applyFont="1" applyFill="1" applyBorder="1" applyAlignment="1">
      <alignment horizontal="right" vertical="center" wrapText="1"/>
    </xf>
    <xf numFmtId="0" fontId="8" fillId="2" borderId="0" xfId="4" applyFont="1" applyFill="1" applyBorder="1" applyAlignment="1">
      <alignment horizontal="left" vertical="center"/>
    </xf>
    <xf numFmtId="0" fontId="4" fillId="2" borderId="0" xfId="0" applyFont="1" applyFill="1" applyAlignment="1">
      <alignment horizontal="left" vertical="center" wrapText="1"/>
    </xf>
    <xf numFmtId="0" fontId="6" fillId="2" borderId="1" xfId="0" applyFont="1" applyFill="1" applyBorder="1" applyAlignment="1">
      <alignment horizontal="center" wrapText="1"/>
    </xf>
    <xf numFmtId="0" fontId="6" fillId="2" borderId="1" xfId="0" applyFont="1" applyFill="1" applyBorder="1" applyAlignment="1">
      <alignment vertical="center" wrapText="1"/>
    </xf>
    <xf numFmtId="168" fontId="14" fillId="2" borderId="3" xfId="2" applyNumberFormat="1" applyFont="1" applyFill="1" applyBorder="1" applyAlignment="1" applyProtection="1">
      <alignment horizontal="center" vertical="center" wrapText="1"/>
    </xf>
    <xf numFmtId="168" fontId="14" fillId="2" borderId="0" xfId="2" applyNumberFormat="1" applyFont="1" applyFill="1" applyBorder="1" applyAlignment="1" applyProtection="1">
      <alignment horizontal="left" vertical="center"/>
    </xf>
    <xf numFmtId="0" fontId="13" fillId="2" borderId="0" xfId="2" applyFont="1" applyFill="1" applyAlignment="1"/>
    <xf numFmtId="0" fontId="23" fillId="2" borderId="1" xfId="0" applyFont="1" applyFill="1" applyBorder="1" applyAlignment="1">
      <alignment horizontal="left" vertical="center"/>
    </xf>
    <xf numFmtId="166" fontId="6" fillId="2" borderId="1" xfId="0" applyNumberFormat="1" applyFont="1" applyFill="1" applyBorder="1" applyAlignment="1">
      <alignment vertical="center"/>
    </xf>
    <xf numFmtId="0" fontId="8" fillId="2" borderId="0" xfId="4" applyFont="1" applyFill="1" applyBorder="1" applyAlignment="1">
      <alignment vertical="center"/>
    </xf>
    <xf numFmtId="165" fontId="8" fillId="3" borderId="0" xfId="5" applyNumberFormat="1" applyFont="1" applyFill="1" applyBorder="1" applyAlignment="1"/>
    <xf numFmtId="0" fontId="5" fillId="2" borderId="0" xfId="4" applyFont="1" applyFill="1" applyAlignment="1">
      <alignment wrapText="1"/>
    </xf>
    <xf numFmtId="0" fontId="8" fillId="2" borderId="0" xfId="4" applyFont="1" applyFill="1" applyBorder="1" applyAlignment="1">
      <alignment horizontal="right" vertical="center"/>
    </xf>
    <xf numFmtId="0" fontId="6" fillId="2" borderId="0" xfId="0" applyFont="1" applyFill="1" applyBorder="1" applyAlignment="1">
      <alignment horizontal="right" vertical="center" wrapText="1"/>
    </xf>
    <xf numFmtId="1" fontId="6" fillId="2" borderId="0" xfId="0" applyNumberFormat="1" applyFont="1" applyFill="1" applyBorder="1" applyAlignment="1">
      <alignment horizontal="right" vertical="center" wrapText="1"/>
    </xf>
    <xf numFmtId="0" fontId="6" fillId="3" borderId="0" xfId="0" applyFont="1" applyFill="1" applyBorder="1" applyAlignment="1">
      <alignment horizontal="right" vertical="center" wrapText="1"/>
    </xf>
    <xf numFmtId="1" fontId="6" fillId="3" borderId="0" xfId="0" applyNumberFormat="1" applyFont="1" applyFill="1" applyBorder="1" applyAlignment="1">
      <alignment horizontal="right" vertical="center" wrapText="1"/>
    </xf>
    <xf numFmtId="1" fontId="6" fillId="2" borderId="1" xfId="0" applyNumberFormat="1" applyFont="1" applyFill="1" applyBorder="1" applyAlignment="1">
      <alignment horizontal="right" vertical="center" wrapText="1"/>
    </xf>
    <xf numFmtId="0" fontId="14" fillId="3" borderId="0" xfId="0" applyFont="1" applyFill="1" applyBorder="1" applyAlignment="1">
      <alignment vertical="center" wrapText="1"/>
    </xf>
    <xf numFmtId="0" fontId="14" fillId="2" borderId="0" xfId="0" applyFont="1" applyFill="1" applyBorder="1" applyAlignment="1">
      <alignment vertical="center" wrapText="1"/>
    </xf>
    <xf numFmtId="165" fontId="19" fillId="3" borderId="1" xfId="0" applyNumberFormat="1" applyFont="1" applyFill="1" applyBorder="1" applyAlignment="1">
      <alignment horizontal="right" vertical="center" wrapText="1"/>
    </xf>
    <xf numFmtId="165" fontId="21" fillId="3" borderId="1" xfId="0" applyNumberFormat="1" applyFont="1" applyFill="1" applyBorder="1" applyAlignment="1">
      <alignment horizontal="right" vertical="center" wrapText="1"/>
    </xf>
    <xf numFmtId="0" fontId="12" fillId="3" borderId="0" xfId="4" applyFont="1" applyFill="1" applyBorder="1" applyAlignment="1">
      <alignment horizontal="left" vertical="center"/>
    </xf>
    <xf numFmtId="0" fontId="6" fillId="3" borderId="1" xfId="0" applyFont="1" applyFill="1" applyBorder="1" applyAlignment="1">
      <alignment horizontal="center" vertical="center"/>
    </xf>
    <xf numFmtId="0" fontId="2" fillId="2" borderId="0" xfId="0" applyNumberFormat="1" applyFont="1" applyFill="1" applyBorder="1" applyAlignment="1">
      <alignment vertical="center" wrapText="1"/>
    </xf>
    <xf numFmtId="165" fontId="6" fillId="3" borderId="0" xfId="0" applyNumberFormat="1" applyFont="1" applyFill="1"/>
    <xf numFmtId="165" fontId="6" fillId="3" borderId="1" xfId="0" applyNumberFormat="1" applyFont="1" applyFill="1" applyBorder="1"/>
    <xf numFmtId="168" fontId="14" fillId="2" borderId="0" xfId="2" applyNumberFormat="1" applyFont="1" applyFill="1" applyBorder="1" applyAlignment="1" applyProtection="1">
      <alignment horizontal="left" vertical="center" wrapText="1"/>
    </xf>
    <xf numFmtId="0" fontId="6" fillId="2" borderId="0" xfId="0" applyFont="1" applyFill="1" applyBorder="1" applyAlignment="1">
      <alignment horizontal="center" vertical="center"/>
    </xf>
    <xf numFmtId="0" fontId="4" fillId="2" borderId="0" xfId="0" applyFont="1" applyFill="1" applyAlignment="1">
      <alignment horizontal="left" vertical="center" wrapText="1"/>
    </xf>
    <xf numFmtId="0" fontId="12" fillId="2" borderId="0" xfId="4" applyFont="1" applyFill="1" applyBorder="1" applyAlignment="1">
      <alignment horizontal="left" vertical="center"/>
    </xf>
    <xf numFmtId="170" fontId="6" fillId="3" borderId="0" xfId="0" applyNumberFormat="1" applyFont="1" applyFill="1" applyBorder="1" applyAlignment="1">
      <alignment horizontal="right" vertical="center" wrapText="1"/>
    </xf>
    <xf numFmtId="170" fontId="6" fillId="2" borderId="0" xfId="0" applyNumberFormat="1" applyFont="1" applyFill="1" applyBorder="1" applyAlignment="1">
      <alignment horizontal="right" vertical="center" wrapText="1"/>
    </xf>
    <xf numFmtId="170" fontId="6" fillId="3" borderId="1" xfId="0" applyNumberFormat="1" applyFont="1" applyFill="1" applyBorder="1" applyAlignment="1">
      <alignment horizontal="right" vertical="center" wrapText="1"/>
    </xf>
    <xf numFmtId="165" fontId="6" fillId="3" borderId="1" xfId="5" applyNumberFormat="1" applyFont="1" applyFill="1" applyBorder="1" applyAlignment="1">
      <alignment horizontal="right" vertical="center"/>
    </xf>
    <xf numFmtId="0" fontId="3" fillId="2" borderId="0" xfId="0" applyFont="1" applyFill="1"/>
    <xf numFmtId="0" fontId="8" fillId="3" borderId="0" xfId="4" applyFont="1" applyFill="1" applyBorder="1" applyAlignment="1">
      <alignment vertical="center"/>
    </xf>
    <xf numFmtId="0" fontId="8" fillId="3" borderId="0" xfId="4" applyFont="1" applyFill="1" applyBorder="1" applyAlignment="1">
      <alignment horizontal="right" vertical="center"/>
    </xf>
    <xf numFmtId="0" fontId="23" fillId="2" borderId="3" xfId="0" applyFont="1" applyFill="1" applyBorder="1" applyAlignment="1">
      <alignment horizontal="center" vertical="center" wrapText="1"/>
    </xf>
    <xf numFmtId="0" fontId="2" fillId="2" borderId="0" xfId="0" applyFont="1" applyFill="1" applyAlignment="1">
      <alignment horizontal="left" vertical="center" wrapText="1"/>
    </xf>
    <xf numFmtId="0" fontId="23" fillId="2" borderId="0" xfId="0" applyFont="1" applyFill="1" applyBorder="1" applyAlignment="1">
      <alignment horizontal="center" vertical="center" wrapText="1"/>
    </xf>
    <xf numFmtId="166" fontId="6" fillId="3" borderId="0" xfId="0" applyNumberFormat="1" applyFont="1" applyFill="1" applyBorder="1" applyAlignment="1">
      <alignment horizontal="right"/>
    </xf>
    <xf numFmtId="0" fontId="6" fillId="3" borderId="0" xfId="0" applyFont="1" applyFill="1" applyBorder="1"/>
    <xf numFmtId="0" fontId="6" fillId="3" borderId="0" xfId="0" applyFont="1" applyFill="1" applyBorder="1" applyAlignment="1">
      <alignment horizontal="right"/>
    </xf>
    <xf numFmtId="166" fontId="6" fillId="2" borderId="1" xfId="0" applyNumberFormat="1" applyFont="1" applyFill="1" applyBorder="1" applyAlignment="1">
      <alignment horizontal="right"/>
    </xf>
    <xf numFmtId="0" fontId="6" fillId="2" borderId="0" xfId="0" applyFont="1" applyFill="1" applyBorder="1" applyAlignment="1">
      <alignment horizontal="right"/>
    </xf>
    <xf numFmtId="0" fontId="45" fillId="3" borderId="0" xfId="4" applyFont="1" applyFill="1" applyBorder="1" applyAlignment="1">
      <alignment horizontal="left" vertical="center"/>
    </xf>
    <xf numFmtId="0" fontId="45" fillId="2" borderId="0" xfId="4" applyFont="1" applyFill="1" applyBorder="1" applyAlignment="1">
      <alignment horizontal="left" vertical="center"/>
    </xf>
    <xf numFmtId="165" fontId="25" fillId="3" borderId="1" xfId="0" applyNumberFormat="1" applyFont="1" applyFill="1" applyBorder="1" applyAlignment="1">
      <alignment horizontal="right" vertical="center" wrapText="1"/>
    </xf>
    <xf numFmtId="0" fontId="7" fillId="2" borderId="0" xfId="0" applyFont="1" applyFill="1" applyAlignment="1">
      <alignment horizontal="center"/>
    </xf>
    <xf numFmtId="0" fontId="11" fillId="2" borderId="0" xfId="0" applyFont="1" applyFill="1" applyAlignment="1">
      <alignment horizontal="left" vertical="center"/>
    </xf>
    <xf numFmtId="0" fontId="2" fillId="2" borderId="0" xfId="0" applyFont="1" applyFill="1" applyBorder="1" applyAlignment="1">
      <alignment horizontal="left" vertical="center" wrapText="1"/>
    </xf>
    <xf numFmtId="0" fontId="11" fillId="2" borderId="0" xfId="0" applyFont="1" applyFill="1" applyBorder="1" applyAlignment="1">
      <alignment horizontal="left" vertical="center"/>
    </xf>
    <xf numFmtId="0" fontId="23" fillId="2" borderId="0" xfId="0" applyFont="1" applyFill="1" applyBorder="1" applyAlignment="1">
      <alignment horizontal="left" vertical="center" wrapText="1"/>
    </xf>
    <xf numFmtId="0" fontId="4" fillId="2" borderId="0" xfId="0" applyFont="1" applyFill="1" applyAlignment="1">
      <alignment horizontal="left" vertical="center" wrapText="1"/>
    </xf>
    <xf numFmtId="0" fontId="6" fillId="2" borderId="0" xfId="0" applyFont="1" applyFill="1" applyBorder="1" applyAlignment="1">
      <alignment horizontal="center" vertical="center" wrapText="1"/>
    </xf>
    <xf numFmtId="0" fontId="6" fillId="2" borderId="0" xfId="0" applyFont="1" applyFill="1" applyBorder="1" applyAlignment="1">
      <alignment horizontal="left" vertical="center" wrapText="1"/>
    </xf>
    <xf numFmtId="170" fontId="6" fillId="2" borderId="1" xfId="0" applyNumberFormat="1" applyFont="1" applyFill="1" applyBorder="1" applyAlignment="1">
      <alignment horizontal="right" vertical="center" wrapText="1"/>
    </xf>
    <xf numFmtId="170" fontId="14" fillId="3" borderId="0" xfId="0" applyNumberFormat="1" applyFont="1" applyFill="1" applyBorder="1" applyAlignment="1">
      <alignment horizontal="right" vertical="center" wrapText="1"/>
    </xf>
    <xf numFmtId="170" fontId="14" fillId="2" borderId="0" xfId="0" applyNumberFormat="1" applyFont="1" applyFill="1" applyBorder="1" applyAlignment="1">
      <alignment horizontal="right" vertical="center" wrapText="1"/>
    </xf>
    <xf numFmtId="170" fontId="14" fillId="2" borderId="1" xfId="0" applyNumberFormat="1" applyFont="1" applyFill="1" applyBorder="1" applyAlignment="1">
      <alignment horizontal="right" vertical="center" wrapText="1"/>
    </xf>
    <xf numFmtId="0" fontId="23" fillId="2" borderId="0" xfId="0" applyFont="1" applyFill="1" applyBorder="1" applyAlignment="1">
      <alignment horizontal="left" vertical="center" wrapText="1"/>
    </xf>
    <xf numFmtId="0" fontId="23" fillId="2" borderId="4" xfId="0" applyFont="1" applyFill="1" applyBorder="1" applyAlignment="1">
      <alignment wrapText="1"/>
    </xf>
    <xf numFmtId="0" fontId="8" fillId="3" borderId="0" xfId="0" applyFont="1" applyFill="1" applyBorder="1" applyAlignment="1">
      <alignment horizontal="right" vertical="center" wrapText="1"/>
    </xf>
    <xf numFmtId="166" fontId="8" fillId="3" borderId="0" xfId="0" applyNumberFormat="1" applyFont="1" applyFill="1" applyBorder="1" applyAlignment="1">
      <alignment horizontal="right" vertical="center" wrapText="1"/>
    </xf>
    <xf numFmtId="0" fontId="8" fillId="2" borderId="0" xfId="0" applyFont="1" applyFill="1" applyBorder="1" applyAlignment="1">
      <alignment horizontal="right" vertical="center" wrapText="1"/>
    </xf>
    <xf numFmtId="0" fontId="8" fillId="3" borderId="1" xfId="0" applyFont="1" applyFill="1" applyBorder="1" applyAlignment="1">
      <alignment horizontal="right" vertical="center" wrapText="1"/>
    </xf>
    <xf numFmtId="166" fontId="8" fillId="3" borderId="1" xfId="0" applyNumberFormat="1" applyFont="1" applyFill="1" applyBorder="1" applyAlignment="1">
      <alignment horizontal="right" vertical="center" wrapText="1"/>
    </xf>
    <xf numFmtId="0" fontId="8" fillId="2" borderId="1" xfId="0" applyFont="1" applyFill="1" applyBorder="1" applyAlignment="1">
      <alignment horizontal="right" vertical="center" wrapText="1"/>
    </xf>
    <xf numFmtId="166" fontId="8" fillId="2" borderId="1" xfId="0" applyNumberFormat="1" applyFont="1" applyFill="1" applyBorder="1" applyAlignment="1">
      <alignment horizontal="right" vertical="center" wrapText="1"/>
    </xf>
    <xf numFmtId="166" fontId="8" fillId="2" borderId="7" xfId="0" applyNumberFormat="1" applyFont="1" applyFill="1" applyBorder="1" applyAlignment="1">
      <alignment horizontal="right" vertical="center"/>
    </xf>
    <xf numFmtId="0" fontId="8" fillId="3" borderId="2" xfId="0" applyFont="1" applyFill="1" applyBorder="1" applyAlignment="1">
      <alignment horizontal="right" vertical="center" wrapText="1"/>
    </xf>
    <xf numFmtId="166" fontId="8" fillId="3" borderId="0" xfId="0" applyNumberFormat="1" applyFont="1" applyFill="1" applyBorder="1" applyAlignment="1">
      <alignment horizontal="right" vertical="center"/>
    </xf>
    <xf numFmtId="0" fontId="8" fillId="3" borderId="0" xfId="0" applyFont="1" applyFill="1" applyBorder="1" applyAlignment="1">
      <alignment horizontal="right" vertical="center"/>
    </xf>
    <xf numFmtId="166" fontId="8" fillId="2" borderId="0" xfId="0" applyNumberFormat="1" applyFont="1" applyFill="1" applyBorder="1" applyAlignment="1">
      <alignment horizontal="right" vertical="center"/>
    </xf>
    <xf numFmtId="0" fontId="23" fillId="3" borderId="2" xfId="0" applyFont="1" applyFill="1" applyBorder="1" applyAlignment="1">
      <alignment horizontal="left"/>
    </xf>
    <xf numFmtId="166" fontId="8" fillId="3" borderId="1" xfId="0" applyNumberFormat="1" applyFont="1" applyFill="1" applyBorder="1" applyAlignment="1">
      <alignment horizontal="right" vertical="center"/>
    </xf>
    <xf numFmtId="0" fontId="2" fillId="2" borderId="0" xfId="0" applyFont="1" applyFill="1" applyAlignment="1"/>
    <xf numFmtId="166" fontId="25" fillId="2" borderId="0" xfId="0" applyNumberFormat="1" applyFont="1" applyFill="1" applyBorder="1" applyAlignment="1">
      <alignment horizontal="right" vertical="center"/>
    </xf>
    <xf numFmtId="166" fontId="25" fillId="2" borderId="7" xfId="0" applyNumberFormat="1" applyFont="1" applyFill="1" applyBorder="1" applyAlignment="1">
      <alignment horizontal="right" vertical="center"/>
    </xf>
    <xf numFmtId="0" fontId="29" fillId="2" borderId="0" xfId="0" applyFont="1" applyFill="1" applyBorder="1" applyAlignment="1">
      <alignment horizontal="center" vertical="center" wrapText="1"/>
    </xf>
    <xf numFmtId="165" fontId="11" fillId="2" borderId="0" xfId="5" applyNumberFormat="1" applyFont="1" applyFill="1" applyBorder="1" applyAlignment="1"/>
    <xf numFmtId="165" fontId="11" fillId="2" borderId="0" xfId="5" applyNumberFormat="1" applyFont="1" applyFill="1" applyBorder="1" applyAlignment="1">
      <alignment wrapText="1"/>
    </xf>
    <xf numFmtId="0" fontId="6" fillId="3" borderId="0" xfId="6" applyFont="1" applyFill="1" applyAlignment="1">
      <alignment horizontal="left" vertical="center"/>
    </xf>
    <xf numFmtId="0" fontId="6" fillId="2" borderId="0" xfId="6" applyFont="1" applyFill="1" applyAlignment="1">
      <alignment horizontal="left" vertical="center"/>
    </xf>
    <xf numFmtId="0" fontId="6" fillId="2" borderId="0" xfId="0" applyFont="1" applyFill="1" applyBorder="1" applyAlignment="1">
      <alignment horizontal="left" vertical="center"/>
    </xf>
    <xf numFmtId="0" fontId="9" fillId="3" borderId="0" xfId="0" applyFont="1" applyFill="1" applyBorder="1" applyAlignment="1">
      <alignment horizontal="right" vertical="center" wrapText="1"/>
    </xf>
    <xf numFmtId="0" fontId="9" fillId="2" borderId="0" xfId="0" applyFont="1" applyFill="1" applyBorder="1" applyAlignment="1">
      <alignment horizontal="right" vertical="center" wrapText="1"/>
    </xf>
    <xf numFmtId="0" fontId="11" fillId="2" borderId="0" xfId="0" applyFont="1" applyFill="1" applyBorder="1" applyAlignment="1">
      <alignment vertical="center"/>
    </xf>
    <xf numFmtId="0" fontId="44" fillId="2" borderId="0" xfId="0" applyFont="1" applyFill="1" applyBorder="1" applyAlignment="1">
      <alignment horizontal="left" vertical="center"/>
    </xf>
    <xf numFmtId="0" fontId="4" fillId="2" borderId="0" xfId="0" applyFont="1" applyFill="1" applyBorder="1"/>
    <xf numFmtId="0" fontId="14" fillId="3" borderId="1" xfId="2" applyFont="1" applyFill="1" applyBorder="1" applyAlignment="1" applyProtection="1"/>
    <xf numFmtId="165" fontId="8" fillId="3" borderId="1" xfId="2" applyNumberFormat="1" applyFont="1" applyFill="1" applyBorder="1" applyAlignment="1">
      <alignment horizontal="right" vertical="center"/>
    </xf>
    <xf numFmtId="0" fontId="44" fillId="2" borderId="0" xfId="0" applyFont="1" applyFill="1" applyBorder="1" applyAlignment="1">
      <alignment vertical="center" wrapText="1"/>
    </xf>
    <xf numFmtId="0" fontId="11" fillId="2" borderId="0" xfId="0" applyFont="1" applyFill="1" applyBorder="1" applyAlignment="1">
      <alignment horizontal="center" vertical="center" wrapText="1"/>
    </xf>
    <xf numFmtId="0" fontId="5" fillId="2" borderId="0" xfId="0" applyFont="1" applyFill="1" applyAlignment="1">
      <alignment horizontal="left" vertical="center" wrapText="1"/>
    </xf>
    <xf numFmtId="165" fontId="14" fillId="3" borderId="0" xfId="2" applyNumberFormat="1" applyFont="1" applyFill="1" applyBorder="1" applyAlignment="1">
      <alignment horizontal="right" vertical="center"/>
    </xf>
    <xf numFmtId="0" fontId="13" fillId="2" borderId="0" xfId="2" applyFont="1" applyFill="1" applyAlignment="1">
      <alignment horizontal="left" vertical="center"/>
    </xf>
    <xf numFmtId="166" fontId="6" fillId="3" borderId="1" xfId="0" applyNumberFormat="1" applyFont="1" applyFill="1" applyBorder="1" applyAlignment="1">
      <alignment horizontal="right"/>
    </xf>
    <xf numFmtId="0" fontId="8" fillId="2" borderId="1" xfId="0" applyFont="1" applyFill="1" applyBorder="1" applyAlignment="1">
      <alignment horizontal="center" vertical="center" wrapText="1"/>
    </xf>
    <xf numFmtId="0" fontId="6" fillId="2" borderId="0" xfId="0" applyFont="1" applyFill="1" applyBorder="1" applyAlignment="1">
      <alignment horizontal="center" vertical="center"/>
    </xf>
    <xf numFmtId="0" fontId="6" fillId="2" borderId="1" xfId="0" applyFont="1" applyFill="1" applyBorder="1" applyAlignment="1">
      <alignment horizontal="center" vertical="center"/>
    </xf>
    <xf numFmtId="0" fontId="14" fillId="2" borderId="0" xfId="0" applyFont="1" applyFill="1" applyBorder="1" applyAlignment="1">
      <alignment horizontal="center" wrapText="1"/>
    </xf>
    <xf numFmtId="0" fontId="14" fillId="2" borderId="0" xfId="0" applyFont="1" applyFill="1" applyBorder="1" applyAlignment="1">
      <alignment horizontal="center"/>
    </xf>
    <xf numFmtId="0" fontId="23" fillId="3" borderId="1" xfId="0" applyFont="1" applyFill="1" applyBorder="1" applyAlignment="1">
      <alignment vertical="center" wrapText="1"/>
    </xf>
    <xf numFmtId="165" fontId="19" fillId="2" borderId="0" xfId="0" applyNumberFormat="1" applyFont="1" applyFill="1" applyBorder="1" applyAlignment="1">
      <alignment horizontal="right" vertical="center" wrapText="1"/>
    </xf>
    <xf numFmtId="0" fontId="19" fillId="2" borderId="1" xfId="0" applyFont="1" applyFill="1" applyBorder="1" applyAlignment="1">
      <alignment horizontal="right" vertical="center" wrapText="1"/>
    </xf>
    <xf numFmtId="0" fontId="6" fillId="2" borderId="0" xfId="0" applyFont="1" applyFill="1" applyAlignment="1">
      <alignment horizontal="left" vertical="center"/>
    </xf>
    <xf numFmtId="166" fontId="6" fillId="2" borderId="7" xfId="0" applyNumberFormat="1" applyFont="1" applyFill="1" applyBorder="1" applyAlignment="1">
      <alignment horizontal="right"/>
    </xf>
    <xf numFmtId="0" fontId="6" fillId="3" borderId="0" xfId="0" applyFont="1" applyFill="1" applyBorder="1" applyAlignment="1">
      <alignment horizontal="left" vertical="center"/>
    </xf>
    <xf numFmtId="165" fontId="6" fillId="3" borderId="0" xfId="0" applyNumberFormat="1" applyFont="1" applyFill="1" applyBorder="1" applyAlignment="1">
      <alignment horizontal="right" vertical="center"/>
    </xf>
    <xf numFmtId="0" fontId="50" fillId="3" borderId="0" xfId="0" applyFont="1" applyFill="1" applyAlignment="1">
      <alignment horizontal="center" vertical="center"/>
    </xf>
    <xf numFmtId="0" fontId="50" fillId="3" borderId="0" xfId="0" applyFont="1" applyFill="1" applyAlignment="1">
      <alignment horizontal="center" vertical="center" wrapText="1"/>
    </xf>
    <xf numFmtId="0" fontId="6" fillId="2" borderId="1" xfId="0" applyFont="1" applyFill="1" applyBorder="1" applyAlignment="1">
      <alignment horizontal="center" wrapText="1"/>
    </xf>
    <xf numFmtId="2" fontId="6" fillId="0" borderId="0" xfId="0" applyNumberFormat="1" applyFont="1" applyAlignment="1">
      <alignment horizontal="center" vertical="center" wrapText="1"/>
    </xf>
    <xf numFmtId="0" fontId="2" fillId="0" borderId="0" xfId="0" applyFont="1"/>
    <xf numFmtId="0" fontId="6" fillId="2" borderId="0" xfId="0" applyFont="1" applyFill="1" applyBorder="1" applyAlignment="1">
      <alignment wrapText="1"/>
    </xf>
    <xf numFmtId="3" fontId="23" fillId="2" borderId="0" xfId="0" applyNumberFormat="1" applyFont="1" applyFill="1" applyBorder="1" applyAlignment="1">
      <alignment horizontal="right" wrapText="1"/>
    </xf>
    <xf numFmtId="0" fontId="6" fillId="3" borderId="0" xfId="0" applyFont="1" applyFill="1" applyBorder="1" applyAlignment="1">
      <alignment wrapText="1"/>
    </xf>
    <xf numFmtId="3" fontId="23" fillId="3" borderId="0" xfId="0" applyNumberFormat="1" applyFont="1" applyFill="1" applyBorder="1" applyAlignment="1">
      <alignment horizontal="right" wrapText="1"/>
    </xf>
    <xf numFmtId="0" fontId="6" fillId="3" borderId="1" xfId="0" applyFont="1" applyFill="1" applyBorder="1" applyAlignment="1">
      <alignment wrapText="1"/>
    </xf>
    <xf numFmtId="3" fontId="23" fillId="3" borderId="1" xfId="0" applyNumberFormat="1" applyFont="1" applyFill="1" applyBorder="1" applyAlignment="1">
      <alignment horizontal="right" wrapText="1"/>
    </xf>
    <xf numFmtId="165" fontId="6" fillId="3" borderId="0" xfId="0" applyNumberFormat="1" applyFont="1" applyFill="1" applyBorder="1" applyAlignment="1">
      <alignment horizontal="right"/>
    </xf>
    <xf numFmtId="165" fontId="6" fillId="2" borderId="0" xfId="0" applyNumberFormat="1" applyFont="1" applyFill="1" applyBorder="1" applyAlignment="1">
      <alignment horizontal="right"/>
    </xf>
    <xf numFmtId="165" fontId="23" fillId="3" borderId="0" xfId="0" applyNumberFormat="1" applyFont="1" applyFill="1" applyBorder="1" applyAlignment="1">
      <alignment horizontal="right" vertical="center" wrapText="1"/>
    </xf>
    <xf numFmtId="165" fontId="23" fillId="2" borderId="0" xfId="0" applyNumberFormat="1" applyFont="1" applyFill="1" applyBorder="1" applyAlignment="1">
      <alignment horizontal="right" vertical="center" wrapText="1"/>
    </xf>
    <xf numFmtId="165" fontId="6" fillId="3" borderId="1" xfId="0" applyNumberFormat="1" applyFont="1" applyFill="1" applyBorder="1" applyAlignment="1">
      <alignment horizontal="right" vertical="center"/>
    </xf>
    <xf numFmtId="165" fontId="23" fillId="3" borderId="1" xfId="0" applyNumberFormat="1" applyFont="1" applyFill="1" applyBorder="1" applyAlignment="1">
      <alignment horizontal="right" vertical="center" wrapText="1"/>
    </xf>
    <xf numFmtId="170" fontId="23" fillId="3" borderId="0" xfId="0" applyNumberFormat="1" applyFont="1" applyFill="1" applyBorder="1" applyAlignment="1">
      <alignment vertical="center" wrapText="1"/>
    </xf>
    <xf numFmtId="170" fontId="6" fillId="3" borderId="0" xfId="0" applyNumberFormat="1" applyFont="1" applyFill="1" applyBorder="1" applyAlignment="1">
      <alignment vertical="center" wrapText="1"/>
    </xf>
    <xf numFmtId="170" fontId="23" fillId="2" borderId="0" xfId="0" applyNumberFormat="1" applyFont="1" applyFill="1" applyBorder="1" applyAlignment="1">
      <alignment vertical="center" wrapText="1"/>
    </xf>
    <xf numFmtId="170" fontId="6" fillId="2" borderId="0" xfId="0" applyNumberFormat="1" applyFont="1" applyFill="1" applyBorder="1" applyAlignment="1">
      <alignment vertical="center" wrapText="1"/>
    </xf>
    <xf numFmtId="170" fontId="23" fillId="3" borderId="1" xfId="0" applyNumberFormat="1" applyFont="1" applyFill="1" applyBorder="1" applyAlignment="1">
      <alignment vertical="center" wrapText="1"/>
    </xf>
    <xf numFmtId="170" fontId="6" fillId="3" borderId="1" xfId="0" applyNumberFormat="1" applyFont="1" applyFill="1" applyBorder="1" applyAlignment="1">
      <alignment vertical="center" wrapText="1"/>
    </xf>
    <xf numFmtId="0" fontId="28" fillId="2" borderId="0" xfId="0" applyFont="1" applyFill="1" applyBorder="1" applyAlignment="1">
      <alignment vertical="center" wrapText="1"/>
    </xf>
    <xf numFmtId="0" fontId="2" fillId="2" borderId="0" xfId="0" applyFont="1" applyFill="1" applyAlignment="1">
      <alignment vertical="center" wrapText="1"/>
    </xf>
    <xf numFmtId="0" fontId="4" fillId="2" borderId="0" xfId="0" applyFont="1" applyFill="1" applyAlignment="1">
      <alignment vertical="center" wrapText="1"/>
    </xf>
    <xf numFmtId="165" fontId="8" fillId="3" borderId="0" xfId="0" applyNumberFormat="1" applyFont="1" applyFill="1" applyBorder="1" applyAlignment="1">
      <alignment horizontal="right" vertical="center"/>
    </xf>
    <xf numFmtId="165" fontId="8" fillId="2" borderId="0" xfId="0" applyNumberFormat="1" applyFont="1" applyFill="1" applyBorder="1" applyAlignment="1">
      <alignment horizontal="right" vertical="center"/>
    </xf>
    <xf numFmtId="165" fontId="8" fillId="3" borderId="1" xfId="0" applyNumberFormat="1" applyFont="1" applyFill="1" applyBorder="1" applyAlignment="1">
      <alignment horizontal="right" vertical="center"/>
    </xf>
    <xf numFmtId="0" fontId="28" fillId="2" borderId="0" xfId="0" applyFont="1" applyFill="1" applyAlignment="1">
      <alignment vertical="center" wrapText="1"/>
    </xf>
    <xf numFmtId="0" fontId="28" fillId="0" borderId="1" xfId="0" applyFont="1" applyBorder="1" applyAlignment="1">
      <alignment horizontal="center" vertical="center" wrapText="1"/>
    </xf>
    <xf numFmtId="165" fontId="23" fillId="3" borderId="0" xfId="0" applyNumberFormat="1" applyFont="1" applyFill="1" applyBorder="1" applyAlignment="1">
      <alignment horizontal="right"/>
    </xf>
    <xf numFmtId="165" fontId="23" fillId="2" borderId="0" xfId="0" applyNumberFormat="1" applyFont="1" applyFill="1" applyBorder="1" applyAlignment="1">
      <alignment horizontal="right"/>
    </xf>
    <xf numFmtId="165" fontId="8" fillId="2" borderId="0" xfId="0" applyNumberFormat="1" applyFont="1" applyFill="1" applyBorder="1" applyAlignment="1">
      <alignment horizontal="right"/>
    </xf>
    <xf numFmtId="166" fontId="8" fillId="2" borderId="0" xfId="0" applyNumberFormat="1" applyFont="1" applyFill="1" applyBorder="1" applyAlignment="1">
      <alignment horizontal="right" vertical="center" wrapText="1"/>
    </xf>
    <xf numFmtId="0" fontId="6" fillId="2" borderId="0" xfId="0" applyFont="1" applyFill="1" applyAlignment="1">
      <alignment horizontal="center" vertical="center" wrapText="1"/>
    </xf>
    <xf numFmtId="0" fontId="8" fillId="2" borderId="2" xfId="0" applyFont="1" applyFill="1" applyBorder="1" applyAlignment="1">
      <alignment horizontal="center" vertical="center" wrapText="1"/>
    </xf>
    <xf numFmtId="0" fontId="6" fillId="2" borderId="0" xfId="0" applyFont="1" applyFill="1"/>
    <xf numFmtId="0" fontId="52" fillId="2" borderId="4" xfId="0" applyFont="1" applyFill="1" applyBorder="1" applyAlignment="1">
      <alignment horizontal="left"/>
    </xf>
    <xf numFmtId="0" fontId="53" fillId="2" borderId="4" xfId="0" applyFont="1" applyFill="1" applyBorder="1" applyAlignment="1">
      <alignment wrapText="1"/>
    </xf>
    <xf numFmtId="0" fontId="54" fillId="2" borderId="4" xfId="0" applyFont="1" applyFill="1" applyBorder="1" applyAlignment="1">
      <alignment horizontal="left"/>
    </xf>
    <xf numFmtId="0" fontId="25" fillId="3" borderId="0" xfId="0" applyFont="1" applyFill="1" applyBorder="1" applyAlignment="1">
      <alignment horizontal="left" vertical="center" wrapText="1"/>
    </xf>
    <xf numFmtId="0" fontId="25" fillId="2" borderId="0" xfId="0" applyFont="1" applyFill="1" applyBorder="1" applyAlignment="1">
      <alignment horizontal="left" vertical="center" wrapText="1"/>
    </xf>
    <xf numFmtId="165" fontId="25" fillId="3" borderId="0" xfId="0" applyNumberFormat="1" applyFont="1" applyFill="1" applyBorder="1" applyAlignment="1">
      <alignment horizontal="right"/>
    </xf>
    <xf numFmtId="165" fontId="25" fillId="2" borderId="0" xfId="0" applyNumberFormat="1" applyFont="1" applyFill="1" applyBorder="1" applyAlignment="1">
      <alignment horizontal="right"/>
    </xf>
    <xf numFmtId="165" fontId="25" fillId="2" borderId="1" xfId="0" applyNumberFormat="1" applyFont="1" applyFill="1" applyBorder="1" applyAlignment="1">
      <alignment horizontal="right"/>
    </xf>
    <xf numFmtId="165" fontId="25" fillId="2" borderId="1" xfId="0" applyNumberFormat="1" applyFont="1" applyFill="1" applyBorder="1"/>
    <xf numFmtId="166" fontId="0" fillId="3" borderId="0" xfId="0" applyNumberFormat="1" applyFill="1" applyBorder="1" applyAlignment="1">
      <alignment horizontal="right"/>
    </xf>
    <xf numFmtId="0" fontId="6" fillId="2" borderId="0" xfId="0" applyFont="1" applyFill="1" applyBorder="1" applyAlignment="1">
      <alignment vertical="center" wrapText="1"/>
    </xf>
    <xf numFmtId="0" fontId="6" fillId="2" borderId="0" xfId="0" applyFont="1" applyFill="1" applyBorder="1" applyAlignment="1">
      <alignment horizontal="center" vertical="center"/>
    </xf>
    <xf numFmtId="0" fontId="6" fillId="2" borderId="1" xfId="0" applyFont="1" applyFill="1" applyBorder="1" applyAlignment="1">
      <alignment horizontal="center" wrapText="1"/>
    </xf>
    <xf numFmtId="0" fontId="25" fillId="3" borderId="0" xfId="0" applyFont="1" applyFill="1" applyBorder="1" applyAlignment="1">
      <alignment wrapText="1"/>
    </xf>
    <xf numFmtId="165" fontId="25" fillId="3" borderId="0" xfId="0" applyNumberFormat="1" applyFont="1" applyFill="1" applyBorder="1" applyAlignment="1">
      <alignment horizontal="right" vertical="center"/>
    </xf>
    <xf numFmtId="0" fontId="25" fillId="2" borderId="0" xfId="0" applyFont="1" applyFill="1" applyBorder="1" applyAlignment="1">
      <alignment wrapText="1"/>
    </xf>
    <xf numFmtId="165" fontId="25" fillId="2" borderId="0" xfId="0" applyNumberFormat="1" applyFont="1" applyFill="1" applyBorder="1" applyAlignment="1">
      <alignment horizontal="right" vertical="center"/>
    </xf>
    <xf numFmtId="0" fontId="25" fillId="2" borderId="1" xfId="0" applyFont="1" applyFill="1" applyBorder="1" applyAlignment="1">
      <alignment wrapText="1"/>
    </xf>
    <xf numFmtId="165" fontId="25" fillId="2" borderId="1" xfId="0" applyNumberFormat="1" applyFont="1" applyFill="1" applyBorder="1" applyAlignment="1">
      <alignment horizontal="right" vertical="center"/>
    </xf>
    <xf numFmtId="165" fontId="8" fillId="2" borderId="0" xfId="2" applyNumberFormat="1" applyFont="1" applyFill="1" applyBorder="1" applyAlignment="1" applyProtection="1">
      <alignment vertical="center" wrapText="1"/>
    </xf>
    <xf numFmtId="165" fontId="8" fillId="2" borderId="0" xfId="2" applyNumberFormat="1" applyFont="1" applyFill="1" applyBorder="1" applyAlignment="1" applyProtection="1">
      <alignment horizontal="center" vertical="center" wrapText="1"/>
    </xf>
    <xf numFmtId="165" fontId="8" fillId="2" borderId="0" xfId="7" applyNumberFormat="1" applyFont="1" applyFill="1" applyBorder="1" applyAlignment="1" applyProtection="1">
      <alignment horizontal="right" vertical="center" wrapText="1"/>
    </xf>
    <xf numFmtId="166" fontId="0" fillId="2" borderId="0" xfId="0" applyNumberFormat="1" applyFill="1" applyBorder="1" applyAlignment="1">
      <alignment horizontal="right"/>
    </xf>
    <xf numFmtId="166" fontId="25" fillId="3" borderId="0" xfId="0" applyNumberFormat="1" applyFont="1" applyFill="1" applyBorder="1" applyAlignment="1">
      <alignment horizontal="right"/>
    </xf>
    <xf numFmtId="166" fontId="25" fillId="2" borderId="7" xfId="0" applyNumberFormat="1" applyFont="1" applyFill="1" applyBorder="1" applyAlignment="1">
      <alignment horizontal="right"/>
    </xf>
    <xf numFmtId="166" fontId="25" fillId="2" borderId="0" xfId="0" applyNumberFormat="1" applyFont="1" applyFill="1" applyBorder="1" applyAlignment="1">
      <alignment horizontal="right"/>
    </xf>
    <xf numFmtId="0" fontId="25" fillId="2" borderId="0" xfId="0" applyFont="1" applyFill="1" applyBorder="1"/>
    <xf numFmtId="0" fontId="25" fillId="2" borderId="0" xfId="0" applyFont="1" applyFill="1" applyBorder="1" applyAlignment="1">
      <alignment horizontal="right"/>
    </xf>
    <xf numFmtId="0" fontId="25" fillId="3" borderId="0" xfId="0" applyFont="1" applyFill="1" applyBorder="1" applyAlignment="1">
      <alignment horizontal="right"/>
    </xf>
    <xf numFmtId="169" fontId="6" fillId="3" borderId="0" xfId="0" applyNumberFormat="1" applyFont="1" applyFill="1" applyBorder="1" applyAlignment="1">
      <alignment horizontal="right"/>
    </xf>
    <xf numFmtId="0" fontId="8" fillId="2" borderId="0" xfId="0" applyFont="1" applyFill="1" applyAlignment="1">
      <alignment vertical="center"/>
    </xf>
    <xf numFmtId="0" fontId="4" fillId="2" borderId="0" xfId="0" applyFont="1" applyFill="1" applyAlignment="1">
      <alignment horizontal="left" vertical="center" wrapText="1"/>
    </xf>
    <xf numFmtId="0" fontId="6" fillId="2" borderId="0" xfId="0" applyFont="1" applyFill="1"/>
    <xf numFmtId="0" fontId="8" fillId="3" borderId="0" xfId="4" applyFont="1" applyFill="1" applyBorder="1" applyAlignment="1">
      <alignment horizontal="left" vertical="center"/>
    </xf>
    <xf numFmtId="0" fontId="8" fillId="2" borderId="0" xfId="4" applyFont="1" applyFill="1" applyBorder="1" applyAlignment="1">
      <alignment horizontal="left" vertical="center"/>
    </xf>
    <xf numFmtId="0" fontId="8" fillId="3" borderId="1" xfId="4" applyFont="1" applyFill="1" applyBorder="1" applyAlignment="1">
      <alignment horizontal="left" vertical="center"/>
    </xf>
    <xf numFmtId="165" fontId="23" fillId="3" borderId="0" xfId="0" applyNumberFormat="1" applyFont="1" applyFill="1" applyBorder="1" applyAlignment="1">
      <alignment horizontal="right" vertical="center"/>
    </xf>
    <xf numFmtId="165" fontId="23" fillId="2" borderId="0" xfId="0" applyNumberFormat="1" applyFont="1" applyFill="1" applyBorder="1" applyAlignment="1">
      <alignment horizontal="right" vertical="center"/>
    </xf>
    <xf numFmtId="0" fontId="2" fillId="2" borderId="0" xfId="0" applyFont="1" applyFill="1" applyBorder="1" applyAlignment="1">
      <alignment horizontal="left" vertical="center" wrapText="1"/>
    </xf>
    <xf numFmtId="0" fontId="2" fillId="2" borderId="0" xfId="0" applyFont="1" applyFill="1" applyBorder="1" applyAlignment="1">
      <alignment horizontal="center" vertical="center" wrapText="1"/>
    </xf>
    <xf numFmtId="0" fontId="23" fillId="3" borderId="1" xfId="0" applyFont="1" applyFill="1" applyBorder="1" applyAlignment="1">
      <alignment horizontal="left" vertical="center" indent="5"/>
    </xf>
    <xf numFmtId="166" fontId="8" fillId="2" borderId="0" xfId="0" applyNumberFormat="1" applyFont="1" applyFill="1" applyBorder="1" applyAlignment="1">
      <alignment horizontal="right"/>
    </xf>
    <xf numFmtId="166" fontId="8" fillId="2" borderId="1" xfId="0" applyNumberFormat="1" applyFont="1" applyFill="1" applyBorder="1" applyAlignment="1">
      <alignment horizontal="right"/>
    </xf>
    <xf numFmtId="0" fontId="8" fillId="2" borderId="1" xfId="0" applyFont="1" applyFill="1" applyBorder="1" applyAlignment="1">
      <alignment horizontal="right" vertical="center"/>
    </xf>
    <xf numFmtId="165" fontId="11" fillId="2" borderId="0" xfId="2" applyNumberFormat="1" applyFont="1" applyFill="1" applyBorder="1" applyAlignment="1" applyProtection="1">
      <alignment vertical="center" wrapText="1"/>
    </xf>
    <xf numFmtId="166" fontId="6" fillId="2" borderId="7" xfId="0" applyNumberFormat="1" applyFont="1" applyFill="1" applyBorder="1" applyAlignment="1">
      <alignment horizontal="right" vertical="center"/>
    </xf>
    <xf numFmtId="166" fontId="6" fillId="3" borderId="7" xfId="0" applyNumberFormat="1" applyFont="1" applyFill="1" applyBorder="1" applyAlignment="1">
      <alignment horizontal="right" vertical="center"/>
    </xf>
    <xf numFmtId="0" fontId="43" fillId="2" borderId="0" xfId="0" applyFont="1" applyFill="1" applyAlignment="1">
      <alignment vertical="top"/>
    </xf>
    <xf numFmtId="165" fontId="25" fillId="3" borderId="0" xfId="0" applyNumberFormat="1" applyFont="1" applyFill="1" applyBorder="1"/>
    <xf numFmtId="165" fontId="6" fillId="3" borderId="0" xfId="0" applyNumberFormat="1" applyFont="1" applyFill="1" applyBorder="1"/>
    <xf numFmtId="171" fontId="6" fillId="2" borderId="0" xfId="0" applyNumberFormat="1" applyFont="1" applyFill="1" applyBorder="1" applyAlignment="1">
      <alignment horizontal="right"/>
    </xf>
    <xf numFmtId="170" fontId="6" fillId="2" borderId="0" xfId="0" applyNumberFormat="1" applyFont="1" applyFill="1" applyBorder="1" applyAlignment="1">
      <alignment horizontal="right"/>
    </xf>
    <xf numFmtId="170" fontId="6" fillId="3" borderId="0" xfId="0" applyNumberFormat="1" applyFont="1" applyFill="1" applyBorder="1" applyAlignment="1">
      <alignment horizontal="right"/>
    </xf>
    <xf numFmtId="171" fontId="6" fillId="3" borderId="0" xfId="0" applyNumberFormat="1" applyFont="1" applyFill="1" applyBorder="1" applyAlignment="1">
      <alignment horizontal="right"/>
    </xf>
    <xf numFmtId="0" fontId="8" fillId="2" borderId="0" xfId="0" applyFont="1" applyFill="1" applyBorder="1" applyAlignment="1">
      <alignment horizontal="left"/>
    </xf>
    <xf numFmtId="170" fontId="8" fillId="2" borderId="0" xfId="0" applyNumberFormat="1" applyFont="1" applyFill="1" applyBorder="1" applyAlignment="1">
      <alignment horizontal="right"/>
    </xf>
    <xf numFmtId="165" fontId="8" fillId="2" borderId="0" xfId="0" applyNumberFormat="1" applyFont="1" applyFill="1" applyBorder="1"/>
    <xf numFmtId="169" fontId="8" fillId="2" borderId="0" xfId="0" applyNumberFormat="1" applyFont="1" applyFill="1" applyBorder="1"/>
    <xf numFmtId="0" fontId="6" fillId="2" borderId="0" xfId="0" applyFont="1" applyFill="1" applyAlignment="1">
      <alignment horizontal="center" vertical="center"/>
    </xf>
    <xf numFmtId="0" fontId="8" fillId="3" borderId="0" xfId="0" applyFont="1" applyFill="1" applyBorder="1" applyAlignment="1">
      <alignment horizontal="left"/>
    </xf>
    <xf numFmtId="170" fontId="8" fillId="3" borderId="0" xfId="0" applyNumberFormat="1" applyFont="1" applyFill="1" applyBorder="1" applyAlignment="1">
      <alignment horizontal="right"/>
    </xf>
    <xf numFmtId="165" fontId="8" fillId="3" borderId="0" xfId="0" applyNumberFormat="1" applyFont="1" applyFill="1" applyBorder="1"/>
    <xf numFmtId="169" fontId="8" fillId="3" borderId="0" xfId="0" applyNumberFormat="1" applyFont="1" applyFill="1" applyBorder="1"/>
    <xf numFmtId="0" fontId="19" fillId="2" borderId="0" xfId="0" applyFont="1" applyFill="1" applyBorder="1" applyAlignment="1">
      <alignment horizontal="left"/>
    </xf>
    <xf numFmtId="170" fontId="19" fillId="2" borderId="0" xfId="0" applyNumberFormat="1" applyFont="1" applyFill="1" applyBorder="1" applyAlignment="1">
      <alignment horizontal="right"/>
    </xf>
    <xf numFmtId="171" fontId="19" fillId="2" borderId="0" xfId="0" applyNumberFormat="1" applyFont="1" applyFill="1" applyBorder="1" applyAlignment="1">
      <alignment horizontal="right"/>
    </xf>
    <xf numFmtId="169" fontId="19" fillId="2" borderId="0" xfId="0" applyNumberFormat="1" applyFont="1" applyFill="1" applyBorder="1"/>
    <xf numFmtId="0" fontId="19" fillId="3" borderId="0" xfId="0" applyFont="1" applyFill="1" applyBorder="1" applyAlignment="1">
      <alignment horizontal="left"/>
    </xf>
    <xf numFmtId="170" fontId="19" fillId="3" borderId="0" xfId="0" applyNumberFormat="1" applyFont="1" applyFill="1" applyBorder="1"/>
    <xf numFmtId="171" fontId="19" fillId="3" borderId="0" xfId="0" applyNumberFormat="1" applyFont="1" applyFill="1" applyBorder="1"/>
    <xf numFmtId="169" fontId="19" fillId="3" borderId="0" xfId="0" applyNumberFormat="1" applyFont="1" applyFill="1" applyBorder="1"/>
    <xf numFmtId="0" fontId="19" fillId="2" borderId="1" xfId="0" applyFont="1" applyFill="1" applyBorder="1" applyAlignment="1">
      <alignment horizontal="left"/>
    </xf>
    <xf numFmtId="170" fontId="19" fillId="2" borderId="1" xfId="0" applyNumberFormat="1" applyFont="1" applyFill="1" applyBorder="1"/>
    <xf numFmtId="171" fontId="19" fillId="2" borderId="1" xfId="0" applyNumberFormat="1" applyFont="1" applyFill="1" applyBorder="1"/>
    <xf numFmtId="169" fontId="19" fillId="2" borderId="1" xfId="0" applyNumberFormat="1" applyFont="1" applyFill="1" applyBorder="1"/>
    <xf numFmtId="170" fontId="19" fillId="3" borderId="0" xfId="0" applyNumberFormat="1" applyFont="1" applyFill="1" applyBorder="1" applyAlignment="1">
      <alignment horizontal="right"/>
    </xf>
    <xf numFmtId="165" fontId="19" fillId="3" borderId="0" xfId="0" applyNumberFormat="1" applyFont="1" applyFill="1" applyBorder="1"/>
    <xf numFmtId="0" fontId="6" fillId="2" borderId="0" xfId="0" applyFont="1" applyFill="1" applyBorder="1" applyAlignment="1">
      <alignment horizontal="center" vertical="center"/>
    </xf>
    <xf numFmtId="0" fontId="6" fillId="2" borderId="1" xfId="0" applyFont="1" applyFill="1" applyBorder="1" applyAlignment="1">
      <alignment horizontal="center" vertical="center"/>
    </xf>
    <xf numFmtId="1" fontId="6" fillId="2" borderId="1" xfId="0" applyNumberFormat="1" applyFont="1" applyFill="1" applyBorder="1" applyAlignment="1">
      <alignment horizontal="center" vertical="center" wrapText="1"/>
    </xf>
    <xf numFmtId="0" fontId="28" fillId="2" borderId="0" xfId="0" applyFont="1" applyFill="1" applyBorder="1" applyAlignment="1">
      <alignment horizontal="center" vertical="center" wrapText="1"/>
    </xf>
    <xf numFmtId="0" fontId="19" fillId="2" borderId="0" xfId="0" applyFont="1" applyFill="1"/>
    <xf numFmtId="169" fontId="55" fillId="2" borderId="0" xfId="0" applyNumberFormat="1" applyFont="1" applyFill="1" applyBorder="1" applyAlignment="1">
      <alignment horizontal="right" vertical="center" wrapText="1"/>
    </xf>
    <xf numFmtId="169" fontId="55" fillId="3" borderId="0" xfId="0" applyNumberFormat="1" applyFont="1" applyFill="1" applyBorder="1" applyAlignment="1">
      <alignment horizontal="right" vertical="center" wrapText="1"/>
    </xf>
    <xf numFmtId="170" fontId="8" fillId="2" borderId="0" xfId="0" applyNumberFormat="1" applyFont="1" applyFill="1" applyBorder="1" applyAlignment="1">
      <alignment horizontal="right" vertical="center"/>
    </xf>
    <xf numFmtId="2" fontId="6" fillId="2" borderId="0" xfId="0" applyNumberFormat="1" applyFont="1" applyFill="1" applyBorder="1" applyAlignment="1">
      <alignment horizontal="right" vertical="center"/>
    </xf>
    <xf numFmtId="2" fontId="10" fillId="2" borderId="1" xfId="0" applyNumberFormat="1" applyFont="1" applyFill="1" applyBorder="1" applyAlignment="1">
      <alignment horizontal="center"/>
    </xf>
    <xf numFmtId="170" fontId="8" fillId="2" borderId="1" xfId="0" applyNumberFormat="1" applyFont="1" applyFill="1" applyBorder="1" applyAlignment="1">
      <alignment horizontal="right" vertical="center"/>
    </xf>
    <xf numFmtId="2" fontId="6" fillId="2" borderId="1" xfId="0" applyNumberFormat="1" applyFont="1" applyFill="1" applyBorder="1" applyAlignment="1">
      <alignment horizontal="right" vertical="center"/>
    </xf>
    <xf numFmtId="165" fontId="6" fillId="2" borderId="1" xfId="0" applyNumberFormat="1" applyFont="1" applyFill="1" applyBorder="1" applyAlignment="1">
      <alignment horizontal="right" vertical="center"/>
    </xf>
    <xf numFmtId="170" fontId="8" fillId="3" borderId="0" xfId="0" applyNumberFormat="1" applyFont="1" applyFill="1" applyBorder="1" applyAlignment="1">
      <alignment horizontal="right" vertical="center"/>
    </xf>
    <xf numFmtId="2" fontId="6" fillId="3" borderId="0" xfId="0" applyNumberFormat="1" applyFont="1" applyFill="1" applyBorder="1" applyAlignment="1">
      <alignment horizontal="right" vertical="center"/>
    </xf>
    <xf numFmtId="0" fontId="28" fillId="0" borderId="0" xfId="0" applyFont="1" applyAlignment="1">
      <alignment horizontal="center" vertical="center" wrapText="1"/>
    </xf>
    <xf numFmtId="0" fontId="2" fillId="2" borderId="0" xfId="0" applyNumberFormat="1" applyFont="1" applyFill="1" applyBorder="1" applyAlignment="1">
      <alignment horizontal="left" vertical="center" wrapText="1"/>
    </xf>
    <xf numFmtId="0" fontId="0" fillId="2" borderId="0" xfId="0" applyFill="1" applyBorder="1"/>
    <xf numFmtId="172" fontId="6" fillId="2" borderId="0" xfId="0" applyNumberFormat="1" applyFont="1" applyFill="1"/>
    <xf numFmtId="0" fontId="4" fillId="2" borderId="0" xfId="4" applyFont="1" applyFill="1" applyAlignment="1">
      <alignment wrapText="1"/>
    </xf>
    <xf numFmtId="0" fontId="12" fillId="2" borderId="0" xfId="4" applyFont="1" applyFill="1" applyBorder="1"/>
    <xf numFmtId="0" fontId="2" fillId="2" borderId="0" xfId="0" applyNumberFormat="1" applyFont="1" applyFill="1" applyBorder="1" applyAlignment="1">
      <alignment horizontal="left" vertical="center" wrapText="1"/>
    </xf>
    <xf numFmtId="173" fontId="14" fillId="3" borderId="2" xfId="0" applyNumberFormat="1" applyFont="1" applyFill="1" applyBorder="1" applyAlignment="1">
      <alignment horizontal="center" vertical="top" wrapText="1"/>
    </xf>
    <xf numFmtId="1" fontId="6" fillId="2" borderId="0" xfId="0" applyNumberFormat="1" applyFont="1" applyFill="1"/>
    <xf numFmtId="172" fontId="6" fillId="2" borderId="0" xfId="0" applyNumberFormat="1" applyFont="1" applyFill="1" applyBorder="1"/>
    <xf numFmtId="0" fontId="6" fillId="3" borderId="0" xfId="0" applyFont="1" applyFill="1" applyBorder="1" applyAlignment="1">
      <alignment horizontal="left" vertical="center" wrapText="1"/>
    </xf>
    <xf numFmtId="0" fontId="19" fillId="3" borderId="1" xfId="0" applyFont="1" applyFill="1" applyBorder="1"/>
    <xf numFmtId="169" fontId="19" fillId="3" borderId="1" xfId="0" applyNumberFormat="1" applyFont="1" applyFill="1" applyBorder="1" applyAlignment="1">
      <alignment horizontal="right" vertical="center"/>
    </xf>
    <xf numFmtId="166" fontId="6" fillId="3" borderId="1" xfId="0" applyNumberFormat="1" applyFont="1" applyFill="1" applyBorder="1" applyAlignment="1">
      <alignment horizontal="right" vertical="center"/>
    </xf>
    <xf numFmtId="165" fontId="8" fillId="3" borderId="0" xfId="7" applyNumberFormat="1" applyFont="1" applyFill="1" applyBorder="1" applyAlignment="1" applyProtection="1">
      <alignment horizontal="right" vertical="center" wrapText="1"/>
    </xf>
    <xf numFmtId="0" fontId="8" fillId="2" borderId="1" xfId="0" applyFont="1" applyFill="1" applyBorder="1" applyAlignment="1">
      <alignment horizontal="center" vertical="center" wrapText="1"/>
    </xf>
    <xf numFmtId="0" fontId="8" fillId="3" borderId="1" xfId="4" applyFont="1" applyFill="1" applyBorder="1" applyAlignment="1">
      <alignment horizontal="left" vertical="center"/>
    </xf>
    <xf numFmtId="0" fontId="6" fillId="2" borderId="0" xfId="0" applyFont="1" applyFill="1" applyBorder="1" applyAlignment="1">
      <alignment horizontal="left" vertical="center" wrapText="1"/>
    </xf>
    <xf numFmtId="0" fontId="6" fillId="3" borderId="0" xfId="0" applyFont="1" applyFill="1" applyBorder="1" applyAlignment="1">
      <alignment horizontal="left" vertical="center" wrapText="1"/>
    </xf>
    <xf numFmtId="0" fontId="6" fillId="3" borderId="0" xfId="0" applyFont="1" applyFill="1" applyBorder="1" applyAlignment="1">
      <alignment vertical="center" wrapText="1"/>
    </xf>
    <xf numFmtId="0" fontId="23" fillId="3" borderId="0" xfId="0" applyFont="1" applyFill="1" applyBorder="1" applyAlignment="1">
      <alignment horizontal="left" vertical="center" wrapText="1"/>
    </xf>
    <xf numFmtId="0" fontId="23" fillId="2" borderId="0" xfId="0" applyFont="1" applyFill="1" applyBorder="1" applyAlignment="1">
      <alignment horizontal="left" vertical="center" wrapText="1"/>
    </xf>
    <xf numFmtId="0" fontId="23" fillId="2" borderId="1" xfId="0" applyFont="1" applyFill="1" applyBorder="1" applyAlignment="1">
      <alignment horizontal="left" vertical="center" wrapText="1"/>
    </xf>
    <xf numFmtId="0" fontId="8" fillId="3" borderId="0" xfId="0" applyFont="1" applyFill="1" applyBorder="1" applyAlignment="1">
      <alignment horizontal="left" vertical="center" wrapText="1"/>
    </xf>
    <xf numFmtId="0" fontId="8" fillId="2" borderId="0" xfId="0" applyFont="1" applyFill="1" applyBorder="1" applyAlignment="1">
      <alignment horizontal="left" vertical="center" wrapText="1"/>
    </xf>
    <xf numFmtId="0" fontId="12" fillId="2" borderId="0" xfId="4" applyFont="1" applyFill="1" applyBorder="1" applyAlignment="1">
      <alignment horizontal="left" vertical="center" wrapText="1"/>
    </xf>
    <xf numFmtId="0" fontId="12" fillId="3" borderId="0" xfId="4" applyFont="1" applyFill="1" applyBorder="1" applyAlignment="1">
      <alignment horizontal="left" vertical="center" wrapText="1"/>
    </xf>
    <xf numFmtId="0" fontId="19" fillId="3" borderId="0" xfId="0" applyFont="1" applyFill="1" applyBorder="1" applyAlignment="1">
      <alignment horizontal="left" vertical="center"/>
    </xf>
    <xf numFmtId="166" fontId="19" fillId="3" borderId="0" xfId="0" applyNumberFormat="1" applyFont="1" applyFill="1" applyBorder="1" applyAlignment="1">
      <alignment vertical="center"/>
    </xf>
    <xf numFmtId="0" fontId="19" fillId="2" borderId="0" xfId="0" applyFont="1" applyFill="1" applyBorder="1" applyAlignment="1">
      <alignment horizontal="left" vertical="center"/>
    </xf>
    <xf numFmtId="166" fontId="19" fillId="2" borderId="0" xfId="0" applyNumberFormat="1" applyFont="1" applyFill="1" applyBorder="1" applyAlignment="1">
      <alignment vertical="center"/>
    </xf>
    <xf numFmtId="0" fontId="2" fillId="2" borderId="0" xfId="0" applyNumberFormat="1" applyFont="1" applyFill="1" applyBorder="1" applyAlignment="1">
      <alignment horizontal="left" vertical="center" wrapText="1"/>
    </xf>
    <xf numFmtId="0" fontId="19" fillId="3" borderId="0" xfId="2" applyFont="1" applyFill="1" applyBorder="1" applyAlignment="1" applyProtection="1"/>
    <xf numFmtId="0" fontId="19" fillId="2" borderId="0" xfId="2" applyFont="1" applyFill="1" applyBorder="1" applyAlignment="1" applyProtection="1"/>
    <xf numFmtId="165" fontId="19" fillId="3" borderId="0" xfId="2" applyNumberFormat="1" applyFont="1" applyFill="1" applyBorder="1" applyAlignment="1" applyProtection="1">
      <alignment horizontal="right" vertical="center"/>
      <protection locked="0"/>
    </xf>
    <xf numFmtId="165" fontId="19" fillId="3" borderId="0" xfId="2" applyNumberFormat="1" applyFont="1" applyFill="1" applyBorder="1" applyAlignment="1">
      <alignment horizontal="right" vertical="center"/>
    </xf>
    <xf numFmtId="165" fontId="19" fillId="2" borderId="0" xfId="2" applyNumberFormat="1" applyFont="1" applyFill="1" applyBorder="1" applyAlignment="1">
      <alignment horizontal="right" vertical="center"/>
    </xf>
    <xf numFmtId="0" fontId="19" fillId="3" borderId="0" xfId="0" applyFont="1" applyFill="1" applyBorder="1" applyAlignment="1">
      <alignment horizontal="left" vertical="center" wrapText="1"/>
    </xf>
    <xf numFmtId="166" fontId="19" fillId="3" borderId="0" xfId="0" applyNumberFormat="1" applyFont="1" applyFill="1" applyBorder="1" applyAlignment="1">
      <alignment horizontal="right" vertical="center" wrapText="1"/>
    </xf>
    <xf numFmtId="0" fontId="19" fillId="2" borderId="0" xfId="0" applyFont="1" applyFill="1" applyBorder="1" applyAlignment="1">
      <alignment horizontal="left" vertical="center" wrapText="1"/>
    </xf>
    <xf numFmtId="166" fontId="19" fillId="2" borderId="7" xfId="0" applyNumberFormat="1" applyFont="1" applyFill="1" applyBorder="1" applyAlignment="1">
      <alignment horizontal="right"/>
    </xf>
    <xf numFmtId="166" fontId="19" fillId="3" borderId="0" xfId="0" applyNumberFormat="1" applyFont="1" applyFill="1" applyBorder="1" applyAlignment="1">
      <alignment horizontal="right"/>
    </xf>
    <xf numFmtId="0" fontId="19" fillId="3" borderId="0" xfId="0" applyFont="1" applyFill="1" applyBorder="1" applyAlignment="1">
      <alignment horizontal="right" vertical="center" wrapText="1"/>
    </xf>
    <xf numFmtId="166" fontId="58" fillId="3" borderId="0" xfId="0" applyNumberFormat="1" applyFont="1" applyFill="1" applyBorder="1" applyAlignment="1">
      <alignment horizontal="right"/>
    </xf>
    <xf numFmtId="166" fontId="58" fillId="2" borderId="0" xfId="0" applyNumberFormat="1" applyFont="1" applyFill="1" applyBorder="1" applyAlignment="1">
      <alignment horizontal="right"/>
    </xf>
    <xf numFmtId="0" fontId="57" fillId="2" borderId="0" xfId="0" applyFont="1" applyFill="1"/>
    <xf numFmtId="0" fontId="10" fillId="2" borderId="1" xfId="0" applyFont="1" applyFill="1" applyBorder="1" applyAlignment="1">
      <alignment horizontal="center"/>
    </xf>
    <xf numFmtId="1" fontId="10" fillId="2" borderId="1" xfId="0" applyNumberFormat="1" applyFont="1" applyFill="1" applyBorder="1" applyAlignment="1">
      <alignment horizontal="center" vertical="center"/>
    </xf>
    <xf numFmtId="0" fontId="10" fillId="2" borderId="1" xfId="0" applyFont="1" applyFill="1" applyBorder="1" applyAlignment="1">
      <alignment horizontal="center" vertical="center"/>
    </xf>
    <xf numFmtId="169" fontId="60" fillId="2" borderId="0" xfId="0" applyNumberFormat="1" applyFont="1" applyFill="1" applyBorder="1" applyAlignment="1">
      <alignment horizontal="center" vertical="center" wrapText="1"/>
    </xf>
    <xf numFmtId="169" fontId="52" fillId="2" borderId="3" xfId="0" applyNumberFormat="1"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2" xfId="0" applyFont="1" applyFill="1" applyBorder="1" applyAlignment="1">
      <alignment horizontal="center"/>
    </xf>
    <xf numFmtId="0" fontId="57" fillId="0" borderId="0" xfId="0" applyFont="1"/>
    <xf numFmtId="0" fontId="7" fillId="2" borderId="1"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52" fillId="2" borderId="1" xfId="0" applyFont="1" applyFill="1" applyBorder="1" applyAlignment="1">
      <alignment vertical="center"/>
    </xf>
    <xf numFmtId="168" fontId="17" fillId="2" borderId="3" xfId="2" applyNumberFormat="1" applyFont="1" applyFill="1" applyBorder="1" applyAlignment="1" applyProtection="1">
      <alignment horizontal="right" vertical="center"/>
    </xf>
    <xf numFmtId="168" fontId="17" fillId="2" borderId="3" xfId="2" applyNumberFormat="1" applyFont="1" applyFill="1" applyBorder="1" applyAlignment="1" applyProtection="1">
      <alignment horizontal="center" vertical="center" wrapText="1"/>
    </xf>
    <xf numFmtId="0" fontId="10" fillId="2" borderId="2" xfId="0" applyFont="1" applyFill="1" applyBorder="1" applyAlignment="1">
      <alignment horizontal="center" vertical="center" wrapText="1"/>
    </xf>
    <xf numFmtId="0" fontId="23" fillId="2" borderId="1" xfId="0" applyFont="1" applyFill="1" applyBorder="1" applyAlignment="1">
      <alignment horizontal="left" indent="5"/>
    </xf>
    <xf numFmtId="0" fontId="23" fillId="3" borderId="1" xfId="0" applyFont="1" applyFill="1" applyBorder="1" applyAlignment="1">
      <alignment horizontal="left" indent="5"/>
    </xf>
    <xf numFmtId="0" fontId="7" fillId="2" borderId="0" xfId="0" applyFont="1" applyFill="1" applyBorder="1" applyAlignment="1">
      <alignment horizontal="center" vertical="center" wrapText="1"/>
    </xf>
    <xf numFmtId="0" fontId="7" fillId="2" borderId="0" xfId="0" applyFont="1" applyFill="1" applyBorder="1" applyAlignment="1">
      <alignment horizontal="center" wrapText="1"/>
    </xf>
    <xf numFmtId="165" fontId="7" fillId="2" borderId="1" xfId="0" applyNumberFormat="1" applyFont="1" applyFill="1" applyBorder="1" applyAlignment="1">
      <alignment horizontal="center" vertical="center" wrapText="1"/>
    </xf>
    <xf numFmtId="0" fontId="7" fillId="2" borderId="0" xfId="0" applyFont="1" applyFill="1" applyBorder="1" applyAlignment="1">
      <alignment horizontal="center" vertical="center"/>
    </xf>
    <xf numFmtId="0" fontId="7" fillId="2" borderId="1" xfId="0" applyFont="1" applyFill="1" applyBorder="1" applyAlignment="1">
      <alignment horizontal="center" vertical="center"/>
    </xf>
    <xf numFmtId="1" fontId="7" fillId="2" borderId="1" xfId="0" applyNumberFormat="1" applyFont="1" applyFill="1" applyBorder="1" applyAlignment="1">
      <alignment horizontal="center" vertical="center" wrapText="1"/>
    </xf>
    <xf numFmtId="2" fontId="7" fillId="2" borderId="1" xfId="0" applyNumberFormat="1" applyFont="1" applyFill="1" applyBorder="1" applyAlignment="1">
      <alignment horizontal="center" vertical="center" wrapText="1"/>
    </xf>
    <xf numFmtId="1" fontId="7" fillId="2" borderId="0" xfId="0" applyNumberFormat="1" applyFont="1" applyFill="1" applyBorder="1" applyAlignment="1">
      <alignment horizontal="center" vertical="center" wrapText="1"/>
    </xf>
    <xf numFmtId="3" fontId="7" fillId="2" borderId="1" xfId="0" applyNumberFormat="1" applyFont="1" applyFill="1" applyBorder="1" applyAlignment="1">
      <alignment horizontal="center" vertical="center" wrapText="1"/>
    </xf>
    <xf numFmtId="4" fontId="7" fillId="2" borderId="1" xfId="0" applyNumberFormat="1" applyFont="1" applyFill="1" applyBorder="1" applyAlignment="1">
      <alignment horizontal="center" vertical="center" wrapText="1"/>
    </xf>
    <xf numFmtId="4" fontId="7" fillId="2" borderId="0" xfId="0" applyNumberFormat="1" applyFont="1" applyFill="1" applyBorder="1" applyAlignment="1">
      <alignment horizontal="center" vertical="center" wrapText="1"/>
    </xf>
    <xf numFmtId="0" fontId="7" fillId="2" borderId="3" xfId="0" applyFont="1" applyFill="1" applyBorder="1" applyAlignment="1">
      <alignment horizontal="center" vertical="center"/>
    </xf>
    <xf numFmtId="2" fontId="7" fillId="2" borderId="3" xfId="0" applyNumberFormat="1" applyFont="1" applyFill="1" applyBorder="1" applyAlignment="1">
      <alignment horizontal="center" vertical="center" wrapText="1"/>
    </xf>
    <xf numFmtId="3" fontId="7" fillId="2" borderId="3" xfId="0" applyNumberFormat="1" applyFont="1" applyFill="1" applyBorder="1" applyAlignment="1">
      <alignment horizontal="center" vertical="center" wrapText="1"/>
    </xf>
    <xf numFmtId="4" fontId="7" fillId="2" borderId="3" xfId="0" applyNumberFormat="1" applyFont="1" applyFill="1" applyBorder="1" applyAlignment="1">
      <alignment horizontal="center" vertical="center" wrapText="1"/>
    </xf>
    <xf numFmtId="0" fontId="7" fillId="2" borderId="1" xfId="0" applyFont="1" applyFill="1" applyBorder="1"/>
    <xf numFmtId="0" fontId="7" fillId="2" borderId="2" xfId="0" applyFont="1" applyFill="1" applyBorder="1" applyAlignment="1">
      <alignment horizontal="center" vertical="center"/>
    </xf>
    <xf numFmtId="0" fontId="7" fillId="2" borderId="2" xfId="0" applyFont="1" applyFill="1" applyBorder="1"/>
    <xf numFmtId="0" fontId="7" fillId="2" borderId="0" xfId="0" applyFont="1" applyFill="1" applyBorder="1" applyAlignment="1">
      <alignment vertical="center"/>
    </xf>
    <xf numFmtId="0" fontId="52" fillId="2" borderId="0" xfId="0" applyFont="1" applyFill="1" applyBorder="1" applyAlignment="1">
      <alignment vertical="center" wrapText="1"/>
    </xf>
    <xf numFmtId="0" fontId="52" fillId="2" borderId="1" xfId="0" applyFont="1" applyFill="1" applyBorder="1" applyAlignment="1">
      <alignment horizontal="center" vertical="center" wrapText="1"/>
    </xf>
    <xf numFmtId="0" fontId="60" fillId="2" borderId="2" xfId="0" applyFont="1" applyFill="1" applyBorder="1" applyAlignment="1">
      <alignment wrapText="1"/>
    </xf>
    <xf numFmtId="0" fontId="10" fillId="2" borderId="0" xfId="0" applyFont="1" applyFill="1" applyBorder="1" applyAlignment="1">
      <alignment horizontal="center" vertical="center"/>
    </xf>
    <xf numFmtId="0" fontId="64" fillId="2" borderId="0" xfId="0" applyFont="1" applyFill="1" applyBorder="1" applyAlignment="1">
      <alignment wrapText="1"/>
    </xf>
    <xf numFmtId="0" fontId="10" fillId="2" borderId="0" xfId="0" applyFont="1" applyFill="1" applyBorder="1" applyAlignment="1">
      <alignment vertical="center"/>
    </xf>
    <xf numFmtId="0" fontId="64" fillId="2" borderId="1" xfId="0" applyFont="1" applyFill="1" applyBorder="1" applyAlignment="1">
      <alignment horizontal="center" wrapText="1"/>
    </xf>
    <xf numFmtId="0" fontId="7" fillId="2" borderId="1" xfId="6" applyFont="1" applyFill="1" applyBorder="1" applyAlignment="1">
      <alignment horizontal="center" vertical="center" wrapText="1"/>
    </xf>
    <xf numFmtId="0" fontId="6" fillId="2" borderId="0" xfId="6" applyFont="1" applyFill="1" applyBorder="1" applyAlignment="1">
      <alignment horizontal="left" vertical="center" wrapText="1"/>
    </xf>
    <xf numFmtId="0" fontId="6" fillId="3" borderId="1" xfId="6" applyFont="1" applyFill="1" applyBorder="1" applyAlignment="1">
      <alignment horizontal="left" vertical="center" wrapText="1"/>
    </xf>
    <xf numFmtId="0" fontId="10" fillId="2" borderId="3" xfId="4" applyFont="1" applyFill="1" applyBorder="1" applyAlignment="1">
      <alignment horizontal="center"/>
    </xf>
    <xf numFmtId="165" fontId="10" fillId="2" borderId="3" xfId="5" applyNumberFormat="1" applyFont="1" applyFill="1" applyBorder="1" applyAlignment="1">
      <alignment horizontal="center"/>
    </xf>
    <xf numFmtId="0" fontId="15" fillId="2" borderId="3"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7" fillId="2" borderId="3" xfId="0" applyFont="1" applyFill="1" applyBorder="1" applyAlignment="1">
      <alignment horizontal="center" vertical="center" wrapText="1"/>
    </xf>
    <xf numFmtId="0" fontId="19" fillId="3" borderId="0" xfId="4" applyFont="1" applyFill="1" applyBorder="1" applyAlignment="1">
      <alignment horizontal="left" vertical="center"/>
    </xf>
    <xf numFmtId="165" fontId="19" fillId="3" borderId="0" xfId="5" applyNumberFormat="1" applyFont="1" applyFill="1" applyBorder="1"/>
    <xf numFmtId="0" fontId="19" fillId="2" borderId="0" xfId="4" applyFont="1" applyFill="1" applyBorder="1" applyAlignment="1">
      <alignment horizontal="left" vertical="center"/>
    </xf>
    <xf numFmtId="165" fontId="19" fillId="2" borderId="0" xfId="5" applyNumberFormat="1" applyFont="1" applyFill="1" applyBorder="1"/>
    <xf numFmtId="0" fontId="10" fillId="2" borderId="1" xfId="4" applyFont="1" applyFill="1" applyBorder="1" applyAlignment="1">
      <alignment horizontal="center" vertical="center"/>
    </xf>
    <xf numFmtId="0" fontId="29" fillId="2" borderId="2" xfId="0" applyFont="1" applyFill="1" applyBorder="1" applyAlignment="1">
      <alignment horizontal="center" vertical="center" wrapText="1"/>
    </xf>
    <xf numFmtId="0" fontId="10" fillId="2" borderId="2" xfId="4" applyFont="1" applyFill="1" applyBorder="1" applyAlignment="1">
      <alignment horizontal="center" vertical="center"/>
    </xf>
    <xf numFmtId="0" fontId="10" fillId="2" borderId="1" xfId="4" applyFont="1" applyFill="1" applyBorder="1" applyAlignment="1">
      <alignment horizontal="center"/>
    </xf>
    <xf numFmtId="0" fontId="10" fillId="2" borderId="3" xfId="4" applyFont="1" applyFill="1" applyBorder="1" applyAlignment="1">
      <alignment horizontal="center" vertical="center"/>
    </xf>
    <xf numFmtId="165" fontId="45" fillId="3" borderId="0" xfId="5" applyNumberFormat="1" applyFont="1" applyFill="1" applyBorder="1" applyAlignment="1">
      <alignment horizontal="right" vertical="center"/>
    </xf>
    <xf numFmtId="165" fontId="2" fillId="3" borderId="0" xfId="5" applyNumberFormat="1" applyFont="1" applyFill="1" applyBorder="1" applyAlignment="1">
      <alignment horizontal="right" vertical="center"/>
    </xf>
    <xf numFmtId="165" fontId="45" fillId="2" borderId="0" xfId="5" applyNumberFormat="1" applyFont="1" applyFill="1" applyBorder="1" applyAlignment="1">
      <alignment horizontal="right" vertical="center"/>
    </xf>
    <xf numFmtId="165" fontId="2" fillId="2" borderId="0" xfId="5" applyNumberFormat="1" applyFont="1" applyFill="1" applyBorder="1" applyAlignment="1">
      <alignment horizontal="right" vertical="center"/>
    </xf>
    <xf numFmtId="165" fontId="2" fillId="3" borderId="1" xfId="5" applyNumberFormat="1" applyFont="1" applyFill="1" applyBorder="1" applyAlignment="1">
      <alignment horizontal="right" vertical="center"/>
    </xf>
    <xf numFmtId="165" fontId="7" fillId="2" borderId="3" xfId="0" applyNumberFormat="1" applyFont="1" applyFill="1" applyBorder="1" applyAlignment="1">
      <alignment horizontal="center" vertical="center" wrapText="1"/>
    </xf>
    <xf numFmtId="165" fontId="25" fillId="3" borderId="0" xfId="0" applyNumberFormat="1" applyFont="1" applyFill="1" applyBorder="1" applyAlignment="1">
      <alignment horizontal="left" vertical="center" wrapText="1"/>
    </xf>
    <xf numFmtId="165" fontId="6" fillId="3" borderId="0" xfId="0" applyNumberFormat="1" applyFont="1" applyFill="1" applyBorder="1" applyAlignment="1">
      <alignment horizontal="left" vertical="center" wrapText="1"/>
    </xf>
    <xf numFmtId="165" fontId="25" fillId="2" borderId="0" xfId="0" applyNumberFormat="1" applyFont="1" applyFill="1" applyBorder="1" applyAlignment="1">
      <alignment horizontal="left" vertical="center" wrapText="1"/>
    </xf>
    <xf numFmtId="165" fontId="6" fillId="2" borderId="0" xfId="0" applyNumberFormat="1" applyFont="1" applyFill="1" applyBorder="1" applyAlignment="1">
      <alignment horizontal="left" vertical="center" wrapText="1"/>
    </xf>
    <xf numFmtId="165" fontId="10" fillId="2" borderId="1" xfId="0" applyNumberFormat="1" applyFont="1" applyFill="1" applyBorder="1" applyAlignment="1">
      <alignment horizontal="center" vertical="center"/>
    </xf>
    <xf numFmtId="170" fontId="10" fillId="2" borderId="2" xfId="0" applyNumberFormat="1" applyFont="1" applyFill="1" applyBorder="1" applyAlignment="1">
      <alignment horizontal="center" vertical="center" wrapText="1"/>
    </xf>
    <xf numFmtId="170" fontId="10" fillId="2" borderId="0" xfId="0" applyNumberFormat="1" applyFont="1" applyFill="1" applyBorder="1" applyAlignment="1">
      <alignment horizontal="center"/>
    </xf>
    <xf numFmtId="0" fontId="10" fillId="2" borderId="0" xfId="0" applyFont="1" applyFill="1" applyBorder="1" applyAlignment="1">
      <alignment horizontal="center"/>
    </xf>
    <xf numFmtId="170" fontId="10" fillId="2" borderId="1" xfId="0" applyNumberFormat="1" applyFont="1" applyFill="1" applyBorder="1" applyAlignment="1">
      <alignment horizontal="center" vertical="center"/>
    </xf>
    <xf numFmtId="0" fontId="10" fillId="2" borderId="3" xfId="0" applyFont="1" applyFill="1" applyBorder="1" applyAlignment="1">
      <alignment horizontal="center" vertical="center"/>
    </xf>
    <xf numFmtId="170" fontId="10" fillId="2" borderId="2" xfId="0" applyNumberFormat="1" applyFont="1" applyFill="1" applyBorder="1" applyAlignment="1">
      <alignment horizontal="center"/>
    </xf>
    <xf numFmtId="0" fontId="10" fillId="2" borderId="1" xfId="0" applyFont="1" applyFill="1" applyBorder="1" applyAlignment="1">
      <alignment horizontal="center" wrapText="1"/>
    </xf>
    <xf numFmtId="3" fontId="7" fillId="2" borderId="1" xfId="0" applyNumberFormat="1" applyFont="1" applyFill="1" applyBorder="1" applyAlignment="1">
      <alignment horizontal="center" vertical="center" wrapText="1"/>
    </xf>
    <xf numFmtId="3" fontId="7" fillId="2" borderId="0" xfId="0" applyNumberFormat="1" applyFont="1" applyFill="1" applyBorder="1" applyAlignment="1">
      <alignment horizontal="center" vertical="center" wrapText="1"/>
    </xf>
    <xf numFmtId="0" fontId="7" fillId="0" borderId="0" xfId="0" applyFont="1" applyBorder="1" applyAlignment="1">
      <alignment horizontal="center" vertical="center" wrapText="1"/>
    </xf>
    <xf numFmtId="3" fontId="7" fillId="2" borderId="2" xfId="0" applyNumberFormat="1" applyFont="1" applyFill="1" applyBorder="1" applyAlignment="1">
      <alignment horizontal="center" vertical="center" wrapText="1"/>
    </xf>
    <xf numFmtId="3" fontId="7" fillId="2" borderId="1" xfId="0" applyNumberFormat="1" applyFont="1" applyFill="1" applyBorder="1" applyAlignment="1">
      <alignment horizontal="right" vertical="center" wrapText="1"/>
    </xf>
    <xf numFmtId="0" fontId="62" fillId="2" borderId="2" xfId="0" applyFont="1" applyFill="1" applyBorder="1" applyAlignment="1">
      <alignment horizontal="center" vertical="center" wrapText="1"/>
    </xf>
    <xf numFmtId="0" fontId="7" fillId="2" borderId="3" xfId="0" applyFont="1" applyFill="1" applyBorder="1" applyAlignment="1">
      <alignment horizontal="right" vertical="center" wrapText="1"/>
    </xf>
    <xf numFmtId="0" fontId="7" fillId="2" borderId="1" xfId="0" applyFont="1" applyFill="1" applyBorder="1" applyAlignment="1">
      <alignment horizontal="right" vertical="center" wrapText="1"/>
    </xf>
    <xf numFmtId="0" fontId="6" fillId="3" borderId="2" xfId="0" applyFont="1" applyFill="1" applyBorder="1"/>
    <xf numFmtId="172" fontId="6" fillId="3" borderId="2" xfId="0" applyNumberFormat="1" applyFont="1" applyFill="1" applyBorder="1"/>
    <xf numFmtId="172" fontId="6" fillId="3" borderId="0" xfId="0" applyNumberFormat="1" applyFont="1" applyFill="1" applyBorder="1"/>
    <xf numFmtId="172" fontId="6" fillId="3" borderId="0" xfId="0" applyNumberFormat="1" applyFont="1" applyFill="1"/>
    <xf numFmtId="0" fontId="6" fillId="3" borderId="1" xfId="0" applyFont="1" applyFill="1" applyBorder="1"/>
    <xf numFmtId="172" fontId="6" fillId="3" borderId="1" xfId="0" applyNumberFormat="1" applyFont="1" applyFill="1" applyBorder="1"/>
    <xf numFmtId="0" fontId="11" fillId="2" borderId="0" xfId="0" applyFont="1" applyFill="1" applyBorder="1" applyAlignment="1">
      <alignment horizontal="left" vertical="center" wrapText="1"/>
    </xf>
    <xf numFmtId="0" fontId="28" fillId="2" borderId="0" xfId="0" applyFont="1" applyFill="1" applyBorder="1" applyAlignment="1">
      <alignment horizontal="center" vertical="center" wrapText="1"/>
    </xf>
    <xf numFmtId="0" fontId="10" fillId="2" borderId="0" xfId="0" applyFont="1" applyFill="1" applyBorder="1" applyAlignment="1">
      <alignment horizontal="center" vertical="center"/>
    </xf>
    <xf numFmtId="0" fontId="10" fillId="2" borderId="1" xfId="0" applyFont="1" applyFill="1" applyBorder="1" applyAlignment="1">
      <alignment horizontal="center" vertical="center"/>
    </xf>
    <xf numFmtId="0" fontId="10" fillId="2" borderId="1" xfId="0" applyFont="1" applyFill="1" applyBorder="1" applyAlignment="1">
      <alignment horizontal="center"/>
    </xf>
    <xf numFmtId="0" fontId="2" fillId="2" borderId="0" xfId="0" applyFont="1" applyFill="1" applyAlignment="1">
      <alignment horizontal="left" vertical="center" wrapText="1"/>
    </xf>
    <xf numFmtId="0" fontId="10" fillId="2" borderId="3" xfId="0" applyFont="1" applyFill="1" applyBorder="1" applyAlignment="1">
      <alignment horizontal="center"/>
    </xf>
    <xf numFmtId="0" fontId="43" fillId="2" borderId="0" xfId="0" applyFont="1" applyFill="1" applyAlignment="1">
      <alignment horizontal="left" vertical="center" wrapText="1"/>
    </xf>
    <xf numFmtId="0" fontId="4" fillId="2" borderId="0" xfId="0" applyFont="1" applyFill="1" applyAlignment="1">
      <alignment horizontal="left" vertical="center" wrapText="1"/>
    </xf>
    <xf numFmtId="0" fontId="28" fillId="2" borderId="0" xfId="0" applyFont="1" applyFill="1" applyAlignment="1">
      <alignment horizontal="center" vertical="center" wrapText="1"/>
    </xf>
    <xf numFmtId="0" fontId="10" fillId="2" borderId="2" xfId="0" applyFont="1" applyFill="1" applyBorder="1" applyAlignment="1">
      <alignment horizontal="center" vertical="center"/>
    </xf>
    <xf numFmtId="169" fontId="52" fillId="2" borderId="3" xfId="0" applyNumberFormat="1" applyFont="1" applyFill="1" applyBorder="1" applyAlignment="1">
      <alignment horizontal="center" vertical="center" wrapText="1"/>
    </xf>
    <xf numFmtId="0" fontId="6" fillId="3" borderId="0" xfId="0" applyFont="1" applyFill="1" applyBorder="1" applyAlignment="1">
      <alignment vertical="center" wrapText="1"/>
    </xf>
    <xf numFmtId="0" fontId="19" fillId="2" borderId="0" xfId="0" applyFont="1" applyFill="1" applyBorder="1" applyAlignment="1">
      <alignment vertical="center" wrapText="1"/>
    </xf>
    <xf numFmtId="0" fontId="19" fillId="2" borderId="1" xfId="0" applyFont="1" applyFill="1" applyBorder="1" applyAlignment="1">
      <alignment vertical="center" wrapText="1"/>
    </xf>
    <xf numFmtId="0" fontId="6" fillId="2" borderId="0" xfId="0" applyFont="1" applyFill="1" applyBorder="1" applyAlignment="1">
      <alignment vertical="center" wrapText="1"/>
    </xf>
    <xf numFmtId="0" fontId="7" fillId="2" borderId="3" xfId="0" applyFont="1" applyFill="1" applyBorder="1" applyAlignment="1">
      <alignment horizontal="center"/>
    </xf>
    <xf numFmtId="0" fontId="7" fillId="2" borderId="2"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3" xfId="0" applyFont="1" applyFill="1" applyBorder="1" applyAlignment="1">
      <alignment horizontal="center" vertical="center"/>
    </xf>
    <xf numFmtId="0" fontId="2" fillId="2" borderId="2" xfId="0" applyFont="1" applyFill="1" applyBorder="1" applyAlignment="1">
      <alignment horizontal="left" vertical="center" wrapText="1"/>
    </xf>
    <xf numFmtId="0" fontId="11" fillId="0" borderId="0" xfId="0" applyFont="1" applyAlignment="1">
      <alignment horizontal="left" vertical="center" wrapText="1"/>
    </xf>
    <xf numFmtId="0" fontId="31" fillId="2" borderId="0" xfId="0" applyFont="1" applyFill="1" applyBorder="1" applyAlignment="1">
      <alignment horizontal="center" vertical="center" wrapText="1"/>
    </xf>
    <xf numFmtId="0" fontId="23" fillId="3" borderId="0" xfId="0" applyFont="1" applyFill="1" applyBorder="1" applyAlignment="1">
      <alignment horizontal="left" vertical="center" wrapText="1"/>
    </xf>
    <xf numFmtId="0" fontId="23" fillId="2" borderId="0" xfId="0" applyFont="1" applyFill="1" applyBorder="1" applyAlignment="1">
      <alignment horizontal="left" vertical="center" wrapText="1"/>
    </xf>
    <xf numFmtId="0" fontId="10"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23" fillId="2" borderId="1" xfId="0" applyFont="1" applyFill="1" applyBorder="1" applyAlignment="1">
      <alignment horizontal="left" vertical="center" wrapText="1"/>
    </xf>
    <xf numFmtId="0" fontId="12" fillId="2" borderId="2" xfId="0" applyFont="1" applyFill="1" applyBorder="1" applyAlignment="1">
      <alignment horizontal="left" vertical="center" wrapText="1"/>
    </xf>
    <xf numFmtId="165" fontId="11" fillId="2" borderId="0" xfId="2" applyNumberFormat="1" applyFont="1" applyFill="1" applyBorder="1" applyAlignment="1" applyProtection="1">
      <alignment horizontal="left" vertical="center" wrapText="1"/>
    </xf>
    <xf numFmtId="0" fontId="23" fillId="3" borderId="1" xfId="0" applyFont="1" applyFill="1" applyBorder="1" applyAlignment="1">
      <alignment horizontal="left" vertical="center" wrapText="1"/>
    </xf>
    <xf numFmtId="0" fontId="28" fillId="0" borderId="0" xfId="0" applyFont="1" applyBorder="1" applyAlignment="1">
      <alignment horizontal="center" vertical="center" wrapText="1"/>
    </xf>
    <xf numFmtId="165" fontId="10" fillId="2" borderId="3" xfId="0" applyNumberFormat="1" applyFont="1" applyFill="1" applyBorder="1" applyAlignment="1">
      <alignment horizontal="center" vertical="center"/>
    </xf>
    <xf numFmtId="165" fontId="10" fillId="2" borderId="1" xfId="0" applyNumberFormat="1" applyFont="1" applyFill="1" applyBorder="1" applyAlignment="1">
      <alignment horizontal="center" vertical="center"/>
    </xf>
    <xf numFmtId="0" fontId="8" fillId="3" borderId="0" xfId="0" applyFont="1" applyFill="1" applyBorder="1" applyAlignment="1">
      <alignment horizontal="left" vertical="center" wrapText="1"/>
    </xf>
    <xf numFmtId="0" fontId="10" fillId="2" borderId="0" xfId="0" applyFont="1" applyFill="1" applyBorder="1" applyAlignment="1">
      <alignment horizontal="center" vertical="center" wrapText="1"/>
    </xf>
    <xf numFmtId="0" fontId="7" fillId="2" borderId="2"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1" xfId="0" applyFont="1" applyFill="1" applyBorder="1" applyAlignment="1">
      <alignment horizontal="center" vertical="center"/>
    </xf>
    <xf numFmtId="0" fontId="28" fillId="2" borderId="1" xfId="0" applyFont="1" applyFill="1" applyBorder="1" applyAlignment="1">
      <alignment horizontal="center" vertical="center" wrapText="1"/>
    </xf>
    <xf numFmtId="0" fontId="8" fillId="2" borderId="0" xfId="0" applyFont="1" applyFill="1" applyBorder="1" applyAlignment="1">
      <alignment horizontal="left" vertical="center" wrapText="1"/>
    </xf>
    <xf numFmtId="0" fontId="6" fillId="2" borderId="2" xfId="0" applyFont="1" applyFill="1" applyBorder="1" applyAlignment="1">
      <alignment horizontal="left" vertical="center" wrapText="1"/>
    </xf>
    <xf numFmtId="165" fontId="8" fillId="2" borderId="0" xfId="2" applyNumberFormat="1" applyFont="1" applyFill="1" applyBorder="1" applyAlignment="1" applyProtection="1">
      <alignment horizontal="left" vertical="center" wrapText="1"/>
    </xf>
    <xf numFmtId="0" fontId="8" fillId="2" borderId="0" xfId="0" applyFont="1" applyFill="1" applyAlignment="1">
      <alignment horizontal="left" vertical="center"/>
    </xf>
    <xf numFmtId="0" fontId="7" fillId="2" borderId="3" xfId="0" applyFont="1" applyFill="1" applyBorder="1" applyAlignment="1">
      <alignment horizontal="center" wrapText="1"/>
    </xf>
    <xf numFmtId="0" fontId="7" fillId="2" borderId="1" xfId="0" applyFont="1" applyFill="1" applyBorder="1" applyAlignment="1">
      <alignment horizontal="center" wrapText="1"/>
    </xf>
    <xf numFmtId="0" fontId="7" fillId="2" borderId="0" xfId="0" applyFont="1" applyFill="1" applyBorder="1" applyAlignment="1">
      <alignment horizontal="center" vertical="center" wrapText="1"/>
    </xf>
    <xf numFmtId="0" fontId="43" fillId="2" borderId="0" xfId="0" applyFont="1" applyFill="1" applyAlignment="1">
      <alignment horizontal="left" wrapText="1"/>
    </xf>
    <xf numFmtId="1" fontId="7" fillId="2" borderId="0" xfId="0" applyNumberFormat="1" applyFont="1" applyFill="1" applyBorder="1" applyAlignment="1">
      <alignment horizontal="center" vertical="center" wrapText="1"/>
    </xf>
    <xf numFmtId="1" fontId="7" fillId="2" borderId="1" xfId="0" applyNumberFormat="1" applyFont="1" applyFill="1" applyBorder="1" applyAlignment="1">
      <alignment horizontal="center" vertical="center" wrapText="1"/>
    </xf>
    <xf numFmtId="1" fontId="28" fillId="2" borderId="0" xfId="0" applyNumberFormat="1" applyFont="1" applyFill="1" applyAlignment="1">
      <alignment horizontal="center" vertical="center" wrapText="1"/>
    </xf>
    <xf numFmtId="0" fontId="14" fillId="2" borderId="2" xfId="2" applyFont="1" applyFill="1" applyBorder="1" applyAlignment="1" applyProtection="1">
      <alignment horizontal="center" vertical="center"/>
    </xf>
    <xf numFmtId="0" fontId="14" fillId="2" borderId="1" xfId="2" applyFont="1" applyFill="1" applyBorder="1" applyAlignment="1" applyProtection="1">
      <alignment horizontal="center" vertical="center"/>
    </xf>
    <xf numFmtId="0" fontId="11" fillId="2" borderId="0" xfId="0" applyFont="1" applyFill="1" applyBorder="1" applyAlignment="1">
      <alignment horizontal="left" vertical="center"/>
    </xf>
    <xf numFmtId="168" fontId="14" fillId="2" borderId="0" xfId="2" applyNumberFormat="1" applyFont="1" applyFill="1" applyBorder="1" applyAlignment="1" applyProtection="1">
      <alignment horizontal="left" vertical="center" wrapText="1"/>
    </xf>
    <xf numFmtId="168" fontId="14" fillId="3" borderId="0" xfId="2" applyNumberFormat="1" applyFont="1" applyFill="1" applyBorder="1" applyAlignment="1" applyProtection="1">
      <alignment horizontal="left" vertical="center" wrapText="1"/>
    </xf>
    <xf numFmtId="0" fontId="14" fillId="3" borderId="0" xfId="2" applyFont="1" applyFill="1" applyBorder="1" applyAlignment="1">
      <alignment horizontal="left" vertical="center" wrapText="1"/>
    </xf>
    <xf numFmtId="165" fontId="12" fillId="2" borderId="0" xfId="2" applyNumberFormat="1" applyFont="1" applyFill="1" applyBorder="1" applyAlignment="1" applyProtection="1">
      <alignment horizontal="left" vertical="center" wrapText="1"/>
    </xf>
    <xf numFmtId="165" fontId="13" fillId="2" borderId="0" xfId="2" applyNumberFormat="1" applyFont="1" applyFill="1" applyBorder="1" applyAlignment="1" applyProtection="1">
      <alignment horizontal="left" vertical="center" wrapText="1"/>
    </xf>
    <xf numFmtId="0" fontId="14" fillId="2" borderId="2" xfId="2" applyFont="1" applyFill="1" applyBorder="1" applyAlignment="1" applyProtection="1">
      <alignment horizontal="center" vertical="center" wrapText="1"/>
    </xf>
    <xf numFmtId="0" fontId="14" fillId="2" borderId="1" xfId="2" applyFont="1" applyFill="1" applyBorder="1" applyAlignment="1" applyProtection="1">
      <alignment horizontal="center" vertical="center" wrapText="1"/>
    </xf>
    <xf numFmtId="168" fontId="14" fillId="3" borderId="1" xfId="2" applyNumberFormat="1" applyFont="1" applyFill="1" applyBorder="1" applyAlignment="1" applyProtection="1">
      <alignment horizontal="left" vertical="center" wrapText="1"/>
    </xf>
    <xf numFmtId="167" fontId="36" fillId="2" borderId="0" xfId="2" applyNumberFormat="1" applyFont="1" applyFill="1" applyBorder="1" applyAlignment="1" applyProtection="1">
      <alignment horizontal="center" vertical="center" wrapText="1"/>
    </xf>
    <xf numFmtId="0" fontId="14" fillId="3" borderId="0" xfId="2" applyFont="1" applyFill="1" applyBorder="1" applyAlignment="1" applyProtection="1">
      <alignment horizontal="left" vertical="center" wrapText="1"/>
    </xf>
    <xf numFmtId="0" fontId="14" fillId="2" borderId="0" xfId="2" applyFont="1" applyFill="1" applyBorder="1" applyAlignment="1" applyProtection="1">
      <alignment horizontal="left" vertical="center" wrapText="1"/>
    </xf>
    <xf numFmtId="0" fontId="14" fillId="2" borderId="0" xfId="2" applyFont="1" applyFill="1" applyBorder="1" applyAlignment="1">
      <alignment horizontal="left" vertical="center" wrapText="1"/>
    </xf>
    <xf numFmtId="167" fontId="14" fillId="2" borderId="3" xfId="2" applyNumberFormat="1" applyFont="1" applyFill="1" applyBorder="1" applyAlignment="1" applyProtection="1">
      <alignment horizontal="center" vertical="center" wrapText="1"/>
    </xf>
    <xf numFmtId="0" fontId="40" fillId="2" borderId="5"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6" xfId="0" applyFont="1" applyFill="1" applyBorder="1" applyAlignment="1">
      <alignment horizontal="center" vertical="center" wrapText="1"/>
    </xf>
    <xf numFmtId="0" fontId="52" fillId="2" borderId="1" xfId="0" applyFont="1" applyFill="1" applyBorder="1" applyAlignment="1">
      <alignment horizontal="center" vertical="center"/>
    </xf>
    <xf numFmtId="0" fontId="11" fillId="2" borderId="0" xfId="0" applyFont="1" applyFill="1" applyAlignment="1">
      <alignment horizontal="left" vertical="center"/>
    </xf>
    <xf numFmtId="166" fontId="8" fillId="2" borderId="0" xfId="0" applyNumberFormat="1" applyFont="1" applyFill="1" applyBorder="1" applyAlignment="1">
      <alignment horizontal="right" vertical="center" wrapText="1"/>
    </xf>
    <xf numFmtId="0" fontId="29" fillId="0" borderId="0" xfId="0" applyFont="1" applyBorder="1" applyAlignment="1">
      <alignment horizontal="center" vertical="center" wrapText="1"/>
    </xf>
    <xf numFmtId="0" fontId="7" fillId="0" borderId="3" xfId="0" applyFont="1" applyBorder="1" applyAlignment="1">
      <alignment horizontal="center" vertical="center" wrapText="1"/>
    </xf>
    <xf numFmtId="0" fontId="6" fillId="2" borderId="2" xfId="0" applyFont="1" applyFill="1" applyBorder="1" applyAlignment="1">
      <alignment horizontal="right" vertical="center" wrapText="1"/>
    </xf>
    <xf numFmtId="0" fontId="44" fillId="2" borderId="0" xfId="0" applyFont="1" applyFill="1" applyBorder="1" applyAlignment="1">
      <alignment horizontal="left" vertical="center" wrapText="1"/>
    </xf>
    <xf numFmtId="0" fontId="28" fillId="0" borderId="8" xfId="0" applyFont="1" applyBorder="1" applyAlignment="1">
      <alignment horizontal="center" vertical="center" wrapText="1"/>
    </xf>
    <xf numFmtId="0" fontId="52" fillId="2" borderId="3" xfId="0" applyFont="1" applyFill="1" applyBorder="1" applyAlignment="1">
      <alignment horizontal="center"/>
    </xf>
    <xf numFmtId="0" fontId="10" fillId="2" borderId="2" xfId="0" applyFont="1" applyFill="1" applyBorder="1" applyAlignment="1">
      <alignment vertical="center" wrapText="1"/>
    </xf>
    <xf numFmtId="0" fontId="10" fillId="2" borderId="1" xfId="0" applyFont="1" applyFill="1" applyBorder="1" applyAlignment="1">
      <alignment vertical="center" wrapText="1"/>
    </xf>
    <xf numFmtId="0" fontId="10" fillId="2" borderId="3" xfId="0" applyFont="1" applyFill="1" applyBorder="1" applyAlignment="1">
      <alignment horizontal="center" vertical="center"/>
    </xf>
    <xf numFmtId="0" fontId="2" fillId="2" borderId="0" xfId="0" applyFont="1" applyFill="1" applyBorder="1" applyAlignment="1">
      <alignment horizontal="left" vertical="center" wrapText="1"/>
    </xf>
    <xf numFmtId="0" fontId="29" fillId="2" borderId="0" xfId="0" applyFont="1" applyFill="1" applyAlignment="1">
      <alignment horizontal="center" vertical="center" wrapText="1"/>
    </xf>
    <xf numFmtId="0" fontId="7" fillId="2" borderId="2" xfId="6" applyFont="1" applyFill="1" applyBorder="1" applyAlignment="1">
      <alignment horizontal="center" vertical="center"/>
    </xf>
    <xf numFmtId="0" fontId="7" fillId="2" borderId="1" xfId="6" applyFont="1" applyFill="1" applyBorder="1" applyAlignment="1">
      <alignment horizontal="center" vertical="center"/>
    </xf>
    <xf numFmtId="0" fontId="2" fillId="2" borderId="0" xfId="0" applyNumberFormat="1" applyFont="1" applyFill="1" applyAlignment="1">
      <alignment horizontal="left" vertical="center" wrapText="1"/>
    </xf>
    <xf numFmtId="0" fontId="6" fillId="0" borderId="1" xfId="0" applyFont="1" applyBorder="1" applyAlignment="1">
      <alignment horizontal="center" vertical="center"/>
    </xf>
    <xf numFmtId="0" fontId="6" fillId="0" borderId="0" xfId="0" applyFont="1" applyBorder="1" applyAlignment="1">
      <alignment horizontal="center" vertical="center"/>
    </xf>
    <xf numFmtId="0" fontId="29" fillId="0" borderId="0" xfId="0" applyFont="1" applyAlignment="1">
      <alignment horizontal="center" wrapText="1"/>
    </xf>
    <xf numFmtId="0" fontId="29" fillId="0" borderId="0" xfId="0" applyFont="1" applyAlignment="1">
      <alignment horizontal="center"/>
    </xf>
    <xf numFmtId="0" fontId="4" fillId="0" borderId="0" xfId="0" applyFont="1" applyAlignment="1">
      <alignment horizontal="left" vertical="center" wrapText="1"/>
    </xf>
    <xf numFmtId="0" fontId="12" fillId="2" borderId="2" xfId="0" applyFont="1" applyFill="1" applyBorder="1" applyAlignment="1">
      <alignment horizontal="left" vertical="center"/>
    </xf>
    <xf numFmtId="0" fontId="2" fillId="2" borderId="2" xfId="4" applyFont="1" applyFill="1" applyBorder="1" applyAlignment="1">
      <alignment horizontal="left" vertical="center" wrapText="1"/>
    </xf>
    <xf numFmtId="0" fontId="29" fillId="2" borderId="0" xfId="4" applyFont="1" applyFill="1" applyBorder="1" applyAlignment="1">
      <alignment horizontal="center" wrapText="1"/>
    </xf>
    <xf numFmtId="0" fontId="8" fillId="3" borderId="0" xfId="4" applyFont="1" applyFill="1" applyBorder="1" applyAlignment="1">
      <alignment horizontal="left" vertical="center"/>
    </xf>
    <xf numFmtId="0" fontId="8" fillId="2" borderId="0" xfId="4" applyFont="1" applyFill="1" applyBorder="1" applyAlignment="1">
      <alignment horizontal="left" vertical="center"/>
    </xf>
    <xf numFmtId="0" fontId="8" fillId="2" borderId="1" xfId="4" applyFont="1" applyFill="1" applyBorder="1" applyAlignment="1">
      <alignment horizontal="left" vertical="center"/>
    </xf>
    <xf numFmtId="0" fontId="29" fillId="2" borderId="0" xfId="4" applyFont="1" applyFill="1" applyAlignment="1">
      <alignment horizontal="center" wrapText="1"/>
    </xf>
    <xf numFmtId="0" fontId="12" fillId="3" borderId="0" xfId="4" applyFont="1" applyFill="1" applyBorder="1" applyAlignment="1">
      <alignment horizontal="left" vertical="center"/>
    </xf>
    <xf numFmtId="0" fontId="12" fillId="2" borderId="0" xfId="4" applyFont="1" applyFill="1" applyBorder="1" applyAlignment="1">
      <alignment horizontal="left" vertical="center"/>
    </xf>
    <xf numFmtId="0" fontId="12" fillId="2" borderId="1" xfId="4" applyFont="1" applyFill="1" applyBorder="1" applyAlignment="1">
      <alignment horizontal="left" vertical="center"/>
    </xf>
    <xf numFmtId="0" fontId="28" fillId="2" borderId="0" xfId="4" applyFont="1" applyFill="1" applyAlignment="1">
      <alignment horizontal="center" vertical="center" wrapText="1"/>
    </xf>
    <xf numFmtId="0" fontId="12" fillId="2" borderId="0" xfId="4" applyFont="1" applyFill="1" applyBorder="1" applyAlignment="1">
      <alignment horizontal="left" vertical="center" wrapText="1"/>
    </xf>
    <xf numFmtId="0" fontId="12" fillId="3" borderId="0" xfId="4" applyFont="1" applyFill="1" applyBorder="1" applyAlignment="1">
      <alignment horizontal="left" vertical="center" wrapText="1"/>
    </xf>
    <xf numFmtId="0" fontId="12" fillId="3" borderId="1" xfId="4" applyFont="1" applyFill="1" applyBorder="1" applyAlignment="1">
      <alignment horizontal="left" vertical="center" wrapText="1"/>
    </xf>
    <xf numFmtId="0" fontId="2" fillId="2" borderId="0" xfId="4" applyFont="1" applyFill="1" applyBorder="1" applyAlignment="1">
      <alignment horizontal="left" vertical="center" wrapText="1"/>
    </xf>
    <xf numFmtId="0" fontId="4" fillId="2" borderId="0" xfId="0" applyFont="1" applyFill="1" applyBorder="1" applyAlignment="1">
      <alignment horizontal="left" vertical="center" wrapText="1"/>
    </xf>
    <xf numFmtId="0" fontId="28" fillId="2" borderId="0" xfId="4" applyFont="1" applyFill="1" applyAlignment="1">
      <alignment horizontal="center" wrapText="1"/>
    </xf>
    <xf numFmtId="0" fontId="8" fillId="3" borderId="1" xfId="4" applyFont="1" applyFill="1" applyBorder="1" applyAlignment="1">
      <alignment horizontal="left" vertical="center"/>
    </xf>
    <xf numFmtId="0" fontId="7" fillId="2" borderId="1" xfId="0" applyFont="1" applyFill="1" applyBorder="1" applyAlignment="1">
      <alignment horizontal="center"/>
    </xf>
    <xf numFmtId="0" fontId="10" fillId="2" borderId="2" xfId="4" applyFont="1" applyFill="1" applyBorder="1" applyAlignment="1">
      <alignment horizontal="center" vertical="center"/>
    </xf>
    <xf numFmtId="0" fontId="10" fillId="2" borderId="1" xfId="4" applyFont="1" applyFill="1" applyBorder="1" applyAlignment="1">
      <alignment horizontal="center" vertical="center"/>
    </xf>
    <xf numFmtId="0" fontId="43" fillId="2" borderId="0" xfId="0" applyFont="1" applyFill="1" applyAlignment="1">
      <alignment horizontal="left" vertical="top" wrapText="1"/>
    </xf>
    <xf numFmtId="0" fontId="12" fillId="3" borderId="1" xfId="4" applyFont="1" applyFill="1" applyBorder="1" applyAlignment="1">
      <alignment horizontal="left" vertical="center"/>
    </xf>
    <xf numFmtId="0" fontId="10" fillId="2" borderId="3" xfId="4" applyFont="1" applyFill="1" applyBorder="1" applyAlignment="1">
      <alignment horizontal="center" vertical="center"/>
    </xf>
    <xf numFmtId="0" fontId="6" fillId="2" borderId="0" xfId="0" applyFont="1" applyFill="1" applyBorder="1" applyAlignment="1">
      <alignment horizontal="left" vertical="center" wrapText="1"/>
    </xf>
    <xf numFmtId="0" fontId="6" fillId="3" borderId="0" xfId="0" applyFont="1" applyFill="1" applyBorder="1" applyAlignment="1">
      <alignment horizontal="left" vertical="center" wrapText="1"/>
    </xf>
    <xf numFmtId="0" fontId="6" fillId="3" borderId="1" xfId="0" applyFont="1" applyFill="1" applyBorder="1" applyAlignment="1">
      <alignment horizontal="left" vertical="center" wrapText="1"/>
    </xf>
    <xf numFmtId="0" fontId="6" fillId="2" borderId="1" xfId="0" applyFont="1" applyFill="1" applyBorder="1" applyAlignment="1">
      <alignment horizontal="center"/>
    </xf>
    <xf numFmtId="165" fontId="7" fillId="2" borderId="3" xfId="0" applyNumberFormat="1" applyFont="1" applyFill="1" applyBorder="1" applyAlignment="1">
      <alignment horizontal="center" vertical="center"/>
    </xf>
    <xf numFmtId="0" fontId="28" fillId="0" borderId="0" xfId="0" applyFont="1" applyAlignment="1">
      <alignment horizontal="center" vertical="center" wrapText="1"/>
    </xf>
    <xf numFmtId="0" fontId="2" fillId="0" borderId="2" xfId="0" applyFont="1" applyBorder="1" applyAlignment="1">
      <alignment horizontal="left" vertical="center" wrapText="1"/>
    </xf>
    <xf numFmtId="170" fontId="10" fillId="2" borderId="3" xfId="0" applyNumberFormat="1" applyFont="1" applyFill="1" applyBorder="1" applyAlignment="1">
      <alignment horizontal="center" vertical="center" wrapText="1"/>
    </xf>
    <xf numFmtId="170" fontId="10" fillId="2" borderId="3" xfId="0" applyNumberFormat="1" applyFont="1" applyFill="1" applyBorder="1" applyAlignment="1">
      <alignment horizontal="center"/>
    </xf>
    <xf numFmtId="0" fontId="28" fillId="2" borderId="0" xfId="0" applyFont="1" applyFill="1" applyAlignment="1">
      <alignment horizontal="center" wrapText="1"/>
    </xf>
    <xf numFmtId="0" fontId="7" fillId="2" borderId="3" xfId="0" applyFont="1" applyFill="1" applyBorder="1" applyAlignment="1">
      <alignment horizontal="center" vertical="center" wrapText="1"/>
    </xf>
    <xf numFmtId="0" fontId="14" fillId="2" borderId="0" xfId="0" applyFont="1" applyFill="1" applyBorder="1" applyAlignment="1">
      <alignment horizontal="center" vertical="center"/>
    </xf>
    <xf numFmtId="2" fontId="6" fillId="0" borderId="0" xfId="0" applyNumberFormat="1" applyFont="1" applyAlignment="1">
      <alignment horizontal="center" vertical="center" wrapText="1"/>
    </xf>
    <xf numFmtId="0" fontId="4" fillId="0" borderId="0" xfId="0" applyFont="1" applyAlignment="1">
      <alignment horizontal="left" vertical="center"/>
    </xf>
    <xf numFmtId="0" fontId="10" fillId="2" borderId="3"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8" fillId="2" borderId="3"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xf>
    <xf numFmtId="0" fontId="8" fillId="2" borderId="1" xfId="0" applyFont="1" applyFill="1" applyBorder="1" applyAlignment="1">
      <alignment horizontal="center" vertical="center"/>
    </xf>
    <xf numFmtId="0" fontId="2" fillId="2" borderId="2" xfId="0" applyNumberFormat="1" applyFont="1" applyFill="1" applyBorder="1" applyAlignment="1">
      <alignment horizontal="left" vertical="center" wrapText="1"/>
    </xf>
    <xf numFmtId="3" fontId="7" fillId="2" borderId="1" xfId="0" applyNumberFormat="1" applyFont="1" applyFill="1" applyBorder="1" applyAlignment="1">
      <alignment horizontal="center" vertical="center" wrapText="1"/>
    </xf>
    <xf numFmtId="3" fontId="7" fillId="2" borderId="3" xfId="0" applyNumberFormat="1" applyFont="1" applyFill="1" applyBorder="1" applyAlignment="1">
      <alignment horizontal="center" vertical="center" wrapText="1"/>
    </xf>
    <xf numFmtId="3" fontId="7" fillId="2" borderId="2" xfId="0" applyNumberFormat="1" applyFont="1" applyFill="1" applyBorder="1" applyAlignment="1">
      <alignment horizontal="center" vertical="center" wrapText="1"/>
    </xf>
    <xf numFmtId="0" fontId="2" fillId="2" borderId="0" xfId="0" applyNumberFormat="1" applyFont="1" applyFill="1" applyBorder="1" applyAlignment="1">
      <alignment horizontal="left" vertical="center" wrapText="1"/>
    </xf>
    <xf numFmtId="0" fontId="62" fillId="2" borderId="0" xfId="0" applyFont="1" applyFill="1" applyBorder="1" applyAlignment="1">
      <alignment horizontal="center" vertical="center" wrapText="1"/>
    </xf>
    <xf numFmtId="0" fontId="62" fillId="2" borderId="2" xfId="0" applyFont="1" applyFill="1" applyBorder="1" applyAlignment="1">
      <alignment horizontal="center" vertical="center" wrapText="1"/>
    </xf>
    <xf numFmtId="0" fontId="29" fillId="2" borderId="0" xfId="0" applyFont="1" applyFill="1" applyBorder="1" applyAlignment="1">
      <alignment horizontal="center" vertical="center" wrapText="1"/>
    </xf>
  </cellXfs>
  <cellStyles count="9">
    <cellStyle name="ANCLAS,REZONES Y SUS PARTES,DE FUNDICION,DE HIERRO O DE ACERO" xfId="3"/>
    <cellStyle name="Comma" xfId="1" builtinId="3"/>
    <cellStyle name="Normal" xfId="0" builtinId="0"/>
    <cellStyle name="Normal 2" xfId="2"/>
    <cellStyle name="Normal 4 2" xfId="4"/>
    <cellStyle name="Normal 4 3" xfId="6"/>
    <cellStyle name="Normal 8" xfId="7"/>
    <cellStyle name="Percent 2" xfId="8"/>
    <cellStyle name="Percent 2 2" xfId="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A3"/>
  <sheetViews>
    <sheetView zoomScale="112" zoomScaleNormal="112" workbookViewId="0">
      <selection activeCell="A13" sqref="A13"/>
    </sheetView>
  </sheetViews>
  <sheetFormatPr defaultRowHeight="15"/>
  <cols>
    <col min="1" max="1" width="139" style="31" customWidth="1"/>
    <col min="2" max="16384" width="9.140625" style="31"/>
  </cols>
  <sheetData>
    <row r="1" spans="1:1" ht="44.25">
      <c r="A1" s="350" t="s">
        <v>186</v>
      </c>
    </row>
    <row r="3" spans="1:1" ht="224.25" customHeight="1">
      <c r="A3" s="351" t="s">
        <v>187</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U29"/>
  <sheetViews>
    <sheetView workbookViewId="0">
      <selection activeCell="A12" sqref="A12"/>
    </sheetView>
  </sheetViews>
  <sheetFormatPr defaultRowHeight="14.25"/>
  <cols>
    <col min="1" max="1" width="8.5703125" style="11" bestFit="1" customWidth="1"/>
    <col min="2" max="2" width="46" style="11" customWidth="1"/>
    <col min="3" max="3" width="2.7109375" style="39" customWidth="1"/>
    <col min="4" max="6" width="11.28515625" style="11" bestFit="1" customWidth="1"/>
    <col min="7" max="7" width="2.7109375" style="11" customWidth="1"/>
    <col min="8" max="8" width="9.140625" style="11"/>
    <col min="9" max="9" width="11.7109375" style="11" customWidth="1"/>
    <col min="10" max="10" width="2.7109375" style="11" customWidth="1"/>
    <col min="11" max="11" width="14.5703125" style="11" customWidth="1"/>
    <col min="12" max="12" width="2.7109375" style="11" customWidth="1"/>
    <col min="13" max="13" width="9" style="11" bestFit="1" customWidth="1"/>
    <col min="14" max="14" width="10.5703125" style="11" customWidth="1"/>
    <col min="15" max="15" width="9" style="11" bestFit="1" customWidth="1"/>
    <col min="16" max="16" width="2.7109375" style="11" customWidth="1"/>
    <col min="17" max="18" width="10.85546875" style="11" customWidth="1"/>
    <col min="19" max="19" width="2.7109375" style="11" customWidth="1"/>
    <col min="20" max="20" width="14.5703125" style="11" customWidth="1"/>
    <col min="21" max="21" width="9.140625" style="11"/>
    <col min="22" max="16384" width="9.140625" style="2"/>
  </cols>
  <sheetData>
    <row r="1" spans="1:20" ht="55.5" customHeight="1">
      <c r="A1" s="619" t="s">
        <v>310</v>
      </c>
      <c r="B1" s="619"/>
      <c r="C1" s="619"/>
      <c r="D1" s="619"/>
      <c r="E1" s="619"/>
      <c r="F1" s="619"/>
      <c r="G1" s="619"/>
      <c r="H1" s="619"/>
      <c r="I1" s="619"/>
      <c r="J1" s="619"/>
      <c r="K1" s="619"/>
      <c r="L1" s="619"/>
      <c r="M1" s="619"/>
      <c r="N1" s="619"/>
      <c r="O1" s="619"/>
      <c r="P1" s="619"/>
      <c r="Q1" s="619"/>
      <c r="R1" s="619"/>
      <c r="S1" s="619"/>
      <c r="T1" s="619"/>
    </row>
    <row r="2" spans="1:20" ht="12" customHeight="1">
      <c r="A2" s="232"/>
      <c r="B2" s="232"/>
      <c r="C2" s="232"/>
      <c r="D2" s="124"/>
      <c r="E2" s="124"/>
      <c r="F2" s="124"/>
      <c r="G2" s="124"/>
      <c r="H2" s="124"/>
      <c r="I2" s="124"/>
      <c r="J2" s="124"/>
      <c r="K2" s="124"/>
      <c r="L2" s="124"/>
      <c r="M2" s="232"/>
      <c r="N2" s="232"/>
      <c r="O2" s="232"/>
      <c r="P2" s="232"/>
      <c r="Q2" s="232"/>
      <c r="R2" s="232"/>
      <c r="S2" s="232"/>
      <c r="T2" s="232"/>
    </row>
    <row r="3" spans="1:20" ht="35.25" customHeight="1">
      <c r="A3" s="664" t="s">
        <v>407</v>
      </c>
      <c r="B3" s="664"/>
      <c r="C3" s="546"/>
      <c r="D3" s="656" t="s">
        <v>3</v>
      </c>
      <c r="E3" s="656"/>
      <c r="F3" s="656"/>
      <c r="G3" s="656"/>
      <c r="H3" s="656"/>
      <c r="I3" s="656"/>
      <c r="J3" s="656"/>
      <c r="K3" s="656"/>
      <c r="L3" s="546"/>
      <c r="M3" s="656" t="s">
        <v>7</v>
      </c>
      <c r="N3" s="656"/>
      <c r="O3" s="656"/>
      <c r="P3" s="656"/>
      <c r="Q3" s="656"/>
      <c r="R3" s="656"/>
      <c r="S3" s="656"/>
      <c r="T3" s="656"/>
    </row>
    <row r="4" spans="1:20" ht="35.25" customHeight="1">
      <c r="A4" s="636"/>
      <c r="B4" s="636"/>
      <c r="C4" s="550"/>
      <c r="D4" s="636" t="s">
        <v>185</v>
      </c>
      <c r="E4" s="636"/>
      <c r="F4" s="636"/>
      <c r="G4" s="543"/>
      <c r="H4" s="636" t="s">
        <v>138</v>
      </c>
      <c r="I4" s="636"/>
      <c r="J4" s="543"/>
      <c r="K4" s="666" t="s">
        <v>184</v>
      </c>
      <c r="L4" s="550"/>
      <c r="M4" s="636" t="s">
        <v>185</v>
      </c>
      <c r="N4" s="636"/>
      <c r="O4" s="636"/>
      <c r="P4" s="543"/>
      <c r="Q4" s="636" t="s">
        <v>138</v>
      </c>
      <c r="R4" s="636"/>
      <c r="S4" s="543"/>
      <c r="T4" s="666" t="s">
        <v>184</v>
      </c>
    </row>
    <row r="5" spans="1:20" ht="57.75" customHeight="1">
      <c r="A5" s="547" t="s">
        <v>89</v>
      </c>
      <c r="B5" s="549" t="s">
        <v>111</v>
      </c>
      <c r="C5" s="548"/>
      <c r="D5" s="551" t="s">
        <v>2</v>
      </c>
      <c r="E5" s="551" t="s">
        <v>1</v>
      </c>
      <c r="F5" s="551" t="s">
        <v>88</v>
      </c>
      <c r="G5" s="551"/>
      <c r="H5" s="552" t="s">
        <v>67</v>
      </c>
      <c r="I5" s="552" t="s">
        <v>1</v>
      </c>
      <c r="J5" s="552"/>
      <c r="K5" s="667"/>
      <c r="L5" s="548"/>
      <c r="M5" s="551" t="s">
        <v>2</v>
      </c>
      <c r="N5" s="551" t="s">
        <v>1</v>
      </c>
      <c r="O5" s="551" t="s">
        <v>88</v>
      </c>
      <c r="P5" s="551"/>
      <c r="Q5" s="552" t="s">
        <v>67</v>
      </c>
      <c r="R5" s="552" t="s">
        <v>1</v>
      </c>
      <c r="S5" s="552"/>
      <c r="T5" s="667"/>
    </row>
    <row r="6" spans="1:20">
      <c r="A6" s="221" t="s">
        <v>91</v>
      </c>
      <c r="B6" s="257" t="s">
        <v>76</v>
      </c>
      <c r="C6" s="120"/>
      <c r="D6" s="270">
        <v>72270</v>
      </c>
      <c r="E6" s="270">
        <v>374446</v>
      </c>
      <c r="F6" s="270">
        <v>446716</v>
      </c>
      <c r="G6" s="68"/>
      <c r="H6" s="55">
        <v>16.178063915328757</v>
      </c>
      <c r="I6" s="55">
        <v>83.82193608467125</v>
      </c>
      <c r="J6" s="68"/>
      <c r="K6" s="255">
        <v>19.300513291636175</v>
      </c>
      <c r="L6" s="255"/>
      <c r="M6" s="297">
        <v>10726.999999999998</v>
      </c>
      <c r="N6" s="297">
        <v>26552.999999999996</v>
      </c>
      <c r="O6" s="297">
        <v>37280.000000000015</v>
      </c>
      <c r="P6" s="118"/>
      <c r="Q6" s="125">
        <v>28.774141630901273</v>
      </c>
      <c r="R6" s="125">
        <v>71.225858369098674</v>
      </c>
      <c r="S6" s="119"/>
      <c r="T6" s="120">
        <v>40.398448386246372</v>
      </c>
    </row>
    <row r="7" spans="1:20">
      <c r="A7" s="339" t="s">
        <v>92</v>
      </c>
      <c r="B7" s="258" t="s">
        <v>82</v>
      </c>
      <c r="C7" s="117"/>
      <c r="D7" s="271">
        <v>19037</v>
      </c>
      <c r="E7" s="271">
        <v>163782</v>
      </c>
      <c r="F7" s="271">
        <v>182819</v>
      </c>
      <c r="G7" s="238"/>
      <c r="H7" s="50">
        <v>10.413031468282837</v>
      </c>
      <c r="I7" s="50">
        <v>89.586968531717162</v>
      </c>
      <c r="J7" s="238"/>
      <c r="K7" s="253">
        <v>11.623377416321697</v>
      </c>
      <c r="L7" s="253"/>
      <c r="M7" s="298">
        <v>1372</v>
      </c>
      <c r="N7" s="298">
        <v>12423</v>
      </c>
      <c r="O7" s="298">
        <v>13795</v>
      </c>
      <c r="P7" s="115"/>
      <c r="Q7" s="126">
        <v>9.9456324755346142</v>
      </c>
      <c r="R7" s="126">
        <v>90.054367524465391</v>
      </c>
      <c r="S7" s="116"/>
      <c r="T7" s="117">
        <v>11.044031232391532</v>
      </c>
    </row>
    <row r="8" spans="1:20">
      <c r="A8" s="221" t="s">
        <v>93</v>
      </c>
      <c r="B8" s="257" t="s">
        <v>83</v>
      </c>
      <c r="C8" s="120"/>
      <c r="D8" s="270">
        <v>2360911</v>
      </c>
      <c r="E8" s="270">
        <v>5651670</v>
      </c>
      <c r="F8" s="270">
        <v>8012581</v>
      </c>
      <c r="G8" s="68"/>
      <c r="H8" s="55">
        <v>29.465050025703327</v>
      </c>
      <c r="I8" s="55">
        <v>70.534949974296666</v>
      </c>
      <c r="J8" s="68"/>
      <c r="K8" s="255">
        <v>41.773688131118767</v>
      </c>
      <c r="L8" s="255"/>
      <c r="M8" s="297">
        <v>78108.000000000262</v>
      </c>
      <c r="N8" s="297">
        <v>188799.99999999983</v>
      </c>
      <c r="O8" s="297">
        <v>266907.99999999878</v>
      </c>
      <c r="P8" s="118"/>
      <c r="Q8" s="125">
        <v>29.264016065460989</v>
      </c>
      <c r="R8" s="125">
        <v>70.735983934539505</v>
      </c>
      <c r="S8" s="119"/>
      <c r="T8" s="120">
        <v>41.370762711864586</v>
      </c>
    </row>
    <row r="9" spans="1:20" ht="28.5">
      <c r="A9" s="339" t="s">
        <v>94</v>
      </c>
      <c r="B9" s="258" t="s">
        <v>86</v>
      </c>
      <c r="C9" s="117"/>
      <c r="D9" s="271">
        <v>23674</v>
      </c>
      <c r="E9" s="271">
        <v>101545</v>
      </c>
      <c r="F9" s="271">
        <v>125219</v>
      </c>
      <c r="G9" s="238"/>
      <c r="H9" s="50">
        <v>18.906076553877607</v>
      </c>
      <c r="I9" s="50">
        <v>81.093923446122389</v>
      </c>
      <c r="J9" s="238"/>
      <c r="K9" s="253">
        <v>23.313801762765276</v>
      </c>
      <c r="L9" s="253"/>
      <c r="M9" s="298">
        <v>1802.0000000000002</v>
      </c>
      <c r="N9" s="298">
        <v>6890.0000000000027</v>
      </c>
      <c r="O9" s="298">
        <v>8691.9999999999964</v>
      </c>
      <c r="P9" s="115"/>
      <c r="Q9" s="126">
        <v>20.73170731707318</v>
      </c>
      <c r="R9" s="126">
        <v>79.268292682926884</v>
      </c>
      <c r="S9" s="116"/>
      <c r="T9" s="117">
        <v>26.153846153846143</v>
      </c>
    </row>
    <row r="10" spans="1:20" ht="28.5">
      <c r="A10" s="221" t="s">
        <v>95</v>
      </c>
      <c r="B10" s="257" t="s">
        <v>80</v>
      </c>
      <c r="C10" s="120"/>
      <c r="D10" s="270">
        <v>69945</v>
      </c>
      <c r="E10" s="270">
        <v>290288</v>
      </c>
      <c r="F10" s="270">
        <v>360233</v>
      </c>
      <c r="G10" s="68"/>
      <c r="H10" s="55">
        <v>19.416599811788483</v>
      </c>
      <c r="I10" s="55">
        <v>80.583400188211513</v>
      </c>
      <c r="J10" s="68"/>
      <c r="K10" s="255">
        <v>24.095036653254699</v>
      </c>
      <c r="L10" s="255"/>
      <c r="M10" s="297">
        <v>1297.9999999999998</v>
      </c>
      <c r="N10" s="297">
        <v>5056.0000000000009</v>
      </c>
      <c r="O10" s="297">
        <v>6353.9999999999964</v>
      </c>
      <c r="P10" s="118"/>
      <c r="Q10" s="125">
        <v>20.428076802014488</v>
      </c>
      <c r="R10" s="125">
        <v>79.571923197985583</v>
      </c>
      <c r="S10" s="119"/>
      <c r="T10" s="120">
        <v>25.672468354430372</v>
      </c>
    </row>
    <row r="11" spans="1:20">
      <c r="A11" s="339" t="s">
        <v>96</v>
      </c>
      <c r="B11" s="258" t="s">
        <v>79</v>
      </c>
      <c r="C11" s="117"/>
      <c r="D11" s="271">
        <v>212248</v>
      </c>
      <c r="E11" s="271">
        <v>2416328</v>
      </c>
      <c r="F11" s="271">
        <v>2628576</v>
      </c>
      <c r="G11" s="238"/>
      <c r="H11" s="50">
        <v>8.0746381310641198</v>
      </c>
      <c r="I11" s="50">
        <v>91.92536186893588</v>
      </c>
      <c r="J11" s="238"/>
      <c r="K11" s="253">
        <v>8.7839068205972044</v>
      </c>
      <c r="L11" s="253"/>
      <c r="M11" s="298">
        <v>3626.0000000000045</v>
      </c>
      <c r="N11" s="298">
        <v>29222.999999999975</v>
      </c>
      <c r="O11" s="298">
        <v>32849</v>
      </c>
      <c r="P11" s="115"/>
      <c r="Q11" s="126">
        <v>11.038387774361485</v>
      </c>
      <c r="R11" s="126">
        <v>88.961612225638447</v>
      </c>
      <c r="S11" s="116"/>
      <c r="T11" s="117">
        <v>12.408034767135502</v>
      </c>
    </row>
    <row r="12" spans="1:20" ht="42.75">
      <c r="A12" s="221" t="s">
        <v>97</v>
      </c>
      <c r="B12" s="257" t="s">
        <v>78</v>
      </c>
      <c r="C12" s="120"/>
      <c r="D12" s="270">
        <v>3449097</v>
      </c>
      <c r="E12" s="270">
        <v>4576181</v>
      </c>
      <c r="F12" s="270">
        <v>8025278</v>
      </c>
      <c r="G12" s="68"/>
      <c r="H12" s="55">
        <v>42.977913039274149</v>
      </c>
      <c r="I12" s="55">
        <v>57.022086960725851</v>
      </c>
      <c r="J12" s="68"/>
      <c r="K12" s="255">
        <v>75.370642026615641</v>
      </c>
      <c r="L12" s="255"/>
      <c r="M12" s="297">
        <v>299588.9999999986</v>
      </c>
      <c r="N12" s="297">
        <v>311800.9999999961</v>
      </c>
      <c r="O12" s="297">
        <v>611389.99999997602</v>
      </c>
      <c r="P12" s="118"/>
      <c r="Q12" s="125">
        <v>49.001292137589815</v>
      </c>
      <c r="R12" s="125">
        <v>50.998707862413241</v>
      </c>
      <c r="S12" s="119"/>
      <c r="T12" s="120">
        <v>96.083399347661597</v>
      </c>
    </row>
    <row r="13" spans="1:20">
      <c r="A13" s="339" t="s">
        <v>98</v>
      </c>
      <c r="B13" s="258" t="s">
        <v>87</v>
      </c>
      <c r="C13" s="117"/>
      <c r="D13" s="271">
        <v>351763</v>
      </c>
      <c r="E13" s="271">
        <v>1774324</v>
      </c>
      <c r="F13" s="271">
        <v>2126087</v>
      </c>
      <c r="G13" s="238"/>
      <c r="H13" s="50">
        <v>16.545089641204711</v>
      </c>
      <c r="I13" s="50">
        <v>83.454910358795289</v>
      </c>
      <c r="J13" s="238"/>
      <c r="K13" s="253">
        <v>19.825184126461686</v>
      </c>
      <c r="L13" s="253"/>
      <c r="M13" s="298">
        <v>12337.999999999998</v>
      </c>
      <c r="N13" s="298">
        <v>36861.999999999956</v>
      </c>
      <c r="O13" s="298">
        <v>49200.000000000073</v>
      </c>
      <c r="P13" s="115"/>
      <c r="Q13" s="126">
        <v>25.077235772357682</v>
      </c>
      <c r="R13" s="126">
        <v>74.922764227642077</v>
      </c>
      <c r="S13" s="116"/>
      <c r="T13" s="117">
        <v>33.470782920080332</v>
      </c>
    </row>
    <row r="14" spans="1:20" ht="28.5">
      <c r="A14" s="221" t="s">
        <v>90</v>
      </c>
      <c r="B14" s="257" t="s">
        <v>69</v>
      </c>
      <c r="C14" s="120"/>
      <c r="D14" s="270">
        <v>848808</v>
      </c>
      <c r="E14" s="270">
        <v>687125</v>
      </c>
      <c r="F14" s="270">
        <v>1535933</v>
      </c>
      <c r="G14" s="68"/>
      <c r="H14" s="55">
        <v>55.263348075729866</v>
      </c>
      <c r="I14" s="55">
        <v>44.736651924270134</v>
      </c>
      <c r="J14" s="68"/>
      <c r="K14" s="255">
        <v>123.5303620156449</v>
      </c>
      <c r="L14" s="255"/>
      <c r="M14" s="297">
        <v>90909.999999999971</v>
      </c>
      <c r="N14" s="297">
        <v>62385.000000000029</v>
      </c>
      <c r="O14" s="297">
        <v>153294.99999999985</v>
      </c>
      <c r="P14" s="118"/>
      <c r="Q14" s="125">
        <v>59.303956423888614</v>
      </c>
      <c r="R14" s="125">
        <v>40.696043576111478</v>
      </c>
      <c r="S14" s="119"/>
      <c r="T14" s="120">
        <v>145.72413240362255</v>
      </c>
    </row>
    <row r="15" spans="1:20">
      <c r="A15" s="339" t="s">
        <v>99</v>
      </c>
      <c r="B15" s="258" t="s">
        <v>84</v>
      </c>
      <c r="C15" s="117"/>
      <c r="D15" s="271">
        <v>274022</v>
      </c>
      <c r="E15" s="271">
        <v>454676</v>
      </c>
      <c r="F15" s="271">
        <v>728698</v>
      </c>
      <c r="G15" s="238"/>
      <c r="H15" s="50">
        <v>37.604329914450155</v>
      </c>
      <c r="I15" s="50">
        <v>62.395670085549845</v>
      </c>
      <c r="J15" s="238"/>
      <c r="K15" s="253">
        <v>60.267531165049391</v>
      </c>
      <c r="L15" s="253"/>
      <c r="M15" s="298">
        <v>24635.999999999993</v>
      </c>
      <c r="N15" s="298">
        <v>27205.000000000051</v>
      </c>
      <c r="O15" s="298">
        <v>51841</v>
      </c>
      <c r="P15" s="115"/>
      <c r="Q15" s="126">
        <v>47.522231438436748</v>
      </c>
      <c r="R15" s="126">
        <v>52.477768561563344</v>
      </c>
      <c r="S15" s="116"/>
      <c r="T15" s="117">
        <v>90.556882925932541</v>
      </c>
    </row>
    <row r="16" spans="1:20">
      <c r="A16" s="221" t="s">
        <v>100</v>
      </c>
      <c r="B16" s="257" t="s">
        <v>72</v>
      </c>
      <c r="C16" s="120"/>
      <c r="D16" s="270">
        <v>466203</v>
      </c>
      <c r="E16" s="270">
        <v>410989</v>
      </c>
      <c r="F16" s="270">
        <v>877192</v>
      </c>
      <c r="G16" s="68"/>
      <c r="H16" s="55">
        <v>53.147201524865707</v>
      </c>
      <c r="I16" s="55">
        <v>46.852798475134293</v>
      </c>
      <c r="J16" s="68"/>
      <c r="K16" s="255">
        <v>113.43442281910221</v>
      </c>
      <c r="L16" s="255"/>
      <c r="M16" s="297">
        <v>26488.000000000004</v>
      </c>
      <c r="N16" s="297">
        <v>21657.000000000018</v>
      </c>
      <c r="O16" s="297">
        <v>48144.999999999993</v>
      </c>
      <c r="P16" s="118"/>
      <c r="Q16" s="125">
        <v>55.017135735798128</v>
      </c>
      <c r="R16" s="125">
        <v>44.982864264201936</v>
      </c>
      <c r="S16" s="119"/>
      <c r="T16" s="120">
        <v>122.30687537516729</v>
      </c>
    </row>
    <row r="17" spans="1:20">
      <c r="A17" s="339" t="s">
        <v>101</v>
      </c>
      <c r="B17" s="258" t="s">
        <v>73</v>
      </c>
      <c r="C17" s="117"/>
      <c r="D17" s="271">
        <v>50684</v>
      </c>
      <c r="E17" s="271">
        <v>59559</v>
      </c>
      <c r="F17" s="271">
        <v>110243</v>
      </c>
      <c r="G17" s="238"/>
      <c r="H17" s="50">
        <v>45.974801121159622</v>
      </c>
      <c r="I17" s="50">
        <v>54.025198878840378</v>
      </c>
      <c r="J17" s="238"/>
      <c r="K17" s="253">
        <v>85.09880958377407</v>
      </c>
      <c r="L17" s="253"/>
      <c r="M17" s="298">
        <v>3712.9999999999982</v>
      </c>
      <c r="N17" s="298">
        <v>5988.0000000000036</v>
      </c>
      <c r="O17" s="298">
        <v>9700.9999999999945</v>
      </c>
      <c r="P17" s="115"/>
      <c r="Q17" s="126">
        <v>38.274404700546341</v>
      </c>
      <c r="R17" s="126">
        <v>61.725595299453737</v>
      </c>
      <c r="S17" s="116"/>
      <c r="T17" s="117">
        <v>62.007348029392048</v>
      </c>
    </row>
    <row r="18" spans="1:20" ht="28.5">
      <c r="A18" s="221" t="s">
        <v>102</v>
      </c>
      <c r="B18" s="257" t="s">
        <v>74</v>
      </c>
      <c r="C18" s="120"/>
      <c r="D18" s="270">
        <v>380485</v>
      </c>
      <c r="E18" s="270">
        <v>423853</v>
      </c>
      <c r="F18" s="270">
        <v>804338</v>
      </c>
      <c r="G18" s="68"/>
      <c r="H18" s="55">
        <v>47.304118417879046</v>
      </c>
      <c r="I18" s="55">
        <v>52.695881582120954</v>
      </c>
      <c r="J18" s="68"/>
      <c r="K18" s="255">
        <v>89.768150750378084</v>
      </c>
      <c r="L18" s="255"/>
      <c r="M18" s="297">
        <v>19658.000000000033</v>
      </c>
      <c r="N18" s="297">
        <v>42660</v>
      </c>
      <c r="O18" s="297">
        <v>62318.000000000211</v>
      </c>
      <c r="P18" s="118"/>
      <c r="Q18" s="125">
        <v>31.544658044224725</v>
      </c>
      <c r="R18" s="125">
        <v>68.455341955774983</v>
      </c>
      <c r="S18" s="119"/>
      <c r="T18" s="120">
        <v>46.080637599625021</v>
      </c>
    </row>
    <row r="19" spans="1:20" ht="28.5">
      <c r="A19" s="339" t="s">
        <v>103</v>
      </c>
      <c r="B19" s="258" t="s">
        <v>71</v>
      </c>
      <c r="C19" s="117"/>
      <c r="D19" s="271">
        <v>1565874</v>
      </c>
      <c r="E19" s="271">
        <v>2264680</v>
      </c>
      <c r="F19" s="271">
        <v>3830554</v>
      </c>
      <c r="G19" s="238"/>
      <c r="H19" s="50">
        <v>40.878525664956037</v>
      </c>
      <c r="I19" s="50">
        <v>59.121474335043963</v>
      </c>
      <c r="J19" s="238"/>
      <c r="K19" s="253">
        <v>69.143278520585696</v>
      </c>
      <c r="L19" s="253"/>
      <c r="M19" s="298">
        <v>14754.999999999995</v>
      </c>
      <c r="N19" s="298">
        <v>48644.000000000124</v>
      </c>
      <c r="O19" s="298">
        <v>63399.000000000022</v>
      </c>
      <c r="P19" s="115"/>
      <c r="Q19" s="126">
        <v>23.273237748229452</v>
      </c>
      <c r="R19" s="126">
        <v>76.726762251770694</v>
      </c>
      <c r="S19" s="116"/>
      <c r="T19" s="117">
        <v>30.332620672641962</v>
      </c>
    </row>
    <row r="20" spans="1:20" ht="28.5">
      <c r="A20" s="221" t="s">
        <v>104</v>
      </c>
      <c r="B20" s="257" t="s">
        <v>75</v>
      </c>
      <c r="C20" s="120"/>
      <c r="D20" s="270">
        <v>4126354</v>
      </c>
      <c r="E20" s="270">
        <v>3299132</v>
      </c>
      <c r="F20" s="270">
        <v>7425486</v>
      </c>
      <c r="G20" s="68"/>
      <c r="H20" s="55">
        <v>55.570153926625146</v>
      </c>
      <c r="I20" s="55">
        <v>44.429846073374861</v>
      </c>
      <c r="J20" s="68"/>
      <c r="K20" s="255">
        <v>125.07392853635442</v>
      </c>
      <c r="L20" s="255"/>
      <c r="M20" s="297">
        <v>55390.000000000022</v>
      </c>
      <c r="N20" s="297">
        <v>129651.99999999953</v>
      </c>
      <c r="O20" s="297">
        <v>185042</v>
      </c>
      <c r="P20" s="118"/>
      <c r="Q20" s="125">
        <v>29.933744771457306</v>
      </c>
      <c r="R20" s="125">
        <v>70.06625522854246</v>
      </c>
      <c r="S20" s="119"/>
      <c r="T20" s="120">
        <v>42.722055965199317</v>
      </c>
    </row>
    <row r="21" spans="1:20">
      <c r="A21" s="339" t="s">
        <v>105</v>
      </c>
      <c r="B21" s="258" t="s">
        <v>81</v>
      </c>
      <c r="C21" s="117"/>
      <c r="D21" s="271">
        <v>1711688</v>
      </c>
      <c r="E21" s="271">
        <v>815888</v>
      </c>
      <c r="F21" s="271">
        <v>2527576</v>
      </c>
      <c r="G21" s="238"/>
      <c r="H21" s="50">
        <v>67.720535406254839</v>
      </c>
      <c r="I21" s="50">
        <v>32.279464593745153</v>
      </c>
      <c r="J21" s="238"/>
      <c r="K21" s="253">
        <v>209.7944815955131</v>
      </c>
      <c r="L21" s="253"/>
      <c r="M21" s="298">
        <v>136076.99999999988</v>
      </c>
      <c r="N21" s="298">
        <v>91611.000000000044</v>
      </c>
      <c r="O21" s="298">
        <v>227688.00000000148</v>
      </c>
      <c r="P21" s="115"/>
      <c r="Q21" s="126">
        <v>59.764677980393785</v>
      </c>
      <c r="R21" s="126">
        <v>40.235322019605533</v>
      </c>
      <c r="S21" s="116"/>
      <c r="T21" s="117">
        <v>148.53783934243685</v>
      </c>
    </row>
    <row r="22" spans="1:20" ht="28.5">
      <c r="A22" s="221" t="s">
        <v>106</v>
      </c>
      <c r="B22" s="257" t="s">
        <v>70</v>
      </c>
      <c r="C22" s="120"/>
      <c r="D22" s="270">
        <v>1359024</v>
      </c>
      <c r="E22" s="270">
        <v>493015</v>
      </c>
      <c r="F22" s="270">
        <v>1852039</v>
      </c>
      <c r="G22" s="68"/>
      <c r="H22" s="55">
        <v>73.379880229304035</v>
      </c>
      <c r="I22" s="55">
        <v>26.620119770695972</v>
      </c>
      <c r="J22" s="68"/>
      <c r="K22" s="255">
        <v>275.65571027250695</v>
      </c>
      <c r="L22" s="255"/>
      <c r="M22" s="297">
        <v>65961.000000000437</v>
      </c>
      <c r="N22" s="297">
        <v>40672.999999999847</v>
      </c>
      <c r="O22" s="297">
        <v>106633.99999999985</v>
      </c>
      <c r="P22" s="118"/>
      <c r="Q22" s="125">
        <v>61.857381323030665</v>
      </c>
      <c r="R22" s="125">
        <v>38.142618676969732</v>
      </c>
      <c r="S22" s="119"/>
      <c r="T22" s="120">
        <v>162.17392373319078</v>
      </c>
    </row>
    <row r="23" spans="1:20">
      <c r="A23" s="339" t="s">
        <v>107</v>
      </c>
      <c r="B23" s="258" t="s">
        <v>77</v>
      </c>
      <c r="C23" s="117"/>
      <c r="D23" s="271">
        <v>85596</v>
      </c>
      <c r="E23" s="271">
        <v>123920</v>
      </c>
      <c r="F23" s="271">
        <v>209516</v>
      </c>
      <c r="G23" s="238"/>
      <c r="H23" s="50">
        <v>40.854159109566815</v>
      </c>
      <c r="I23" s="50">
        <v>59.145840890433185</v>
      </c>
      <c r="J23" s="238"/>
      <c r="K23" s="253">
        <v>69.073595868302135</v>
      </c>
      <c r="L23" s="253"/>
      <c r="M23" s="298">
        <v>8144.0000000000109</v>
      </c>
      <c r="N23" s="298">
        <v>14532.00000000002</v>
      </c>
      <c r="O23" s="298">
        <v>22675.999999999989</v>
      </c>
      <c r="P23" s="115"/>
      <c r="Q23" s="126">
        <v>35.914623390368739</v>
      </c>
      <c r="R23" s="126">
        <v>64.085376609631453</v>
      </c>
      <c r="S23" s="116"/>
      <c r="T23" s="117">
        <v>56.041838700798237</v>
      </c>
    </row>
    <row r="24" spans="1:20">
      <c r="A24" s="221" t="s">
        <v>108</v>
      </c>
      <c r="B24" s="257" t="s">
        <v>85</v>
      </c>
      <c r="C24" s="120"/>
      <c r="D24" s="270">
        <v>667353</v>
      </c>
      <c r="E24" s="270">
        <v>522279</v>
      </c>
      <c r="F24" s="270">
        <v>1189632</v>
      </c>
      <c r="G24" s="68"/>
      <c r="H24" s="55">
        <v>56.097431810845713</v>
      </c>
      <c r="I24" s="55">
        <v>43.902568189154294</v>
      </c>
      <c r="J24" s="68"/>
      <c r="K24" s="255">
        <v>127.77710763787171</v>
      </c>
      <c r="L24" s="255"/>
      <c r="M24" s="297">
        <v>46920.000000000153</v>
      </c>
      <c r="N24" s="297">
        <v>55152.000000000044</v>
      </c>
      <c r="O24" s="297">
        <v>102071.9999999999</v>
      </c>
      <c r="P24" s="118"/>
      <c r="Q24" s="125">
        <v>45.967552316012423</v>
      </c>
      <c r="R24" s="125">
        <v>54.032447683987868</v>
      </c>
      <c r="S24" s="119"/>
      <c r="T24" s="120">
        <v>85.073977371627706</v>
      </c>
    </row>
    <row r="25" spans="1:20" ht="28.5">
      <c r="A25" s="340" t="s">
        <v>109</v>
      </c>
      <c r="B25" s="242" t="s">
        <v>110</v>
      </c>
      <c r="C25" s="123"/>
      <c r="D25" s="296">
        <v>950</v>
      </c>
      <c r="E25" s="296">
        <v>912</v>
      </c>
      <c r="F25" s="296">
        <v>1862</v>
      </c>
      <c r="G25" s="75"/>
      <c r="H25" s="57">
        <v>51.020408163265309</v>
      </c>
      <c r="I25" s="57">
        <v>48.979591836734691</v>
      </c>
      <c r="J25" s="75"/>
      <c r="K25" s="256">
        <v>104.16666666666667</v>
      </c>
      <c r="L25" s="256"/>
      <c r="M25" s="299">
        <v>97.999999999999986</v>
      </c>
      <c r="N25" s="299">
        <v>127</v>
      </c>
      <c r="O25" s="299">
        <v>225.00000000000006</v>
      </c>
      <c r="P25" s="121"/>
      <c r="Q25" s="127">
        <v>43.555555555555536</v>
      </c>
      <c r="R25" s="127">
        <v>56.444444444444429</v>
      </c>
      <c r="S25" s="122"/>
      <c r="T25" s="123">
        <v>77.165354330708652</v>
      </c>
    </row>
    <row r="26" spans="1:20" ht="60.75" customHeight="1">
      <c r="A26" s="638" t="s">
        <v>309</v>
      </c>
      <c r="B26" s="638"/>
      <c r="C26" s="638"/>
      <c r="D26" s="638"/>
      <c r="E26" s="638"/>
      <c r="F26" s="638"/>
      <c r="G26" s="638"/>
      <c r="H26" s="638"/>
      <c r="I26" s="638"/>
      <c r="J26" s="638"/>
      <c r="K26" s="638"/>
      <c r="L26" s="638"/>
      <c r="M26" s="638"/>
      <c r="N26" s="638"/>
      <c r="O26" s="638"/>
      <c r="P26" s="638"/>
      <c r="Q26" s="638"/>
      <c r="R26" s="638"/>
      <c r="S26" s="638"/>
      <c r="T26" s="638"/>
    </row>
    <row r="27" spans="1:20">
      <c r="A27" s="12"/>
    </row>
    <row r="28" spans="1:20">
      <c r="A28" s="78"/>
    </row>
    <row r="29" spans="1:20">
      <c r="A29" s="78"/>
    </row>
  </sheetData>
  <sortState ref="A7:H26">
    <sortCondition ref="A7:A26"/>
  </sortState>
  <mergeCells count="11">
    <mergeCell ref="A26:T26"/>
    <mergeCell ref="A1:T1"/>
    <mergeCell ref="D3:K3"/>
    <mergeCell ref="D4:F4"/>
    <mergeCell ref="H4:I4"/>
    <mergeCell ref="K4:K5"/>
    <mergeCell ref="A3:B4"/>
    <mergeCell ref="M3:T3"/>
    <mergeCell ref="M4:O4"/>
    <mergeCell ref="Q4:R4"/>
    <mergeCell ref="T4:T5"/>
  </mergeCells>
  <pageMargins left="0" right="0" top="0" bottom="0" header="0.3" footer="0.3"/>
  <pageSetup scale="70" orientation="landscape" r:id="rId1"/>
</worksheet>
</file>

<file path=xl/worksheets/sheet11.xml><?xml version="1.0" encoding="utf-8"?>
<worksheet xmlns="http://schemas.openxmlformats.org/spreadsheetml/2006/main" xmlns:r="http://schemas.openxmlformats.org/officeDocument/2006/relationships">
  <sheetPr>
    <pageSetUpPr fitToPage="1"/>
  </sheetPr>
  <dimension ref="A1:J27"/>
  <sheetViews>
    <sheetView workbookViewId="0">
      <selection activeCell="C6" sqref="C6"/>
    </sheetView>
  </sheetViews>
  <sheetFormatPr defaultRowHeight="14.25"/>
  <cols>
    <col min="1" max="1" width="9.140625" style="420"/>
    <col min="2" max="2" width="45.85546875" style="420" customWidth="1"/>
    <col min="3" max="5" width="11.42578125" style="420" customWidth="1"/>
    <col min="6" max="6" width="2.7109375" style="420" customWidth="1"/>
    <col min="7" max="7" width="10.140625" style="420" customWidth="1"/>
    <col min="8" max="8" width="9.85546875" style="420" customWidth="1"/>
    <col min="9" max="9" width="2.7109375" style="420" customWidth="1"/>
    <col min="10" max="10" width="19.7109375" style="420" customWidth="1"/>
    <col min="11" max="16384" width="9.140625" style="420"/>
  </cols>
  <sheetData>
    <row r="1" spans="1:10" ht="74.25" customHeight="1">
      <c r="A1" s="668" t="s">
        <v>428</v>
      </c>
      <c r="B1" s="668"/>
      <c r="C1" s="668"/>
      <c r="D1" s="668"/>
      <c r="E1" s="668"/>
      <c r="F1" s="668"/>
      <c r="G1" s="668"/>
      <c r="H1" s="668"/>
      <c r="I1" s="668"/>
      <c r="J1" s="668"/>
    </row>
    <row r="2" spans="1:10">
      <c r="A2" s="467"/>
      <c r="B2" s="467"/>
      <c r="C2" s="467"/>
      <c r="D2" s="467"/>
      <c r="E2" s="467"/>
      <c r="F2" s="467"/>
      <c r="G2" s="467"/>
      <c r="H2" s="467"/>
      <c r="I2" s="124"/>
      <c r="J2" s="124"/>
    </row>
    <row r="3" spans="1:10" ht="42" customHeight="1">
      <c r="A3" s="636" t="s">
        <v>427</v>
      </c>
      <c r="B3" s="636"/>
      <c r="C3" s="636" t="s">
        <v>185</v>
      </c>
      <c r="D3" s="636"/>
      <c r="E3" s="636"/>
      <c r="F3" s="543"/>
      <c r="G3" s="636" t="s">
        <v>138</v>
      </c>
      <c r="H3" s="636"/>
      <c r="I3" s="553"/>
      <c r="J3" s="666" t="s">
        <v>278</v>
      </c>
    </row>
    <row r="4" spans="1:10" ht="33" customHeight="1">
      <c r="A4" s="554" t="s">
        <v>89</v>
      </c>
      <c r="B4" s="555" t="s">
        <v>111</v>
      </c>
      <c r="C4" s="556" t="s">
        <v>2</v>
      </c>
      <c r="D4" s="556" t="s">
        <v>1</v>
      </c>
      <c r="E4" s="556" t="s">
        <v>88</v>
      </c>
      <c r="F4" s="474"/>
      <c r="G4" s="557" t="s">
        <v>67</v>
      </c>
      <c r="H4" s="557" t="s">
        <v>1</v>
      </c>
      <c r="I4" s="558"/>
      <c r="J4" s="667"/>
    </row>
    <row r="5" spans="1:10" ht="29.25" customHeight="1">
      <c r="A5" s="221" t="s">
        <v>91</v>
      </c>
      <c r="B5" s="499" t="s">
        <v>408</v>
      </c>
      <c r="C5" s="478">
        <v>271</v>
      </c>
      <c r="D5" s="478">
        <v>716</v>
      </c>
      <c r="E5" s="478">
        <v>987</v>
      </c>
      <c r="F5" s="479"/>
      <c r="G5" s="349">
        <f>+C5/E5*100</f>
        <v>27.456940222897668</v>
      </c>
      <c r="H5" s="349">
        <f>+D5/E5*100</f>
        <v>72.543059777102329</v>
      </c>
      <c r="I5" s="82"/>
      <c r="J5" s="120">
        <f>+C5/D5*100</f>
        <v>37.849162011173185</v>
      </c>
    </row>
    <row r="6" spans="1:10" ht="29.25" customHeight="1">
      <c r="A6" s="465" t="s">
        <v>92</v>
      </c>
      <c r="B6" s="258" t="s">
        <v>409</v>
      </c>
      <c r="C6" s="472">
        <v>15</v>
      </c>
      <c r="D6" s="472">
        <v>136</v>
      </c>
      <c r="E6" s="472">
        <v>151</v>
      </c>
      <c r="F6" s="473"/>
      <c r="G6" s="230">
        <f t="shared" ref="G6:G24" si="0">+C6/E6*100</f>
        <v>9.9337748344370862</v>
      </c>
      <c r="H6" s="230">
        <f t="shared" ref="H6:H24" si="1">+D6/E6*100</f>
        <v>90.066225165562912</v>
      </c>
      <c r="I6" s="86"/>
      <c r="J6" s="117">
        <f t="shared" ref="J6:J24" si="2">+C6/D6*100</f>
        <v>11.029411764705882</v>
      </c>
    </row>
    <row r="7" spans="1:10" ht="29.25" customHeight="1">
      <c r="A7" s="221" t="s">
        <v>93</v>
      </c>
      <c r="B7" s="257" t="s">
        <v>410</v>
      </c>
      <c r="C7" s="478">
        <v>11802</v>
      </c>
      <c r="D7" s="478">
        <v>36065</v>
      </c>
      <c r="E7" s="478">
        <v>47867</v>
      </c>
      <c r="F7" s="479"/>
      <c r="G7" s="349">
        <f t="shared" si="0"/>
        <v>24.655817160047633</v>
      </c>
      <c r="H7" s="349">
        <f t="shared" si="1"/>
        <v>75.344182839952367</v>
      </c>
      <c r="I7" s="82"/>
      <c r="J7" s="120">
        <f t="shared" si="2"/>
        <v>32.72424788576182</v>
      </c>
    </row>
    <row r="8" spans="1:10" ht="29.25" customHeight="1">
      <c r="A8" s="465" t="s">
        <v>94</v>
      </c>
      <c r="B8" s="258" t="s">
        <v>411</v>
      </c>
      <c r="C8" s="472">
        <v>33</v>
      </c>
      <c r="D8" s="472">
        <v>240</v>
      </c>
      <c r="E8" s="472">
        <v>273</v>
      </c>
      <c r="F8" s="473"/>
      <c r="G8" s="230">
        <f t="shared" si="0"/>
        <v>12.087912087912088</v>
      </c>
      <c r="H8" s="230">
        <f t="shared" si="1"/>
        <v>87.912087912087912</v>
      </c>
      <c r="I8" s="86"/>
      <c r="J8" s="117">
        <f t="shared" si="2"/>
        <v>13.750000000000002</v>
      </c>
    </row>
    <row r="9" spans="1:10" ht="29.25" customHeight="1">
      <c r="A9" s="221" t="s">
        <v>95</v>
      </c>
      <c r="B9" s="257" t="s">
        <v>412</v>
      </c>
      <c r="C9" s="478">
        <v>63</v>
      </c>
      <c r="D9" s="478">
        <v>268</v>
      </c>
      <c r="E9" s="478">
        <v>331</v>
      </c>
      <c r="F9" s="479"/>
      <c r="G9" s="349">
        <f t="shared" si="0"/>
        <v>19.033232628398792</v>
      </c>
      <c r="H9" s="349">
        <f t="shared" si="1"/>
        <v>80.966767371601208</v>
      </c>
      <c r="I9" s="82"/>
      <c r="J9" s="120">
        <f t="shared" si="2"/>
        <v>23.507462686567166</v>
      </c>
    </row>
    <row r="10" spans="1:10" ht="29.25" customHeight="1">
      <c r="A10" s="465" t="s">
        <v>96</v>
      </c>
      <c r="B10" s="258" t="s">
        <v>60</v>
      </c>
      <c r="C10" s="472">
        <v>202</v>
      </c>
      <c r="D10" s="472">
        <v>1348</v>
      </c>
      <c r="E10" s="472">
        <v>1550</v>
      </c>
      <c r="F10" s="473"/>
      <c r="G10" s="230">
        <f t="shared" si="0"/>
        <v>13.032258064516128</v>
      </c>
      <c r="H10" s="230">
        <f t="shared" si="1"/>
        <v>86.967741935483872</v>
      </c>
      <c r="I10" s="86"/>
      <c r="J10" s="117">
        <f t="shared" si="2"/>
        <v>14.985163204747776</v>
      </c>
    </row>
    <row r="11" spans="1:10" ht="49.5" customHeight="1">
      <c r="A11" s="221" t="s">
        <v>97</v>
      </c>
      <c r="B11" s="257" t="s">
        <v>413</v>
      </c>
      <c r="C11" s="478">
        <v>148569</v>
      </c>
      <c r="D11" s="478">
        <v>121182</v>
      </c>
      <c r="E11" s="478">
        <v>269751</v>
      </c>
      <c r="F11" s="479"/>
      <c r="G11" s="349">
        <f t="shared" si="0"/>
        <v>55.076348187773171</v>
      </c>
      <c r="H11" s="349">
        <f t="shared" si="1"/>
        <v>44.923651812226836</v>
      </c>
      <c r="I11" s="82"/>
      <c r="J11" s="120">
        <f t="shared" si="2"/>
        <v>122.59989107293163</v>
      </c>
    </row>
    <row r="12" spans="1:10" ht="29.25" customHeight="1">
      <c r="A12" s="465" t="s">
        <v>98</v>
      </c>
      <c r="B12" s="258" t="s">
        <v>414</v>
      </c>
      <c r="C12" s="472">
        <v>1054</v>
      </c>
      <c r="D12" s="472">
        <v>4174</v>
      </c>
      <c r="E12" s="472">
        <v>5228</v>
      </c>
      <c r="F12" s="473"/>
      <c r="G12" s="230">
        <f t="shared" si="0"/>
        <v>20.160673297628158</v>
      </c>
      <c r="H12" s="230">
        <f t="shared" si="1"/>
        <v>79.839326702371849</v>
      </c>
      <c r="I12" s="86"/>
      <c r="J12" s="117">
        <f t="shared" si="2"/>
        <v>25.251557259223766</v>
      </c>
    </row>
    <row r="13" spans="1:10" ht="29.25" customHeight="1">
      <c r="A13" s="221" t="s">
        <v>90</v>
      </c>
      <c r="B13" s="257" t="s">
        <v>415</v>
      </c>
      <c r="C13" s="478">
        <v>32666</v>
      </c>
      <c r="D13" s="478">
        <v>19149</v>
      </c>
      <c r="E13" s="478">
        <v>51815</v>
      </c>
      <c r="F13" s="479"/>
      <c r="G13" s="349">
        <f t="shared" si="0"/>
        <v>63.043520216153624</v>
      </c>
      <c r="H13" s="349">
        <f t="shared" si="1"/>
        <v>36.956479783846376</v>
      </c>
      <c r="I13" s="82"/>
      <c r="J13" s="120">
        <f t="shared" si="2"/>
        <v>170.58854248263617</v>
      </c>
    </row>
    <row r="14" spans="1:10" ht="29.25" customHeight="1">
      <c r="A14" s="465" t="s">
        <v>99</v>
      </c>
      <c r="B14" s="258" t="s">
        <v>416</v>
      </c>
      <c r="C14" s="472">
        <v>9266</v>
      </c>
      <c r="D14" s="472">
        <v>10495</v>
      </c>
      <c r="E14" s="472">
        <v>19761</v>
      </c>
      <c r="F14" s="473"/>
      <c r="G14" s="230">
        <f t="shared" si="0"/>
        <v>46.89033955771469</v>
      </c>
      <c r="H14" s="230">
        <f t="shared" si="1"/>
        <v>53.10966044228531</v>
      </c>
      <c r="I14" s="86"/>
      <c r="J14" s="117">
        <f t="shared" si="2"/>
        <v>88.289661743687475</v>
      </c>
    </row>
    <row r="15" spans="1:10" ht="29.25" customHeight="1">
      <c r="A15" s="221" t="s">
        <v>100</v>
      </c>
      <c r="B15" s="257" t="s">
        <v>417</v>
      </c>
      <c r="C15" s="478">
        <v>1095</v>
      </c>
      <c r="D15" s="478">
        <v>2271</v>
      </c>
      <c r="E15" s="478">
        <v>3366</v>
      </c>
      <c r="F15" s="479"/>
      <c r="G15" s="349">
        <f t="shared" si="0"/>
        <v>32.531194295900178</v>
      </c>
      <c r="H15" s="349">
        <f t="shared" si="1"/>
        <v>67.468805704099822</v>
      </c>
      <c r="I15" s="82"/>
      <c r="J15" s="120">
        <f t="shared" si="2"/>
        <v>48.216644649933947</v>
      </c>
    </row>
    <row r="16" spans="1:10" ht="29.25" customHeight="1">
      <c r="A16" s="465" t="s">
        <v>101</v>
      </c>
      <c r="B16" s="258" t="s">
        <v>418</v>
      </c>
      <c r="C16" s="472">
        <v>535</v>
      </c>
      <c r="D16" s="472">
        <v>1171</v>
      </c>
      <c r="E16" s="472">
        <v>1706</v>
      </c>
      <c r="F16" s="473"/>
      <c r="G16" s="230">
        <f t="shared" si="0"/>
        <v>31.359906213364596</v>
      </c>
      <c r="H16" s="230">
        <f t="shared" si="1"/>
        <v>68.640093786635404</v>
      </c>
      <c r="I16" s="86"/>
      <c r="J16" s="117">
        <f t="shared" si="2"/>
        <v>45.68744662681469</v>
      </c>
    </row>
    <row r="17" spans="1:10" ht="29.25" customHeight="1">
      <c r="A17" s="221" t="s">
        <v>102</v>
      </c>
      <c r="B17" s="257" t="s">
        <v>419</v>
      </c>
      <c r="C17" s="478">
        <v>2942</v>
      </c>
      <c r="D17" s="478">
        <v>10382</v>
      </c>
      <c r="E17" s="478">
        <v>13324</v>
      </c>
      <c r="F17" s="479"/>
      <c r="G17" s="349">
        <f t="shared" si="0"/>
        <v>22.080456319423597</v>
      </c>
      <c r="H17" s="349">
        <f t="shared" si="1"/>
        <v>77.91954368057641</v>
      </c>
      <c r="I17" s="82"/>
      <c r="J17" s="120">
        <f t="shared" si="2"/>
        <v>28.337507224041609</v>
      </c>
    </row>
    <row r="18" spans="1:10" ht="29.25" customHeight="1">
      <c r="A18" s="465" t="s">
        <v>103</v>
      </c>
      <c r="B18" s="258" t="s">
        <v>420</v>
      </c>
      <c r="C18" s="472">
        <v>2400</v>
      </c>
      <c r="D18" s="472">
        <v>3417</v>
      </c>
      <c r="E18" s="472">
        <v>5817</v>
      </c>
      <c r="F18" s="473"/>
      <c r="G18" s="230">
        <f t="shared" si="0"/>
        <v>41.258380608561112</v>
      </c>
      <c r="H18" s="230">
        <f t="shared" si="1"/>
        <v>58.741619391438881</v>
      </c>
      <c r="I18" s="86"/>
      <c r="J18" s="117">
        <f t="shared" si="2"/>
        <v>70.237050043898151</v>
      </c>
    </row>
    <row r="19" spans="1:10" ht="29.25" customHeight="1">
      <c r="A19" s="221" t="s">
        <v>104</v>
      </c>
      <c r="B19" s="257" t="s">
        <v>421</v>
      </c>
      <c r="C19" s="478">
        <v>749</v>
      </c>
      <c r="D19" s="478">
        <v>3260</v>
      </c>
      <c r="E19" s="478">
        <v>4009</v>
      </c>
      <c r="F19" s="479"/>
      <c r="G19" s="349">
        <f t="shared" si="0"/>
        <v>18.68296333250187</v>
      </c>
      <c r="H19" s="349">
        <f t="shared" si="1"/>
        <v>81.31703666749813</v>
      </c>
      <c r="I19" s="82"/>
      <c r="J19" s="120">
        <f t="shared" si="2"/>
        <v>22.975460122699388</v>
      </c>
    </row>
    <row r="20" spans="1:10" ht="29.25" customHeight="1">
      <c r="A20" s="465" t="s">
        <v>105</v>
      </c>
      <c r="B20" s="258" t="s">
        <v>422</v>
      </c>
      <c r="C20" s="472">
        <v>7374</v>
      </c>
      <c r="D20" s="472">
        <v>5707</v>
      </c>
      <c r="E20" s="472">
        <v>13081</v>
      </c>
      <c r="F20" s="473"/>
      <c r="G20" s="230">
        <f t="shared" si="0"/>
        <v>56.371837015518686</v>
      </c>
      <c r="H20" s="230">
        <f t="shared" si="1"/>
        <v>43.628162984481314</v>
      </c>
      <c r="I20" s="86"/>
      <c r="J20" s="117">
        <f t="shared" si="2"/>
        <v>129.20974242158752</v>
      </c>
    </row>
    <row r="21" spans="1:10" ht="29.25" customHeight="1">
      <c r="A21" s="221" t="s">
        <v>106</v>
      </c>
      <c r="B21" s="257" t="s">
        <v>423</v>
      </c>
      <c r="C21" s="478">
        <v>6606</v>
      </c>
      <c r="D21" s="478">
        <v>9303</v>
      </c>
      <c r="E21" s="478">
        <v>15909</v>
      </c>
      <c r="F21" s="479"/>
      <c r="G21" s="349">
        <f t="shared" si="0"/>
        <v>41.523665849519141</v>
      </c>
      <c r="H21" s="349">
        <f t="shared" si="1"/>
        <v>58.476334150480859</v>
      </c>
      <c r="I21" s="82"/>
      <c r="J21" s="120">
        <f t="shared" si="2"/>
        <v>71.009351821992908</v>
      </c>
    </row>
    <row r="22" spans="1:10" ht="29.25" customHeight="1">
      <c r="A22" s="465" t="s">
        <v>107</v>
      </c>
      <c r="B22" s="258" t="s">
        <v>424</v>
      </c>
      <c r="C22" s="472">
        <v>1698</v>
      </c>
      <c r="D22" s="472">
        <v>3928</v>
      </c>
      <c r="E22" s="472">
        <v>5626</v>
      </c>
      <c r="F22" s="473"/>
      <c r="G22" s="230">
        <f t="shared" si="0"/>
        <v>30.18130110202631</v>
      </c>
      <c r="H22" s="230">
        <f t="shared" si="1"/>
        <v>69.81869889797369</v>
      </c>
      <c r="I22" s="86"/>
      <c r="J22" s="117">
        <f t="shared" si="2"/>
        <v>43.228105906313644</v>
      </c>
    </row>
    <row r="23" spans="1:10" ht="29.25" customHeight="1">
      <c r="A23" s="221" t="s">
        <v>108</v>
      </c>
      <c r="B23" s="257" t="s">
        <v>425</v>
      </c>
      <c r="C23" s="478">
        <v>17078</v>
      </c>
      <c r="D23" s="478">
        <v>22553</v>
      </c>
      <c r="E23" s="478">
        <v>39631</v>
      </c>
      <c r="F23" s="479"/>
      <c r="G23" s="349">
        <f t="shared" si="0"/>
        <v>43.09252857611466</v>
      </c>
      <c r="H23" s="349">
        <f t="shared" si="1"/>
        <v>56.907471423885347</v>
      </c>
      <c r="I23" s="82"/>
      <c r="J23" s="120">
        <f t="shared" si="2"/>
        <v>75.723850485522988</v>
      </c>
    </row>
    <row r="24" spans="1:10" ht="29.25" customHeight="1">
      <c r="A24" s="466" t="s">
        <v>109</v>
      </c>
      <c r="B24" s="242" t="s">
        <v>426</v>
      </c>
      <c r="C24" s="475">
        <v>7</v>
      </c>
      <c r="D24" s="475">
        <v>27</v>
      </c>
      <c r="E24" s="475">
        <v>34</v>
      </c>
      <c r="F24" s="476"/>
      <c r="G24" s="477">
        <f t="shared" si="0"/>
        <v>20.588235294117645</v>
      </c>
      <c r="H24" s="477">
        <f t="shared" si="1"/>
        <v>79.411764705882348</v>
      </c>
      <c r="I24" s="81"/>
      <c r="J24" s="123">
        <f t="shared" si="2"/>
        <v>25.925925925925924</v>
      </c>
    </row>
    <row r="25" spans="1:10" ht="49.5" customHeight="1">
      <c r="A25" s="638" t="s">
        <v>311</v>
      </c>
      <c r="B25" s="638"/>
      <c r="C25" s="638"/>
      <c r="D25" s="638"/>
      <c r="E25" s="638"/>
      <c r="F25" s="638"/>
      <c r="G25" s="638"/>
      <c r="H25" s="638"/>
      <c r="I25" s="638"/>
      <c r="J25" s="638"/>
    </row>
    <row r="26" spans="1:10">
      <c r="A26" s="12"/>
    </row>
    <row r="27" spans="1:10">
      <c r="A27" s="78"/>
    </row>
  </sheetData>
  <mergeCells count="6">
    <mergeCell ref="A25:J25"/>
    <mergeCell ref="A3:B3"/>
    <mergeCell ref="J3:J4"/>
    <mergeCell ref="A1:J1"/>
    <mergeCell ref="C3:E3"/>
    <mergeCell ref="G3:H3"/>
  </mergeCells>
  <pageMargins left="0.7" right="0.7" top="0.75" bottom="0.75" header="0.3" footer="0.3"/>
  <pageSetup scale="67" orientation="portrait" r:id="rId1"/>
</worksheet>
</file>

<file path=xl/worksheets/sheet12.xml><?xml version="1.0" encoding="utf-8"?>
<worksheet xmlns="http://schemas.openxmlformats.org/spreadsheetml/2006/main" xmlns:r="http://schemas.openxmlformats.org/officeDocument/2006/relationships">
  <dimension ref="A1:F75"/>
  <sheetViews>
    <sheetView topLeftCell="A63" zoomScale="101" zoomScaleNormal="101" workbookViewId="0">
      <selection activeCell="B65" sqref="B65"/>
    </sheetView>
  </sheetViews>
  <sheetFormatPr defaultRowHeight="12.75"/>
  <cols>
    <col min="1" max="1" width="36.42578125" style="25" customWidth="1"/>
    <col min="2" max="2" width="15.140625" style="24" customWidth="1"/>
    <col min="3" max="4" width="14.5703125" style="24" customWidth="1"/>
    <col min="5" max="5" width="14.5703125" style="26" customWidth="1"/>
    <col min="6" max="16384" width="9.140625" style="24"/>
  </cols>
  <sheetData>
    <row r="1" spans="1:5" s="19" customFormat="1" ht="100.5" customHeight="1">
      <c r="A1" s="680" t="s">
        <v>312</v>
      </c>
      <c r="B1" s="680"/>
      <c r="C1" s="680"/>
      <c r="D1" s="680"/>
      <c r="E1" s="680"/>
    </row>
    <row r="2" spans="1:5" s="19" customFormat="1" ht="12" customHeight="1">
      <c r="A2" s="131"/>
      <c r="B2" s="131"/>
      <c r="C2" s="106"/>
      <c r="D2" s="106"/>
      <c r="E2" s="106"/>
    </row>
    <row r="3" spans="1:5" s="19" customFormat="1" ht="21" customHeight="1">
      <c r="A3" s="677" t="s">
        <v>25</v>
      </c>
      <c r="B3" s="669" t="s">
        <v>26</v>
      </c>
      <c r="C3" s="684" t="s">
        <v>148</v>
      </c>
      <c r="D3" s="684"/>
      <c r="E3" s="684"/>
    </row>
    <row r="4" spans="1:5" ht="30.75">
      <c r="A4" s="678"/>
      <c r="B4" s="670"/>
      <c r="C4" s="35" t="s">
        <v>145</v>
      </c>
      <c r="D4" s="35" t="s">
        <v>146</v>
      </c>
      <c r="E4" s="243" t="s">
        <v>147</v>
      </c>
    </row>
    <row r="5" spans="1:5" ht="16.5" customHeight="1">
      <c r="A5" s="681" t="s">
        <v>150</v>
      </c>
      <c r="B5" s="512" t="s">
        <v>2</v>
      </c>
      <c r="C5" s="514">
        <v>6.4</v>
      </c>
      <c r="D5" s="515">
        <v>18</v>
      </c>
      <c r="E5" s="515">
        <v>8.5</v>
      </c>
    </row>
    <row r="6" spans="1:5" ht="16.5" customHeight="1">
      <c r="A6" s="681"/>
      <c r="B6" s="23" t="s">
        <v>1</v>
      </c>
      <c r="C6" s="22">
        <v>5.7</v>
      </c>
      <c r="D6" s="22">
        <v>17.8</v>
      </c>
      <c r="E6" s="22">
        <v>6.2</v>
      </c>
    </row>
    <row r="7" spans="1:5" ht="16.5" customHeight="1">
      <c r="A7" s="681"/>
      <c r="B7" s="21" t="s">
        <v>37</v>
      </c>
      <c r="C7" s="22">
        <v>5.9</v>
      </c>
      <c r="D7" s="22">
        <v>17.899999999999999</v>
      </c>
      <c r="E7" s="22">
        <v>7.2</v>
      </c>
    </row>
    <row r="8" spans="1:5" ht="15">
      <c r="A8" s="682" t="s">
        <v>149</v>
      </c>
      <c r="B8" s="513" t="s">
        <v>2</v>
      </c>
      <c r="C8" s="516">
        <v>9.1</v>
      </c>
      <c r="D8" s="516">
        <v>7.9</v>
      </c>
      <c r="E8" s="516">
        <v>6.2</v>
      </c>
    </row>
    <row r="9" spans="1:5" ht="14.25">
      <c r="A9" s="682"/>
      <c r="B9" s="17" t="s">
        <v>1</v>
      </c>
      <c r="C9" s="18">
        <v>9.5</v>
      </c>
      <c r="D9" s="18">
        <v>5.2</v>
      </c>
      <c r="E9" s="18">
        <v>3.6</v>
      </c>
    </row>
    <row r="10" spans="1:5" ht="14.25">
      <c r="A10" s="682"/>
      <c r="B10" s="17" t="s">
        <v>37</v>
      </c>
      <c r="C10" s="18">
        <v>9.4</v>
      </c>
      <c r="D10" s="18">
        <v>6.4</v>
      </c>
      <c r="E10" s="18">
        <v>4.8</v>
      </c>
    </row>
    <row r="11" spans="1:5" ht="15">
      <c r="A11" s="681" t="s">
        <v>3</v>
      </c>
      <c r="B11" s="512" t="s">
        <v>2</v>
      </c>
      <c r="C11" s="515">
        <v>3.9</v>
      </c>
      <c r="D11" s="515">
        <v>13</v>
      </c>
      <c r="E11" s="515">
        <v>9.8000000000000007</v>
      </c>
    </row>
    <row r="12" spans="1:5" ht="14.25">
      <c r="A12" s="681"/>
      <c r="B12" s="23" t="s">
        <v>1</v>
      </c>
      <c r="C12" s="22">
        <v>4.8</v>
      </c>
      <c r="D12" s="22">
        <v>8.4</v>
      </c>
      <c r="E12" s="22">
        <v>5.5</v>
      </c>
    </row>
    <row r="13" spans="1:5" ht="14.25">
      <c r="A13" s="681"/>
      <c r="B13" s="23" t="s">
        <v>37</v>
      </c>
      <c r="C13" s="22">
        <v>4.5</v>
      </c>
      <c r="D13" s="22">
        <v>10.4</v>
      </c>
      <c r="E13" s="22">
        <v>7.4</v>
      </c>
    </row>
    <row r="14" spans="1:5" ht="15">
      <c r="A14" s="672" t="s">
        <v>4</v>
      </c>
      <c r="B14" s="513" t="s">
        <v>2</v>
      </c>
      <c r="C14" s="516">
        <v>9.6999999999999993</v>
      </c>
      <c r="D14" s="516">
        <v>12.4</v>
      </c>
      <c r="E14" s="516">
        <v>9.6</v>
      </c>
    </row>
    <row r="15" spans="1:5" ht="14.25">
      <c r="A15" s="672"/>
      <c r="B15" s="17" t="s">
        <v>1</v>
      </c>
      <c r="C15" s="18">
        <v>8.1</v>
      </c>
      <c r="D15" s="18">
        <v>8.5</v>
      </c>
      <c r="E15" s="18">
        <v>6.6</v>
      </c>
    </row>
    <row r="16" spans="1:5" ht="14.25">
      <c r="A16" s="672"/>
      <c r="B16" s="17" t="s">
        <v>37</v>
      </c>
      <c r="C16" s="18">
        <v>8.6999999999999993</v>
      </c>
      <c r="D16" s="18">
        <v>10.1</v>
      </c>
      <c r="E16" s="18">
        <v>7.8</v>
      </c>
    </row>
    <row r="17" spans="1:5" ht="15">
      <c r="A17" s="681" t="s">
        <v>152</v>
      </c>
      <c r="B17" s="512" t="s">
        <v>2</v>
      </c>
      <c r="C17" s="515">
        <v>13</v>
      </c>
      <c r="D17" s="515">
        <v>20.2</v>
      </c>
      <c r="E17" s="515">
        <v>14.8</v>
      </c>
    </row>
    <row r="18" spans="1:5" ht="14.25">
      <c r="A18" s="681"/>
      <c r="B18" s="23" t="s">
        <v>1</v>
      </c>
      <c r="C18" s="22">
        <v>6.7</v>
      </c>
      <c r="D18" s="22">
        <v>14.6</v>
      </c>
      <c r="E18" s="22">
        <v>10</v>
      </c>
    </row>
    <row r="19" spans="1:5" ht="14.25">
      <c r="A19" s="681"/>
      <c r="B19" s="23" t="s">
        <v>37</v>
      </c>
      <c r="C19" s="22">
        <v>9.3000000000000007</v>
      </c>
      <c r="D19" s="22">
        <v>17.100000000000001</v>
      </c>
      <c r="E19" s="22">
        <v>12.2</v>
      </c>
    </row>
    <row r="20" spans="1:5" ht="15">
      <c r="A20" s="672" t="s">
        <v>6</v>
      </c>
      <c r="B20" s="513" t="s">
        <v>2</v>
      </c>
      <c r="C20" s="516">
        <v>6.2</v>
      </c>
      <c r="D20" s="516">
        <v>7.7</v>
      </c>
      <c r="E20" s="516">
        <v>9.6999999999999993</v>
      </c>
    </row>
    <row r="21" spans="1:5" ht="14.25">
      <c r="A21" s="672"/>
      <c r="B21" s="17" t="s">
        <v>1</v>
      </c>
      <c r="C21" s="18">
        <v>4.9000000000000004</v>
      </c>
      <c r="D21" s="18">
        <v>6.2</v>
      </c>
      <c r="E21" s="18">
        <v>6.3</v>
      </c>
    </row>
    <row r="22" spans="1:5" ht="14.25">
      <c r="A22" s="672"/>
      <c r="B22" s="17" t="s">
        <v>37</v>
      </c>
      <c r="C22" s="18">
        <v>5.3</v>
      </c>
      <c r="D22" s="18">
        <v>6.8</v>
      </c>
      <c r="E22" s="18">
        <v>7.7</v>
      </c>
    </row>
    <row r="23" spans="1:5" ht="15">
      <c r="A23" s="674" t="s">
        <v>7</v>
      </c>
      <c r="B23" s="512" t="s">
        <v>2</v>
      </c>
      <c r="C23" s="515">
        <v>9.1999999999999993</v>
      </c>
      <c r="D23" s="515">
        <v>13.9</v>
      </c>
      <c r="E23" s="515">
        <v>6.1</v>
      </c>
    </row>
    <row r="24" spans="1:5" ht="14.25">
      <c r="A24" s="674"/>
      <c r="B24" s="23" t="s">
        <v>1</v>
      </c>
      <c r="C24" s="22">
        <v>4.2</v>
      </c>
      <c r="D24" s="22">
        <v>5.8</v>
      </c>
      <c r="E24" s="22">
        <v>4.3</v>
      </c>
    </row>
    <row r="25" spans="1:5" ht="14.25">
      <c r="A25" s="674"/>
      <c r="B25" s="23" t="s">
        <v>37</v>
      </c>
      <c r="C25" s="22">
        <v>6.1</v>
      </c>
      <c r="D25" s="22">
        <v>9.1</v>
      </c>
      <c r="E25" s="22">
        <v>5.0999999999999996</v>
      </c>
    </row>
    <row r="26" spans="1:5" ht="15">
      <c r="A26" s="683" t="s">
        <v>8</v>
      </c>
      <c r="B26" s="513" t="s">
        <v>2</v>
      </c>
      <c r="C26" s="516" t="s">
        <v>9</v>
      </c>
      <c r="D26" s="516">
        <v>5</v>
      </c>
      <c r="E26" s="516">
        <v>5.0999999999999996</v>
      </c>
    </row>
    <row r="27" spans="1:5" ht="14.25">
      <c r="A27" s="683"/>
      <c r="B27" s="17" t="s">
        <v>1</v>
      </c>
      <c r="C27" s="18" t="s">
        <v>9</v>
      </c>
      <c r="D27" s="18">
        <v>8.8000000000000007</v>
      </c>
      <c r="E27" s="18">
        <v>8.3000000000000007</v>
      </c>
    </row>
    <row r="28" spans="1:5" ht="14.25">
      <c r="A28" s="683"/>
      <c r="B28" s="17" t="s">
        <v>37</v>
      </c>
      <c r="C28" s="18" t="s">
        <v>9</v>
      </c>
      <c r="D28" s="18">
        <v>7</v>
      </c>
      <c r="E28" s="18">
        <v>6.8</v>
      </c>
    </row>
    <row r="29" spans="1:5" ht="15">
      <c r="A29" s="674" t="s">
        <v>144</v>
      </c>
      <c r="B29" s="512" t="s">
        <v>2</v>
      </c>
      <c r="C29" s="515">
        <v>3.8</v>
      </c>
      <c r="D29" s="515">
        <v>7</v>
      </c>
      <c r="E29" s="515">
        <v>3.1</v>
      </c>
    </row>
    <row r="30" spans="1:5" ht="14.25">
      <c r="A30" s="674"/>
      <c r="B30" s="23" t="s">
        <v>1</v>
      </c>
      <c r="C30" s="22">
        <v>3.3</v>
      </c>
      <c r="D30" s="22">
        <v>5.2</v>
      </c>
      <c r="E30" s="335">
        <v>2.4</v>
      </c>
    </row>
    <row r="31" spans="1:5" ht="14.25">
      <c r="A31" s="674"/>
      <c r="B31" s="23" t="s">
        <v>37</v>
      </c>
      <c r="C31" s="22">
        <v>3.5</v>
      </c>
      <c r="D31" s="22">
        <v>6</v>
      </c>
      <c r="E31" s="335">
        <v>2.7</v>
      </c>
    </row>
    <row r="32" spans="1:5" ht="15">
      <c r="A32" s="672" t="s">
        <v>11</v>
      </c>
      <c r="B32" s="513" t="s">
        <v>2</v>
      </c>
      <c r="C32" s="516">
        <v>5.9</v>
      </c>
      <c r="D32" s="516">
        <v>5.7</v>
      </c>
      <c r="E32" s="516">
        <v>7.2</v>
      </c>
    </row>
    <row r="33" spans="1:5" ht="14.25">
      <c r="A33" s="672"/>
      <c r="B33" s="17" t="s">
        <v>1</v>
      </c>
      <c r="C33" s="18">
        <v>7.6</v>
      </c>
      <c r="D33" s="18">
        <v>6.3</v>
      </c>
      <c r="E33" s="18">
        <v>5.9</v>
      </c>
    </row>
    <row r="34" spans="1:5" ht="14.25">
      <c r="A34" s="672"/>
      <c r="B34" s="17" t="s">
        <v>37</v>
      </c>
      <c r="C34" s="18">
        <v>6.9</v>
      </c>
      <c r="D34" s="18">
        <v>6</v>
      </c>
      <c r="E34" s="18">
        <v>6.5</v>
      </c>
    </row>
    <row r="35" spans="1:5" ht="15">
      <c r="A35" s="673" t="s">
        <v>12</v>
      </c>
      <c r="B35" s="512" t="s">
        <v>2</v>
      </c>
      <c r="C35" s="515">
        <v>3.1</v>
      </c>
      <c r="D35" s="515">
        <v>2.6</v>
      </c>
      <c r="E35" s="515">
        <v>4.3</v>
      </c>
    </row>
    <row r="36" spans="1:5" ht="14.25">
      <c r="A36" s="673"/>
      <c r="B36" s="23" t="s">
        <v>1</v>
      </c>
      <c r="C36" s="22">
        <v>3.4</v>
      </c>
      <c r="D36" s="22">
        <v>3.9</v>
      </c>
      <c r="E36" s="22">
        <v>7.6</v>
      </c>
    </row>
    <row r="37" spans="1:5" ht="14.25">
      <c r="A37" s="679"/>
      <c r="B37" s="330" t="s">
        <v>37</v>
      </c>
      <c r="C37" s="331">
        <v>3.3</v>
      </c>
      <c r="D37" s="331">
        <v>3.4</v>
      </c>
      <c r="E37" s="331">
        <v>6.3</v>
      </c>
    </row>
    <row r="38" spans="1:5" ht="14.25">
      <c r="A38" s="266"/>
      <c r="B38" s="17"/>
      <c r="C38" s="18"/>
      <c r="D38" s="18"/>
      <c r="E38" s="18" t="s">
        <v>140</v>
      </c>
    </row>
    <row r="39" spans="1:5" ht="14.25">
      <c r="A39" s="266"/>
      <c r="B39" s="17"/>
      <c r="C39" s="18"/>
      <c r="D39" s="18"/>
      <c r="E39" s="18"/>
    </row>
    <row r="40" spans="1:5" s="245" customFormat="1" ht="18.75" customHeight="1">
      <c r="A40" s="244" t="s">
        <v>277</v>
      </c>
      <c r="B40" s="17"/>
      <c r="C40" s="18"/>
      <c r="D40" s="18"/>
      <c r="E40" s="18"/>
    </row>
    <row r="41" spans="1:5" ht="24.75" customHeight="1">
      <c r="A41" s="677" t="s">
        <v>25</v>
      </c>
      <c r="B41" s="669" t="s">
        <v>26</v>
      </c>
      <c r="C41" s="684" t="s">
        <v>148</v>
      </c>
      <c r="D41" s="684"/>
      <c r="E41" s="684"/>
    </row>
    <row r="42" spans="1:5" ht="30.75">
      <c r="A42" s="678"/>
      <c r="B42" s="670"/>
      <c r="C42" s="35" t="s">
        <v>145</v>
      </c>
      <c r="D42" s="35" t="s">
        <v>146</v>
      </c>
      <c r="E42" s="243" t="s">
        <v>147</v>
      </c>
    </row>
    <row r="43" spans="1:5" ht="15">
      <c r="A43" s="674" t="s">
        <v>13</v>
      </c>
      <c r="B43" s="512" t="s">
        <v>2</v>
      </c>
      <c r="C43" s="515" t="s">
        <v>9</v>
      </c>
      <c r="D43" s="515">
        <v>11.7</v>
      </c>
      <c r="E43" s="515">
        <v>7.3</v>
      </c>
    </row>
    <row r="44" spans="1:5" ht="14.25">
      <c r="A44" s="674"/>
      <c r="B44" s="23" t="s">
        <v>1</v>
      </c>
      <c r="C44" s="22" t="s">
        <v>9</v>
      </c>
      <c r="D44" s="22">
        <v>13.1</v>
      </c>
      <c r="E44" s="22">
        <v>9.1999999999999993</v>
      </c>
    </row>
    <row r="45" spans="1:5" ht="14.25">
      <c r="A45" s="674"/>
      <c r="B45" s="23" t="s">
        <v>37</v>
      </c>
      <c r="C45" s="22" t="s">
        <v>9</v>
      </c>
      <c r="D45" s="22">
        <v>12.5</v>
      </c>
      <c r="E45" s="22">
        <v>8.4</v>
      </c>
    </row>
    <row r="46" spans="1:5" ht="15">
      <c r="A46" s="672" t="s">
        <v>14</v>
      </c>
      <c r="B46" s="513" t="s">
        <v>2</v>
      </c>
      <c r="C46" s="516">
        <v>22.8</v>
      </c>
      <c r="D46" s="516">
        <v>19.8</v>
      </c>
      <c r="E46" s="516">
        <v>5.4</v>
      </c>
    </row>
    <row r="47" spans="1:5" ht="14.25">
      <c r="A47" s="672"/>
      <c r="B47" s="17" t="s">
        <v>1</v>
      </c>
      <c r="C47" s="18">
        <v>17.899999999999999</v>
      </c>
      <c r="D47" s="18">
        <v>14</v>
      </c>
      <c r="E47" s="18">
        <v>5.3</v>
      </c>
    </row>
    <row r="48" spans="1:5" ht="14.25">
      <c r="A48" s="672"/>
      <c r="B48" s="17" t="s">
        <v>37</v>
      </c>
      <c r="C48" s="18">
        <v>20</v>
      </c>
      <c r="D48" s="18">
        <v>16.5</v>
      </c>
      <c r="E48" s="18">
        <v>5.4</v>
      </c>
    </row>
    <row r="49" spans="1:5" ht="18.75" customHeight="1">
      <c r="A49" s="673" t="s">
        <v>151</v>
      </c>
      <c r="B49" s="512" t="s">
        <v>2</v>
      </c>
      <c r="C49" s="515">
        <v>6.5</v>
      </c>
      <c r="D49" s="515">
        <v>10.7</v>
      </c>
      <c r="E49" s="515">
        <v>8.3000000000000007</v>
      </c>
    </row>
    <row r="50" spans="1:5" ht="16.5" customHeight="1">
      <c r="A50" s="673"/>
      <c r="B50" s="23" t="s">
        <v>1</v>
      </c>
      <c r="C50" s="22">
        <v>6.2</v>
      </c>
      <c r="D50" s="22">
        <v>9.6999999999999993</v>
      </c>
      <c r="E50" s="22">
        <v>4.9000000000000004</v>
      </c>
    </row>
    <row r="51" spans="1:5" ht="16.5" customHeight="1">
      <c r="A51" s="673"/>
      <c r="B51" s="23" t="s">
        <v>37</v>
      </c>
      <c r="C51" s="22">
        <v>6.3</v>
      </c>
      <c r="D51" s="22">
        <v>10.199999999999999</v>
      </c>
      <c r="E51" s="22">
        <v>6.4</v>
      </c>
    </row>
    <row r="52" spans="1:5" ht="15">
      <c r="A52" s="672" t="s">
        <v>153</v>
      </c>
      <c r="B52" s="513" t="s">
        <v>2</v>
      </c>
      <c r="C52" s="516" t="s">
        <v>9</v>
      </c>
      <c r="D52" s="516">
        <v>7.6</v>
      </c>
      <c r="E52" s="516">
        <v>5.2</v>
      </c>
    </row>
    <row r="53" spans="1:5" ht="14.25">
      <c r="A53" s="672"/>
      <c r="B53" s="17" t="s">
        <v>1</v>
      </c>
      <c r="C53" s="18" t="s">
        <v>9</v>
      </c>
      <c r="D53" s="18">
        <v>6.8</v>
      </c>
      <c r="E53" s="18">
        <v>4.5</v>
      </c>
    </row>
    <row r="54" spans="1:5" ht="14.25">
      <c r="A54" s="672"/>
      <c r="B54" s="17" t="s">
        <v>37</v>
      </c>
      <c r="C54" s="18" t="s">
        <v>9</v>
      </c>
      <c r="D54" s="18">
        <v>7.2</v>
      </c>
      <c r="E54" s="18">
        <v>4.8</v>
      </c>
    </row>
    <row r="55" spans="1:5" ht="15">
      <c r="A55" s="674" t="s">
        <v>17</v>
      </c>
      <c r="B55" s="512" t="s">
        <v>2</v>
      </c>
      <c r="C55" s="515" t="s">
        <v>9</v>
      </c>
      <c r="D55" s="515">
        <v>10.5</v>
      </c>
      <c r="E55" s="515">
        <v>8.6999999999999993</v>
      </c>
    </row>
    <row r="56" spans="1:5" ht="14.25">
      <c r="A56" s="674"/>
      <c r="B56" s="23" t="s">
        <v>1</v>
      </c>
      <c r="C56" s="22" t="s">
        <v>9</v>
      </c>
      <c r="D56" s="22">
        <v>5.4</v>
      </c>
      <c r="E56" s="22">
        <v>5.7</v>
      </c>
    </row>
    <row r="57" spans="1:5" ht="14.25">
      <c r="A57" s="674"/>
      <c r="B57" s="23" t="s">
        <v>37</v>
      </c>
      <c r="C57" s="22" t="s">
        <v>9</v>
      </c>
      <c r="D57" s="22">
        <v>7.5</v>
      </c>
      <c r="E57" s="22">
        <v>7</v>
      </c>
    </row>
    <row r="58" spans="1:5" ht="15">
      <c r="A58" s="672" t="s">
        <v>18</v>
      </c>
      <c r="B58" s="513" t="s">
        <v>2</v>
      </c>
      <c r="C58" s="516">
        <v>11.1</v>
      </c>
      <c r="D58" s="516">
        <v>21.1</v>
      </c>
      <c r="E58" s="516">
        <v>7.8</v>
      </c>
    </row>
    <row r="59" spans="1:5" ht="14.25">
      <c r="A59" s="672"/>
      <c r="B59" s="17" t="s">
        <v>1</v>
      </c>
      <c r="C59" s="18">
        <v>7.3</v>
      </c>
      <c r="D59" s="18">
        <v>13.4</v>
      </c>
      <c r="E59" s="18">
        <v>4.9000000000000004</v>
      </c>
    </row>
    <row r="60" spans="1:5" ht="14.25">
      <c r="A60" s="672"/>
      <c r="B60" s="17" t="s">
        <v>37</v>
      </c>
      <c r="C60" s="18">
        <v>8.9</v>
      </c>
      <c r="D60" s="18">
        <v>16.899999999999999</v>
      </c>
      <c r="E60" s="18">
        <v>6.3</v>
      </c>
    </row>
    <row r="61" spans="1:5" ht="17.25" customHeight="1">
      <c r="A61" s="673" t="s">
        <v>154</v>
      </c>
      <c r="B61" s="512" t="s">
        <v>2</v>
      </c>
      <c r="C61" s="515">
        <v>8.4</v>
      </c>
      <c r="D61" s="515">
        <v>18.8</v>
      </c>
      <c r="E61" s="515">
        <v>9.1</v>
      </c>
    </row>
    <row r="62" spans="1:5" ht="17.25" customHeight="1">
      <c r="A62" s="673"/>
      <c r="B62" s="23" t="s">
        <v>1</v>
      </c>
      <c r="C62" s="22">
        <v>11.2</v>
      </c>
      <c r="D62" s="22">
        <v>14.4</v>
      </c>
      <c r="E62" s="22">
        <v>7</v>
      </c>
    </row>
    <row r="63" spans="1:5" ht="17.25" customHeight="1">
      <c r="A63" s="679"/>
      <c r="B63" s="330" t="s">
        <v>37</v>
      </c>
      <c r="C63" s="331">
        <v>10.199999999999999</v>
      </c>
      <c r="D63" s="331">
        <v>16.2</v>
      </c>
      <c r="E63" s="331">
        <v>7.8</v>
      </c>
    </row>
    <row r="64" spans="1:5" ht="313.5" customHeight="1">
      <c r="A64" s="675" t="s">
        <v>431</v>
      </c>
      <c r="B64" s="676"/>
      <c r="C64" s="676"/>
      <c r="D64" s="676"/>
      <c r="E64" s="676"/>
    </row>
    <row r="65" spans="1:6" ht="17.25" customHeight="1">
      <c r="A65" s="15"/>
      <c r="B65" s="16"/>
      <c r="C65" s="16"/>
      <c r="D65" s="16"/>
      <c r="E65" s="16"/>
    </row>
    <row r="66" spans="1:6" ht="17.25" customHeight="1">
      <c r="A66" s="671"/>
      <c r="B66" s="671"/>
      <c r="C66" s="671"/>
      <c r="D66" s="671"/>
      <c r="E66" s="671"/>
      <c r="F66" s="327"/>
    </row>
    <row r="67" spans="1:6" ht="36" customHeight="1">
      <c r="A67" s="647"/>
      <c r="B67" s="647"/>
      <c r="C67" s="647"/>
      <c r="D67" s="647"/>
      <c r="E67" s="647"/>
    </row>
    <row r="68" spans="1:6" ht="17.25" customHeight="1">
      <c r="A68" s="647"/>
      <c r="B68" s="647"/>
      <c r="C68" s="647"/>
      <c r="D68" s="647"/>
      <c r="E68" s="647"/>
    </row>
    <row r="69" spans="1:6" ht="32.25" customHeight="1">
      <c r="A69" s="647"/>
      <c r="B69" s="647"/>
      <c r="C69" s="647"/>
      <c r="D69" s="647"/>
      <c r="E69" s="647"/>
    </row>
    <row r="70" spans="1:6" ht="33" customHeight="1">
      <c r="A70" s="618"/>
      <c r="B70" s="618"/>
      <c r="C70" s="618"/>
      <c r="D70" s="618"/>
      <c r="E70" s="618"/>
    </row>
    <row r="71" spans="1:6" ht="24.75" customHeight="1">
      <c r="A71" s="618"/>
      <c r="B71" s="618"/>
      <c r="C71" s="618"/>
      <c r="D71" s="618"/>
      <c r="E71" s="618"/>
    </row>
    <row r="72" spans="1:6" ht="28.5" customHeight="1">
      <c r="A72" s="618"/>
      <c r="B72" s="618"/>
      <c r="C72" s="618"/>
      <c r="D72" s="618"/>
      <c r="E72" s="618"/>
    </row>
    <row r="73" spans="1:6" ht="18" customHeight="1">
      <c r="A73" s="618"/>
      <c r="B73" s="618"/>
      <c r="C73" s="618"/>
      <c r="D73" s="618"/>
      <c r="E73" s="618"/>
    </row>
    <row r="74" spans="1:6" s="336" customFormat="1" ht="35.25" customHeight="1">
      <c r="A74" s="618"/>
      <c r="B74" s="618"/>
      <c r="C74" s="618"/>
      <c r="D74" s="618"/>
      <c r="E74" s="618"/>
    </row>
    <row r="75" spans="1:6" ht="27" customHeight="1">
      <c r="A75" s="618"/>
      <c r="B75" s="618"/>
      <c r="C75" s="618"/>
      <c r="D75" s="618"/>
      <c r="E75" s="618"/>
    </row>
  </sheetData>
  <autoFilter ref="A40:E64"/>
  <mergeCells count="36">
    <mergeCell ref="A1:E1"/>
    <mergeCell ref="A61:A63"/>
    <mergeCell ref="A58:A60"/>
    <mergeCell ref="A5:A7"/>
    <mergeCell ref="A8:A10"/>
    <mergeCell ref="A11:A13"/>
    <mergeCell ref="A14:A16"/>
    <mergeCell ref="A17:A19"/>
    <mergeCell ref="A20:A22"/>
    <mergeCell ref="A23:A25"/>
    <mergeCell ref="A26:A28"/>
    <mergeCell ref="A29:A31"/>
    <mergeCell ref="A32:A34"/>
    <mergeCell ref="B41:B42"/>
    <mergeCell ref="C41:E41"/>
    <mergeCell ref="C3:E3"/>
    <mergeCell ref="A74:E74"/>
    <mergeCell ref="A75:E75"/>
    <mergeCell ref="A67:E67"/>
    <mergeCell ref="A68:E68"/>
    <mergeCell ref="A69:E69"/>
    <mergeCell ref="A70:E70"/>
    <mergeCell ref="A72:E72"/>
    <mergeCell ref="A73:E73"/>
    <mergeCell ref="A71:E71"/>
    <mergeCell ref="B3:B4"/>
    <mergeCell ref="A66:E66"/>
    <mergeCell ref="A46:A48"/>
    <mergeCell ref="A49:A51"/>
    <mergeCell ref="A52:A54"/>
    <mergeCell ref="A55:A57"/>
    <mergeCell ref="A64:E64"/>
    <mergeCell ref="A3:A4"/>
    <mergeCell ref="A41:A42"/>
    <mergeCell ref="A35:A37"/>
    <mergeCell ref="A43:A45"/>
  </mergeCells>
  <pageMargins left="0.75" right="0.75" top="1" bottom="1" header="0.5" footer="0.5"/>
  <pageSetup scale="85" orientation="portrait" r:id="rId1"/>
  <headerFooter alignWithMargins="0"/>
  <rowBreaks count="1" manualBreakCount="1">
    <brk id="39" max="16383" man="1"/>
  </rowBreaks>
</worksheet>
</file>

<file path=xl/worksheets/sheet13.xml><?xml version="1.0" encoding="utf-8"?>
<worksheet xmlns="http://schemas.openxmlformats.org/spreadsheetml/2006/main" xmlns:r="http://schemas.openxmlformats.org/officeDocument/2006/relationships">
  <dimension ref="A1:A3"/>
  <sheetViews>
    <sheetView workbookViewId="0">
      <selection activeCell="A14" sqref="A14"/>
    </sheetView>
  </sheetViews>
  <sheetFormatPr defaultRowHeight="15"/>
  <cols>
    <col min="1" max="1" width="139" style="31" customWidth="1"/>
    <col min="2" max="16384" width="9.140625" style="31"/>
  </cols>
  <sheetData>
    <row r="1" spans="1:1" ht="44.25">
      <c r="A1" s="350" t="s">
        <v>188</v>
      </c>
    </row>
    <row r="3" spans="1:1" ht="255.75" customHeight="1">
      <c r="A3" s="351" t="s">
        <v>189</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dimension ref="A1:N113"/>
  <sheetViews>
    <sheetView showGridLines="0" topLeftCell="A88" zoomScale="96" zoomScaleNormal="96" workbookViewId="0">
      <selection activeCell="A99" sqref="A99:L99"/>
    </sheetView>
  </sheetViews>
  <sheetFormatPr defaultRowHeight="14.25"/>
  <cols>
    <col min="1" max="1" width="32.85546875" style="2" customWidth="1"/>
    <col min="2" max="3" width="10.7109375" style="2" customWidth="1"/>
    <col min="4" max="4" width="14.85546875" style="2" customWidth="1"/>
    <col min="5" max="5" width="2.7109375" style="2" customWidth="1"/>
    <col min="6" max="7" width="10.7109375" style="2" customWidth="1"/>
    <col min="8" max="8" width="15.28515625" style="2" customWidth="1"/>
    <col min="9" max="9" width="2.7109375" style="2" customWidth="1"/>
    <col min="10" max="11" width="10.7109375" style="2" customWidth="1"/>
    <col min="12" max="12" width="15.7109375" style="2" customWidth="1"/>
    <col min="13" max="16384" width="9.140625" style="2"/>
  </cols>
  <sheetData>
    <row r="1" spans="1:12" s="387" customFormat="1" ht="60" customHeight="1">
      <c r="A1" s="685" t="s">
        <v>433</v>
      </c>
      <c r="B1" s="686"/>
      <c r="C1" s="686"/>
      <c r="D1" s="686"/>
      <c r="E1" s="686"/>
      <c r="F1" s="686"/>
      <c r="G1" s="686"/>
      <c r="H1" s="686"/>
      <c r="I1" s="686"/>
      <c r="J1" s="686"/>
      <c r="K1" s="686"/>
      <c r="L1" s="687"/>
    </row>
    <row r="2" spans="1:12" s="387" customFormat="1" ht="16.5" customHeight="1">
      <c r="A2" s="133"/>
      <c r="B2" s="301"/>
      <c r="C2" s="301"/>
      <c r="D2" s="301"/>
      <c r="E2" s="124"/>
      <c r="F2" s="301"/>
      <c r="G2" s="301"/>
      <c r="H2" s="301"/>
      <c r="I2" s="301"/>
      <c r="J2" s="124"/>
      <c r="K2" s="301"/>
      <c r="L2" s="301"/>
    </row>
    <row r="3" spans="1:12" s="387" customFormat="1" ht="26.25" customHeight="1">
      <c r="A3" s="628" t="s">
        <v>432</v>
      </c>
      <c r="B3" s="688" t="s">
        <v>2</v>
      </c>
      <c r="C3" s="688"/>
      <c r="D3" s="688"/>
      <c r="E3" s="561"/>
      <c r="F3" s="688" t="s">
        <v>1</v>
      </c>
      <c r="G3" s="688"/>
      <c r="H3" s="688"/>
      <c r="I3" s="562"/>
      <c r="J3" s="688" t="s">
        <v>37</v>
      </c>
      <c r="K3" s="688"/>
      <c r="L3" s="688"/>
    </row>
    <row r="4" spans="1:12" s="385" customFormat="1" ht="47.25" customHeight="1">
      <c r="A4" s="621"/>
      <c r="B4" s="563" t="s">
        <v>434</v>
      </c>
      <c r="C4" s="563" t="s">
        <v>435</v>
      </c>
      <c r="D4" s="563" t="s">
        <v>436</v>
      </c>
      <c r="E4" s="534"/>
      <c r="F4" s="563" t="s">
        <v>434</v>
      </c>
      <c r="G4" s="563" t="s">
        <v>435</v>
      </c>
      <c r="H4" s="563" t="s">
        <v>436</v>
      </c>
      <c r="I4" s="563"/>
      <c r="J4" s="563" t="s">
        <v>434</v>
      </c>
      <c r="K4" s="563" t="s">
        <v>435</v>
      </c>
      <c r="L4" s="563" t="s">
        <v>436</v>
      </c>
    </row>
    <row r="5" spans="1:12" s="387" customFormat="1" ht="13.5" customHeight="1">
      <c r="A5" s="134" t="s">
        <v>250</v>
      </c>
      <c r="B5" s="310"/>
      <c r="C5" s="310"/>
      <c r="D5" s="310"/>
      <c r="E5" s="310"/>
      <c r="F5" s="310"/>
      <c r="G5" s="310"/>
      <c r="H5" s="310"/>
      <c r="I5" s="310" t="s">
        <v>23</v>
      </c>
      <c r="J5" s="310"/>
      <c r="K5" s="310"/>
      <c r="L5" s="310"/>
    </row>
    <row r="6" spans="1:12" s="387" customFormat="1" ht="13.5" customHeight="1">
      <c r="A6" s="135" t="s">
        <v>114</v>
      </c>
      <c r="B6" s="83">
        <v>17.3</v>
      </c>
      <c r="C6" s="72">
        <v>10.199999999999999</v>
      </c>
      <c r="D6" s="72">
        <v>7.4</v>
      </c>
      <c r="E6" s="71"/>
      <c r="F6" s="83">
        <v>13.7</v>
      </c>
      <c r="G6" s="72">
        <v>9.3000000000000007</v>
      </c>
      <c r="H6" s="72">
        <v>6.6</v>
      </c>
      <c r="I6" s="71" t="s">
        <v>23</v>
      </c>
      <c r="J6" s="83">
        <v>15.6</v>
      </c>
      <c r="K6" s="72">
        <v>9.8000000000000007</v>
      </c>
      <c r="L6" s="72">
        <v>7</v>
      </c>
    </row>
    <row r="7" spans="1:12" s="387" customFormat="1" ht="13.5" customHeight="1">
      <c r="A7" s="136" t="s">
        <v>115</v>
      </c>
      <c r="B7" s="312" t="s">
        <v>24</v>
      </c>
      <c r="C7" s="303">
        <v>36.5</v>
      </c>
      <c r="D7" s="303">
        <v>25</v>
      </c>
      <c r="E7" s="302"/>
      <c r="F7" s="312" t="s">
        <v>24</v>
      </c>
      <c r="G7" s="303">
        <v>40</v>
      </c>
      <c r="H7" s="303">
        <v>26.2</v>
      </c>
      <c r="I7" s="302" t="s">
        <v>23</v>
      </c>
      <c r="J7" s="312" t="s">
        <v>24</v>
      </c>
      <c r="K7" s="303">
        <v>38.1</v>
      </c>
      <c r="L7" s="303">
        <v>25.6</v>
      </c>
    </row>
    <row r="8" spans="1:12" s="387" customFormat="1" ht="13.5" customHeight="1">
      <c r="A8" s="135" t="s">
        <v>116</v>
      </c>
      <c r="B8" s="83">
        <v>67.8</v>
      </c>
      <c r="C8" s="72">
        <v>31.5</v>
      </c>
      <c r="D8" s="72">
        <v>37</v>
      </c>
      <c r="E8" s="71"/>
      <c r="F8" s="83">
        <v>70.400000000000006</v>
      </c>
      <c r="G8" s="72">
        <v>31.1</v>
      </c>
      <c r="H8" s="72">
        <v>41.4</v>
      </c>
      <c r="I8" s="71" t="s">
        <v>23</v>
      </c>
      <c r="J8" s="83">
        <v>69.099999999999994</v>
      </c>
      <c r="K8" s="72">
        <v>31.3</v>
      </c>
      <c r="L8" s="72">
        <v>39.1</v>
      </c>
    </row>
    <row r="9" spans="1:12" s="387" customFormat="1" ht="13.5" customHeight="1">
      <c r="A9" s="136" t="s">
        <v>117</v>
      </c>
      <c r="B9" s="311">
        <v>14.9</v>
      </c>
      <c r="C9" s="303">
        <v>21.7</v>
      </c>
      <c r="D9" s="303">
        <v>30.6</v>
      </c>
      <c r="E9" s="302"/>
      <c r="F9" s="311">
        <v>15.9</v>
      </c>
      <c r="G9" s="303">
        <v>19.600000000000001</v>
      </c>
      <c r="H9" s="303">
        <v>25.7</v>
      </c>
      <c r="I9" s="302" t="s">
        <v>23</v>
      </c>
      <c r="J9" s="311">
        <v>15.3</v>
      </c>
      <c r="K9" s="303">
        <v>20.7</v>
      </c>
      <c r="L9" s="303">
        <v>28.3</v>
      </c>
    </row>
    <row r="10" spans="1:12" s="387" customFormat="1" ht="13.5" customHeight="1">
      <c r="A10" s="102" t="s">
        <v>175</v>
      </c>
      <c r="B10" s="304"/>
      <c r="C10" s="304"/>
      <c r="D10" s="304"/>
      <c r="E10" s="304"/>
      <c r="F10" s="304"/>
      <c r="G10" s="304"/>
      <c r="H10" s="304"/>
      <c r="I10" s="304" t="s">
        <v>23</v>
      </c>
      <c r="J10" s="304"/>
      <c r="K10" s="304"/>
      <c r="L10" s="304"/>
    </row>
    <row r="11" spans="1:12" s="387" customFormat="1" ht="13.5" customHeight="1">
      <c r="A11" s="137" t="s">
        <v>114</v>
      </c>
      <c r="B11" s="347" t="s">
        <v>218</v>
      </c>
      <c r="C11" s="74">
        <v>47</v>
      </c>
      <c r="D11" s="74">
        <v>37.200000000000003</v>
      </c>
      <c r="E11" s="73"/>
      <c r="F11" s="347" t="s">
        <v>216</v>
      </c>
      <c r="G11" s="74">
        <v>34.700000000000003</v>
      </c>
      <c r="H11" s="74">
        <v>26.3</v>
      </c>
      <c r="I11" s="73"/>
      <c r="J11" s="347" t="s">
        <v>195</v>
      </c>
      <c r="K11" s="74">
        <v>41.1</v>
      </c>
      <c r="L11" s="74">
        <v>31.9</v>
      </c>
    </row>
    <row r="12" spans="1:12" s="387" customFormat="1" ht="13.5" customHeight="1">
      <c r="A12" s="138" t="s">
        <v>115</v>
      </c>
      <c r="B12" s="347" t="s">
        <v>219</v>
      </c>
      <c r="C12" s="384">
        <v>19.2</v>
      </c>
      <c r="D12" s="384">
        <v>17.399999999999999</v>
      </c>
      <c r="E12" s="304"/>
      <c r="F12" s="347">
        <v>21</v>
      </c>
      <c r="G12" s="384">
        <v>23.2</v>
      </c>
      <c r="H12" s="384">
        <v>19.5</v>
      </c>
      <c r="I12" s="304" t="s">
        <v>23</v>
      </c>
      <c r="J12" s="347" t="s">
        <v>196</v>
      </c>
      <c r="K12" s="384">
        <v>21.2</v>
      </c>
      <c r="L12" s="384">
        <v>18.399999999999999</v>
      </c>
    </row>
    <row r="13" spans="1:12" s="387" customFormat="1" ht="13.5" customHeight="1">
      <c r="A13" s="137" t="s">
        <v>116</v>
      </c>
      <c r="B13" s="347" t="s">
        <v>195</v>
      </c>
      <c r="C13" s="74">
        <v>20.6</v>
      </c>
      <c r="D13" s="74">
        <v>25.6</v>
      </c>
      <c r="E13" s="73"/>
      <c r="F13" s="347" t="s">
        <v>217</v>
      </c>
      <c r="G13" s="74">
        <v>26.8</v>
      </c>
      <c r="H13" s="74">
        <v>32.700000000000003</v>
      </c>
      <c r="I13" s="73" t="s">
        <v>23</v>
      </c>
      <c r="J13" s="347" t="s">
        <v>197</v>
      </c>
      <c r="K13" s="74">
        <v>23.6</v>
      </c>
      <c r="L13" s="74">
        <v>29.1</v>
      </c>
    </row>
    <row r="14" spans="1:12" s="387" customFormat="1" ht="13.5" customHeight="1">
      <c r="A14" s="138" t="s">
        <v>117</v>
      </c>
      <c r="B14" s="347" t="s">
        <v>220</v>
      </c>
      <c r="C14" s="384">
        <v>13.2</v>
      </c>
      <c r="D14" s="384">
        <v>19.7</v>
      </c>
      <c r="E14" s="304"/>
      <c r="F14" s="347">
        <v>25</v>
      </c>
      <c r="G14" s="384">
        <v>15.3</v>
      </c>
      <c r="H14" s="384">
        <v>21.6</v>
      </c>
      <c r="I14" s="304" t="s">
        <v>23</v>
      </c>
      <c r="J14" s="347" t="s">
        <v>198</v>
      </c>
      <c r="K14" s="384">
        <v>14.2</v>
      </c>
      <c r="L14" s="384">
        <v>20.6</v>
      </c>
    </row>
    <row r="15" spans="1:12" s="387" customFormat="1" ht="13.5" customHeight="1">
      <c r="A15" s="134" t="s">
        <v>3</v>
      </c>
      <c r="B15" s="302"/>
      <c r="C15" s="302"/>
      <c r="D15" s="302"/>
      <c r="E15" s="302"/>
      <c r="F15" s="302"/>
      <c r="G15" s="302"/>
      <c r="H15" s="302"/>
      <c r="I15" s="302" t="s">
        <v>23</v>
      </c>
      <c r="J15" s="302"/>
      <c r="K15" s="302"/>
      <c r="L15" s="302"/>
    </row>
    <row r="16" spans="1:12" s="387" customFormat="1" ht="13.5" customHeight="1">
      <c r="A16" s="135" t="s">
        <v>114</v>
      </c>
      <c r="B16" s="83">
        <v>61.3</v>
      </c>
      <c r="C16" s="72">
        <v>45</v>
      </c>
      <c r="D16" s="72">
        <v>33.5</v>
      </c>
      <c r="E16" s="71"/>
      <c r="F16" s="83">
        <v>62.3</v>
      </c>
      <c r="G16" s="72">
        <v>47.2</v>
      </c>
      <c r="H16" s="72">
        <v>35.799999999999997</v>
      </c>
      <c r="I16" s="71" t="s">
        <v>23</v>
      </c>
      <c r="J16" s="83">
        <v>61.8</v>
      </c>
      <c r="K16" s="72">
        <v>46</v>
      </c>
      <c r="L16" s="72">
        <v>34.6</v>
      </c>
    </row>
    <row r="17" spans="1:12" s="387" customFormat="1" ht="13.5" customHeight="1">
      <c r="A17" s="136" t="s">
        <v>115</v>
      </c>
      <c r="B17" s="311">
        <v>18.7</v>
      </c>
      <c r="C17" s="303">
        <v>23.1</v>
      </c>
      <c r="D17" s="303">
        <v>21.1</v>
      </c>
      <c r="E17" s="302"/>
      <c r="F17" s="311">
        <v>19.100000000000001</v>
      </c>
      <c r="G17" s="303">
        <v>24.4</v>
      </c>
      <c r="H17" s="303">
        <v>23.6</v>
      </c>
      <c r="I17" s="302" t="s">
        <v>23</v>
      </c>
      <c r="J17" s="311">
        <v>18.899999999999999</v>
      </c>
      <c r="K17" s="303">
        <v>23.7</v>
      </c>
      <c r="L17" s="303">
        <v>22.3</v>
      </c>
    </row>
    <row r="18" spans="1:12" s="387" customFormat="1" ht="13.5" customHeight="1">
      <c r="A18" s="135" t="s">
        <v>116</v>
      </c>
      <c r="B18" s="83">
        <v>14</v>
      </c>
      <c r="C18" s="72">
        <v>23.6</v>
      </c>
      <c r="D18" s="72">
        <v>31.6</v>
      </c>
      <c r="E18" s="71"/>
      <c r="F18" s="83">
        <v>12.3</v>
      </c>
      <c r="G18" s="72">
        <v>21</v>
      </c>
      <c r="H18" s="72">
        <v>29.6</v>
      </c>
      <c r="I18" s="71" t="s">
        <v>23</v>
      </c>
      <c r="J18" s="83">
        <v>13.2</v>
      </c>
      <c r="K18" s="72">
        <v>22.3</v>
      </c>
      <c r="L18" s="72">
        <v>30.6</v>
      </c>
    </row>
    <row r="19" spans="1:12" s="387" customFormat="1" ht="13.5" customHeight="1">
      <c r="A19" s="136" t="s">
        <v>117</v>
      </c>
      <c r="B19" s="311">
        <v>6</v>
      </c>
      <c r="C19" s="303">
        <v>8.3000000000000007</v>
      </c>
      <c r="D19" s="303">
        <v>13.8</v>
      </c>
      <c r="E19" s="302"/>
      <c r="F19" s="311">
        <v>6.2</v>
      </c>
      <c r="G19" s="303">
        <v>7.4</v>
      </c>
      <c r="H19" s="303">
        <v>11</v>
      </c>
      <c r="I19" s="302" t="s">
        <v>23</v>
      </c>
      <c r="J19" s="311">
        <v>6.1</v>
      </c>
      <c r="K19" s="303">
        <v>7.9</v>
      </c>
      <c r="L19" s="303">
        <v>12.5</v>
      </c>
    </row>
    <row r="20" spans="1:12" s="387" customFormat="1" ht="13.5" customHeight="1">
      <c r="A20" s="102" t="s">
        <v>4</v>
      </c>
      <c r="B20" s="304"/>
      <c r="C20" s="304"/>
      <c r="D20" s="304"/>
      <c r="E20" s="304"/>
      <c r="F20" s="304"/>
      <c r="G20" s="304"/>
      <c r="H20" s="304"/>
      <c r="I20" s="304" t="s">
        <v>23</v>
      </c>
      <c r="J20" s="304"/>
      <c r="K20" s="304"/>
      <c r="L20" s="304"/>
    </row>
    <row r="21" spans="1:12" s="387" customFormat="1" ht="13.5" customHeight="1">
      <c r="A21" s="137" t="s">
        <v>114</v>
      </c>
      <c r="B21" s="317">
        <v>21.8</v>
      </c>
      <c r="C21" s="74">
        <v>14.9</v>
      </c>
      <c r="D21" s="74">
        <v>13.2</v>
      </c>
      <c r="E21" s="73"/>
      <c r="F21" s="317">
        <v>19.7</v>
      </c>
      <c r="G21" s="74">
        <v>12.6</v>
      </c>
      <c r="H21" s="74">
        <v>11.1</v>
      </c>
      <c r="I21" s="73" t="s">
        <v>23</v>
      </c>
      <c r="J21" s="317">
        <v>20.8</v>
      </c>
      <c r="K21" s="74">
        <v>13.8</v>
      </c>
      <c r="L21" s="74">
        <v>12.2</v>
      </c>
    </row>
    <row r="22" spans="1:12" s="387" customFormat="1" ht="13.5" customHeight="1">
      <c r="A22" s="138" t="s">
        <v>115</v>
      </c>
      <c r="B22" s="313">
        <v>32</v>
      </c>
      <c r="C22" s="384">
        <v>26.4</v>
      </c>
      <c r="D22" s="384">
        <v>23.6</v>
      </c>
      <c r="E22" s="304"/>
      <c r="F22" s="313">
        <v>32.1</v>
      </c>
      <c r="G22" s="384">
        <v>27</v>
      </c>
      <c r="H22" s="384">
        <v>24.4</v>
      </c>
      <c r="I22" s="304" t="s">
        <v>23</v>
      </c>
      <c r="J22" s="313">
        <v>32.1</v>
      </c>
      <c r="K22" s="384">
        <v>26.7</v>
      </c>
      <c r="L22" s="384">
        <v>24</v>
      </c>
    </row>
    <row r="23" spans="1:12" s="387" customFormat="1" ht="13.5" customHeight="1">
      <c r="A23" s="137" t="s">
        <v>116</v>
      </c>
      <c r="B23" s="317">
        <v>31.7</v>
      </c>
      <c r="C23" s="74">
        <v>39</v>
      </c>
      <c r="D23" s="74">
        <v>41.2</v>
      </c>
      <c r="E23" s="73"/>
      <c r="F23" s="317">
        <v>32.200000000000003</v>
      </c>
      <c r="G23" s="74">
        <v>39</v>
      </c>
      <c r="H23" s="74">
        <v>41.8</v>
      </c>
      <c r="I23" s="73" t="s">
        <v>23</v>
      </c>
      <c r="J23" s="317">
        <v>31.9</v>
      </c>
      <c r="K23" s="74">
        <v>39</v>
      </c>
      <c r="L23" s="74">
        <v>41.5</v>
      </c>
    </row>
    <row r="24" spans="1:12" s="387" customFormat="1" ht="13.5" customHeight="1">
      <c r="A24" s="138" t="s">
        <v>117</v>
      </c>
      <c r="B24" s="313">
        <v>14.5</v>
      </c>
      <c r="C24" s="384">
        <v>19.7</v>
      </c>
      <c r="D24" s="384">
        <v>21.9</v>
      </c>
      <c r="E24" s="304"/>
      <c r="F24" s="313">
        <v>16</v>
      </c>
      <c r="G24" s="384">
        <v>21.3</v>
      </c>
      <c r="H24" s="384">
        <v>22.8</v>
      </c>
      <c r="I24" s="304" t="s">
        <v>23</v>
      </c>
      <c r="J24" s="313">
        <v>15.2</v>
      </c>
      <c r="K24" s="384">
        <v>20.5</v>
      </c>
      <c r="L24" s="384">
        <v>22.4</v>
      </c>
    </row>
    <row r="25" spans="1:12" s="387" customFormat="1" ht="13.5" customHeight="1">
      <c r="A25" s="134" t="s">
        <v>159</v>
      </c>
      <c r="B25" s="302"/>
      <c r="C25" s="302"/>
      <c r="D25" s="302"/>
      <c r="E25" s="302"/>
      <c r="F25" s="302"/>
      <c r="G25" s="302"/>
      <c r="H25" s="302"/>
      <c r="I25" s="302" t="s">
        <v>23</v>
      </c>
      <c r="J25" s="302"/>
      <c r="K25" s="302"/>
      <c r="L25" s="302"/>
    </row>
    <row r="26" spans="1:12" s="387" customFormat="1" ht="13.5" customHeight="1">
      <c r="A26" s="135" t="s">
        <v>114</v>
      </c>
      <c r="B26" s="417">
        <v>52.6</v>
      </c>
      <c r="C26" s="72">
        <v>42.4</v>
      </c>
      <c r="D26" s="72">
        <v>35</v>
      </c>
      <c r="E26" s="71"/>
      <c r="F26" s="280" t="s">
        <v>213</v>
      </c>
      <c r="G26" s="72">
        <v>43.5</v>
      </c>
      <c r="H26" s="72">
        <v>36.4</v>
      </c>
      <c r="I26" s="71" t="s">
        <v>23</v>
      </c>
      <c r="J26" s="280" t="s">
        <v>199</v>
      </c>
      <c r="K26" s="72">
        <v>43</v>
      </c>
      <c r="L26" s="72">
        <v>35.700000000000003</v>
      </c>
    </row>
    <row r="27" spans="1:12" s="387" customFormat="1" ht="13.5" customHeight="1">
      <c r="A27" s="136" t="s">
        <v>115</v>
      </c>
      <c r="B27" s="417">
        <v>22.1</v>
      </c>
      <c r="C27" s="303">
        <v>19.600000000000001</v>
      </c>
      <c r="D27" s="303">
        <v>18</v>
      </c>
      <c r="E27" s="302"/>
      <c r="F27" s="280" t="s">
        <v>214</v>
      </c>
      <c r="G27" s="303">
        <v>19.2</v>
      </c>
      <c r="H27" s="303">
        <v>18.899999999999999</v>
      </c>
      <c r="I27" s="302" t="s">
        <v>23</v>
      </c>
      <c r="J27" s="280" t="s">
        <v>200</v>
      </c>
      <c r="K27" s="303">
        <v>19.399999999999999</v>
      </c>
      <c r="L27" s="303">
        <v>18.399999999999999</v>
      </c>
    </row>
    <row r="28" spans="1:12" s="387" customFormat="1" ht="13.5" customHeight="1">
      <c r="A28" s="135" t="s">
        <v>116</v>
      </c>
      <c r="B28" s="417">
        <v>17.600000000000001</v>
      </c>
      <c r="C28" s="72">
        <v>26.4</v>
      </c>
      <c r="D28" s="72">
        <v>29.1</v>
      </c>
      <c r="E28" s="71"/>
      <c r="F28" s="280" t="s">
        <v>210</v>
      </c>
      <c r="G28" s="72">
        <v>25.3</v>
      </c>
      <c r="H28" s="72">
        <v>28.5</v>
      </c>
      <c r="I28" s="71" t="s">
        <v>23</v>
      </c>
      <c r="J28" s="280">
        <v>17</v>
      </c>
      <c r="K28" s="72">
        <v>25.9</v>
      </c>
      <c r="L28" s="72">
        <v>28.8</v>
      </c>
    </row>
    <row r="29" spans="1:12" s="387" customFormat="1" ht="13.5" customHeight="1">
      <c r="A29" s="136" t="s">
        <v>117</v>
      </c>
      <c r="B29" s="417">
        <v>7.8</v>
      </c>
      <c r="C29" s="303">
        <v>11.6</v>
      </c>
      <c r="D29" s="303">
        <v>17.899999999999999</v>
      </c>
      <c r="E29" s="302"/>
      <c r="F29" s="280" t="s">
        <v>215</v>
      </c>
      <c r="G29" s="303">
        <v>11.9</v>
      </c>
      <c r="H29" s="303">
        <v>16.3</v>
      </c>
      <c r="I29" s="302" t="s">
        <v>23</v>
      </c>
      <c r="J29" s="280" t="s">
        <v>201</v>
      </c>
      <c r="K29" s="303">
        <v>11.7</v>
      </c>
      <c r="L29" s="303">
        <v>17.100000000000001</v>
      </c>
    </row>
    <row r="30" spans="1:12" s="387" customFormat="1" ht="13.5" customHeight="1">
      <c r="A30" s="102" t="s">
        <v>6</v>
      </c>
      <c r="B30" s="304"/>
      <c r="C30" s="304"/>
      <c r="D30" s="304"/>
      <c r="E30" s="304"/>
      <c r="F30" s="304"/>
      <c r="G30" s="304"/>
      <c r="H30" s="304"/>
      <c r="I30" s="304" t="s">
        <v>23</v>
      </c>
      <c r="J30" s="304"/>
      <c r="K30" s="304"/>
      <c r="L30" s="304"/>
    </row>
    <row r="31" spans="1:12" s="387" customFormat="1" ht="13.5" customHeight="1">
      <c r="A31" s="137" t="s">
        <v>114</v>
      </c>
      <c r="B31" s="317">
        <v>30.4</v>
      </c>
      <c r="C31" s="74">
        <v>21.6</v>
      </c>
      <c r="D31" s="74">
        <v>16.5</v>
      </c>
      <c r="E31" s="73"/>
      <c r="F31" s="317">
        <v>29.7</v>
      </c>
      <c r="G31" s="74">
        <v>20.7</v>
      </c>
      <c r="H31" s="74">
        <v>16.3</v>
      </c>
      <c r="I31" s="73" t="s">
        <v>23</v>
      </c>
      <c r="J31" s="317">
        <v>30</v>
      </c>
      <c r="K31" s="74">
        <v>21.2</v>
      </c>
      <c r="L31" s="74">
        <v>16.399999999999999</v>
      </c>
    </row>
    <row r="32" spans="1:12" s="387" customFormat="1" ht="13.5" customHeight="1">
      <c r="A32" s="138" t="s">
        <v>115</v>
      </c>
      <c r="B32" s="313">
        <v>44.5</v>
      </c>
      <c r="C32" s="384">
        <v>45.2</v>
      </c>
      <c r="D32" s="384">
        <v>43.8</v>
      </c>
      <c r="E32" s="304"/>
      <c r="F32" s="313">
        <v>45.7</v>
      </c>
      <c r="G32" s="384">
        <v>47.7</v>
      </c>
      <c r="H32" s="384">
        <v>47.1</v>
      </c>
      <c r="I32" s="304" t="s">
        <v>23</v>
      </c>
      <c r="J32" s="313">
        <v>45.1</v>
      </c>
      <c r="K32" s="384">
        <v>46.4</v>
      </c>
      <c r="L32" s="384">
        <v>45.4</v>
      </c>
    </row>
    <row r="33" spans="1:12" s="387" customFormat="1" ht="13.5" customHeight="1">
      <c r="A33" s="137" t="s">
        <v>116</v>
      </c>
      <c r="B33" s="317">
        <v>16.7</v>
      </c>
      <c r="C33" s="74">
        <v>18.899999999999999</v>
      </c>
      <c r="D33" s="74">
        <v>21.9</v>
      </c>
      <c r="E33" s="73"/>
      <c r="F33" s="317">
        <v>15.7</v>
      </c>
      <c r="G33" s="74">
        <v>17.100000000000001</v>
      </c>
      <c r="H33" s="74">
        <v>20</v>
      </c>
      <c r="I33" s="73" t="s">
        <v>23</v>
      </c>
      <c r="J33" s="317">
        <v>16.2</v>
      </c>
      <c r="K33" s="74">
        <v>18</v>
      </c>
      <c r="L33" s="74">
        <v>20.9</v>
      </c>
    </row>
    <row r="34" spans="1:12" s="387" customFormat="1" ht="13.5" customHeight="1">
      <c r="A34" s="138" t="s">
        <v>117</v>
      </c>
      <c r="B34" s="313">
        <v>8.4</v>
      </c>
      <c r="C34" s="384">
        <v>14.3</v>
      </c>
      <c r="D34" s="384">
        <v>17.899999999999999</v>
      </c>
      <c r="E34" s="304"/>
      <c r="F34" s="313">
        <v>8.9</v>
      </c>
      <c r="G34" s="384">
        <v>14.4</v>
      </c>
      <c r="H34" s="384">
        <v>16.600000000000001</v>
      </c>
      <c r="I34" s="304" t="s">
        <v>23</v>
      </c>
      <c r="J34" s="313">
        <v>8.6</v>
      </c>
      <c r="K34" s="384">
        <v>14.4</v>
      </c>
      <c r="L34" s="384">
        <v>17.3</v>
      </c>
    </row>
    <row r="35" spans="1:12" s="387" customFormat="1" ht="13.5" customHeight="1">
      <c r="A35" s="134" t="s">
        <v>253</v>
      </c>
      <c r="B35" s="302"/>
      <c r="C35" s="302"/>
      <c r="D35" s="302"/>
      <c r="E35" s="302"/>
      <c r="F35" s="302"/>
      <c r="G35" s="302"/>
      <c r="H35" s="302"/>
      <c r="I35" s="302" t="s">
        <v>23</v>
      </c>
      <c r="J35" s="302"/>
      <c r="K35" s="302"/>
      <c r="L35" s="302"/>
    </row>
    <row r="36" spans="1:12" s="387" customFormat="1" ht="13.5" customHeight="1">
      <c r="A36" s="135" t="s">
        <v>114</v>
      </c>
      <c r="B36" s="83">
        <v>16.5</v>
      </c>
      <c r="C36" s="83">
        <v>14.2</v>
      </c>
      <c r="D36" s="72">
        <v>41.6</v>
      </c>
      <c r="E36" s="71"/>
      <c r="F36" s="83">
        <v>13.6</v>
      </c>
      <c r="G36" s="83">
        <v>12</v>
      </c>
      <c r="H36" s="72">
        <v>40.299999999999997</v>
      </c>
      <c r="I36" s="71" t="s">
        <v>23</v>
      </c>
      <c r="J36" s="83">
        <v>15.1</v>
      </c>
      <c r="K36" s="83">
        <v>13.1</v>
      </c>
      <c r="L36" s="72">
        <v>41</v>
      </c>
    </row>
    <row r="37" spans="1:12" s="387" customFormat="1" ht="13.5" customHeight="1">
      <c r="A37" s="136" t="s">
        <v>115</v>
      </c>
      <c r="B37" s="311">
        <v>42.9</v>
      </c>
      <c r="C37" s="311">
        <v>36.700000000000003</v>
      </c>
      <c r="D37" s="303">
        <v>13</v>
      </c>
      <c r="E37" s="302"/>
      <c r="F37" s="311">
        <v>45.5</v>
      </c>
      <c r="G37" s="311">
        <v>38.6</v>
      </c>
      <c r="H37" s="303">
        <v>13.6</v>
      </c>
      <c r="I37" s="302" t="s">
        <v>23</v>
      </c>
      <c r="J37" s="311">
        <v>44.1</v>
      </c>
      <c r="K37" s="311">
        <v>37.6</v>
      </c>
      <c r="L37" s="303">
        <v>13.3</v>
      </c>
    </row>
    <row r="38" spans="1:12" s="387" customFormat="1" ht="13.5" customHeight="1">
      <c r="A38" s="135" t="s">
        <v>116</v>
      </c>
      <c r="B38" s="83">
        <v>27.2</v>
      </c>
      <c r="C38" s="83">
        <v>28.2</v>
      </c>
      <c r="D38" s="72">
        <v>26.3</v>
      </c>
      <c r="E38" s="71"/>
      <c r="F38" s="83">
        <v>24</v>
      </c>
      <c r="G38" s="83">
        <v>26.9</v>
      </c>
      <c r="H38" s="72">
        <v>28.6</v>
      </c>
      <c r="I38" s="71" t="s">
        <v>23</v>
      </c>
      <c r="J38" s="83">
        <v>25.6</v>
      </c>
      <c r="K38" s="83">
        <v>27.5</v>
      </c>
      <c r="L38" s="72">
        <v>27.4</v>
      </c>
    </row>
    <row r="39" spans="1:12" s="387" customFormat="1" ht="13.5" customHeight="1">
      <c r="A39" s="136" t="s">
        <v>117</v>
      </c>
      <c r="B39" s="311">
        <v>13.4</v>
      </c>
      <c r="C39" s="311">
        <v>20.9</v>
      </c>
      <c r="D39" s="303">
        <v>19.100000000000001</v>
      </c>
      <c r="E39" s="302"/>
      <c r="F39" s="311">
        <v>16.899999999999999</v>
      </c>
      <c r="G39" s="311">
        <v>22.5</v>
      </c>
      <c r="H39" s="303">
        <v>17.399999999999999</v>
      </c>
      <c r="I39" s="302" t="s">
        <v>23</v>
      </c>
      <c r="J39" s="311">
        <v>15.1</v>
      </c>
      <c r="K39" s="311">
        <v>21.7</v>
      </c>
      <c r="L39" s="303">
        <v>18.3</v>
      </c>
    </row>
    <row r="40" spans="1:12" s="387" customFormat="1" ht="13.5" customHeight="1">
      <c r="A40" s="102" t="s">
        <v>8</v>
      </c>
      <c r="B40" s="304"/>
      <c r="C40" s="304"/>
      <c r="D40" s="304"/>
      <c r="E40" s="304"/>
      <c r="F40" s="304"/>
      <c r="G40" s="304"/>
      <c r="H40" s="304"/>
      <c r="I40" s="304" t="s">
        <v>23</v>
      </c>
      <c r="J40" s="304"/>
      <c r="K40" s="304"/>
      <c r="L40" s="304"/>
    </row>
    <row r="41" spans="1:12" s="387" customFormat="1" ht="13.5" customHeight="1">
      <c r="A41" s="137" t="s">
        <v>114</v>
      </c>
      <c r="B41" s="73" t="s">
        <v>24</v>
      </c>
      <c r="C41" s="74">
        <v>47.3</v>
      </c>
      <c r="D41" s="74">
        <v>41</v>
      </c>
      <c r="E41" s="73"/>
      <c r="F41" s="73" t="s">
        <v>24</v>
      </c>
      <c r="G41" s="74">
        <v>40.299999999999997</v>
      </c>
      <c r="H41" s="74">
        <v>35</v>
      </c>
      <c r="I41" s="73"/>
      <c r="J41" s="73" t="s">
        <v>24</v>
      </c>
      <c r="K41" s="74">
        <v>44.1</v>
      </c>
      <c r="L41" s="74">
        <v>38.299999999999997</v>
      </c>
    </row>
    <row r="42" spans="1:12" s="387" customFormat="1" ht="13.5" customHeight="1">
      <c r="A42" s="138" t="s">
        <v>115</v>
      </c>
      <c r="B42" s="304" t="s">
        <v>24</v>
      </c>
      <c r="C42" s="384">
        <v>26.7</v>
      </c>
      <c r="D42" s="384">
        <v>28.9</v>
      </c>
      <c r="E42" s="304"/>
      <c r="F42" s="304" t="s">
        <v>24</v>
      </c>
      <c r="G42" s="384">
        <v>32</v>
      </c>
      <c r="H42" s="384">
        <v>33.6</v>
      </c>
      <c r="I42" s="304"/>
      <c r="J42" s="304" t="s">
        <v>24</v>
      </c>
      <c r="K42" s="384">
        <v>29.1</v>
      </c>
      <c r="L42" s="384">
        <v>31.1</v>
      </c>
    </row>
    <row r="43" spans="1:12" s="387" customFormat="1" ht="13.5" customHeight="1">
      <c r="A43" s="137" t="s">
        <v>116</v>
      </c>
      <c r="B43" s="73" t="s">
        <v>24</v>
      </c>
      <c r="C43" s="74">
        <v>17</v>
      </c>
      <c r="D43" s="74">
        <v>19.3</v>
      </c>
      <c r="E43" s="73"/>
      <c r="F43" s="73" t="s">
        <v>24</v>
      </c>
      <c r="G43" s="74">
        <v>17.8</v>
      </c>
      <c r="H43" s="74">
        <v>20.9</v>
      </c>
      <c r="I43" s="73"/>
      <c r="J43" s="73" t="s">
        <v>24</v>
      </c>
      <c r="K43" s="74">
        <v>17.399999999999999</v>
      </c>
      <c r="L43" s="74">
        <v>20.100000000000001</v>
      </c>
    </row>
    <row r="44" spans="1:12" s="387" customFormat="1" ht="13.5" customHeight="1">
      <c r="A44" s="138" t="s">
        <v>117</v>
      </c>
      <c r="B44" s="304" t="s">
        <v>24</v>
      </c>
      <c r="C44" s="384">
        <v>9</v>
      </c>
      <c r="D44" s="384">
        <v>10.7</v>
      </c>
      <c r="E44" s="304"/>
      <c r="F44" s="304" t="s">
        <v>24</v>
      </c>
      <c r="G44" s="384">
        <v>9.9</v>
      </c>
      <c r="H44" s="384">
        <v>10.4</v>
      </c>
      <c r="I44" s="304" t="s">
        <v>23</v>
      </c>
      <c r="J44" s="304" t="s">
        <v>24</v>
      </c>
      <c r="K44" s="384">
        <v>9.4</v>
      </c>
      <c r="L44" s="384">
        <v>10.6</v>
      </c>
    </row>
    <row r="45" spans="1:12" s="387" customFormat="1" ht="13.5" customHeight="1">
      <c r="A45" s="134" t="s">
        <v>10</v>
      </c>
      <c r="B45" s="281"/>
      <c r="C45" s="302"/>
      <c r="D45" s="302"/>
      <c r="E45" s="302"/>
      <c r="F45" s="302"/>
      <c r="G45" s="302"/>
      <c r="H45" s="302"/>
      <c r="I45" s="302" t="s">
        <v>23</v>
      </c>
      <c r="J45" s="302"/>
      <c r="K45" s="302"/>
      <c r="L45" s="302"/>
    </row>
    <row r="46" spans="1:12" s="387" customFormat="1" ht="13.5" customHeight="1">
      <c r="A46" s="135" t="s">
        <v>114</v>
      </c>
      <c r="B46" s="280">
        <v>75</v>
      </c>
      <c r="C46" s="72">
        <v>61.6</v>
      </c>
      <c r="D46" s="72">
        <v>58.7</v>
      </c>
      <c r="E46" s="71"/>
      <c r="F46" s="280" t="s">
        <v>206</v>
      </c>
      <c r="G46" s="72">
        <v>51</v>
      </c>
      <c r="H46" s="72">
        <v>49.6</v>
      </c>
      <c r="I46" s="71" t="s">
        <v>23</v>
      </c>
      <c r="J46" s="280" t="s">
        <v>190</v>
      </c>
      <c r="K46" s="72">
        <v>56.6</v>
      </c>
      <c r="L46" s="72">
        <v>54.6</v>
      </c>
    </row>
    <row r="47" spans="1:12" s="387" customFormat="1" ht="13.5" customHeight="1">
      <c r="A47" s="136" t="s">
        <v>115</v>
      </c>
      <c r="B47" s="280" t="s">
        <v>210</v>
      </c>
      <c r="C47" s="303">
        <v>22.5</v>
      </c>
      <c r="D47" s="303">
        <v>24.1</v>
      </c>
      <c r="E47" s="302"/>
      <c r="F47" s="280" t="s">
        <v>207</v>
      </c>
      <c r="G47" s="303">
        <v>30.9</v>
      </c>
      <c r="H47" s="303">
        <v>30.8</v>
      </c>
      <c r="I47" s="302" t="s">
        <v>23</v>
      </c>
      <c r="J47" s="280">
        <v>19</v>
      </c>
      <c r="K47" s="303">
        <v>26.5</v>
      </c>
      <c r="L47" s="303">
        <v>27.2</v>
      </c>
    </row>
    <row r="48" spans="1:12" s="387" customFormat="1" ht="13.5" customHeight="1">
      <c r="A48" s="135" t="s">
        <v>116</v>
      </c>
      <c r="B48" s="280" t="s">
        <v>211</v>
      </c>
      <c r="C48" s="72">
        <v>12.2</v>
      </c>
      <c r="D48" s="72">
        <v>12.6</v>
      </c>
      <c r="E48" s="71"/>
      <c r="F48" s="280" t="s">
        <v>208</v>
      </c>
      <c r="G48" s="72">
        <v>11.6</v>
      </c>
      <c r="H48" s="72">
        <v>13.1</v>
      </c>
      <c r="I48" s="71" t="s">
        <v>23</v>
      </c>
      <c r="J48" s="280" t="s">
        <v>191</v>
      </c>
      <c r="K48" s="72">
        <v>11.9</v>
      </c>
      <c r="L48" s="72">
        <v>12.8</v>
      </c>
    </row>
    <row r="49" spans="1:12" s="387" customFormat="1" ht="13.5" customHeight="1">
      <c r="A49" s="136" t="s">
        <v>117</v>
      </c>
      <c r="B49" s="280" t="s">
        <v>212</v>
      </c>
      <c r="C49" s="303">
        <v>3.6</v>
      </c>
      <c r="D49" s="303">
        <v>4.5999999999999996</v>
      </c>
      <c r="E49" s="302"/>
      <c r="F49" s="280" t="s">
        <v>209</v>
      </c>
      <c r="G49" s="303">
        <v>6.5</v>
      </c>
      <c r="H49" s="303">
        <v>6.5</v>
      </c>
      <c r="I49" s="302" t="s">
        <v>23</v>
      </c>
      <c r="J49" s="280" t="s">
        <v>192</v>
      </c>
      <c r="K49" s="303">
        <v>5</v>
      </c>
      <c r="L49" s="303">
        <v>5.5</v>
      </c>
    </row>
    <row r="50" spans="1:12" s="387" customFormat="1" ht="13.5" customHeight="1">
      <c r="A50" s="102" t="s">
        <v>11</v>
      </c>
      <c r="B50" s="304"/>
      <c r="C50" s="304"/>
      <c r="D50" s="304"/>
      <c r="E50" s="304"/>
      <c r="F50" s="304"/>
      <c r="G50" s="304"/>
      <c r="H50" s="304"/>
      <c r="I50" s="304" t="s">
        <v>23</v>
      </c>
      <c r="J50" s="304"/>
      <c r="K50" s="304"/>
      <c r="L50" s="304"/>
    </row>
    <row r="51" spans="1:12" s="387" customFormat="1" ht="13.5" customHeight="1">
      <c r="A51" s="137" t="s">
        <v>114</v>
      </c>
      <c r="B51" s="318">
        <v>58.4</v>
      </c>
      <c r="C51" s="74">
        <v>46.3</v>
      </c>
      <c r="D51" s="74">
        <v>37.799999999999997</v>
      </c>
      <c r="E51" s="73"/>
      <c r="F51" s="318">
        <v>59.5</v>
      </c>
      <c r="G51" s="74">
        <v>49</v>
      </c>
      <c r="H51" s="74">
        <v>39.6</v>
      </c>
      <c r="I51" s="73" t="s">
        <v>23</v>
      </c>
      <c r="J51" s="318">
        <v>58.9</v>
      </c>
      <c r="K51" s="74">
        <v>47.5</v>
      </c>
      <c r="L51" s="74">
        <v>38.6</v>
      </c>
    </row>
    <row r="52" spans="1:12" s="387" customFormat="1" ht="13.5" customHeight="1">
      <c r="A52" s="138" t="s">
        <v>115</v>
      </c>
      <c r="B52" s="309">
        <v>29.6</v>
      </c>
      <c r="C52" s="384">
        <v>36.1</v>
      </c>
      <c r="D52" s="384">
        <v>36.5</v>
      </c>
      <c r="E52" s="304"/>
      <c r="F52" s="309">
        <v>29.7</v>
      </c>
      <c r="G52" s="384">
        <v>36.4</v>
      </c>
      <c r="H52" s="384">
        <v>39.4</v>
      </c>
      <c r="I52" s="304" t="s">
        <v>23</v>
      </c>
      <c r="J52" s="309">
        <v>29.7</v>
      </c>
      <c r="K52" s="384">
        <v>36.200000000000003</v>
      </c>
      <c r="L52" s="384">
        <v>37.9</v>
      </c>
    </row>
    <row r="53" spans="1:12" s="387" customFormat="1" ht="13.5" customHeight="1">
      <c r="A53" s="137" t="s">
        <v>116</v>
      </c>
      <c r="B53" s="318">
        <v>9.3000000000000007</v>
      </c>
      <c r="C53" s="74">
        <v>12.4</v>
      </c>
      <c r="D53" s="74">
        <v>19.2</v>
      </c>
      <c r="E53" s="73"/>
      <c r="F53" s="318">
        <v>7.5</v>
      </c>
      <c r="G53" s="74">
        <v>9.5</v>
      </c>
      <c r="H53" s="74">
        <v>14.6</v>
      </c>
      <c r="I53" s="73" t="s">
        <v>23</v>
      </c>
      <c r="J53" s="318">
        <v>8.4</v>
      </c>
      <c r="K53" s="74">
        <v>11</v>
      </c>
      <c r="L53" s="74">
        <v>17</v>
      </c>
    </row>
    <row r="54" spans="1:12" s="387" customFormat="1" ht="13.5" customHeight="1">
      <c r="A54" s="138" t="s">
        <v>117</v>
      </c>
      <c r="B54" s="309">
        <v>2.7</v>
      </c>
      <c r="C54" s="384">
        <v>5.2</v>
      </c>
      <c r="D54" s="384">
        <v>6.5</v>
      </c>
      <c r="E54" s="304"/>
      <c r="F54" s="309">
        <v>3.3</v>
      </c>
      <c r="G54" s="384">
        <v>5.2</v>
      </c>
      <c r="H54" s="384">
        <v>6.5</v>
      </c>
      <c r="I54" s="304" t="s">
        <v>23</v>
      </c>
      <c r="J54" s="309">
        <v>3</v>
      </c>
      <c r="K54" s="384">
        <v>5.2</v>
      </c>
      <c r="L54" s="384">
        <v>6.5</v>
      </c>
    </row>
    <row r="55" spans="1:12" s="387" customFormat="1" ht="13.5" customHeight="1">
      <c r="A55" s="134" t="s">
        <v>12</v>
      </c>
      <c r="B55" s="302"/>
      <c r="C55" s="302"/>
      <c r="D55" s="302"/>
      <c r="E55" s="302"/>
      <c r="F55" s="302"/>
      <c r="G55" s="302"/>
      <c r="H55" s="302"/>
      <c r="I55" s="302" t="s">
        <v>23</v>
      </c>
      <c r="J55" s="302"/>
      <c r="K55" s="302"/>
      <c r="L55" s="302"/>
    </row>
    <row r="56" spans="1:12" s="387" customFormat="1" ht="13.5" customHeight="1">
      <c r="A56" s="135" t="s">
        <v>114</v>
      </c>
      <c r="B56" s="280" t="s">
        <v>225</v>
      </c>
      <c r="C56" s="72">
        <v>30.1</v>
      </c>
      <c r="D56" s="72">
        <v>22.7</v>
      </c>
      <c r="E56" s="71"/>
      <c r="F56" s="280" t="s">
        <v>221</v>
      </c>
      <c r="G56" s="72">
        <v>26.4</v>
      </c>
      <c r="H56" s="72">
        <v>19.399999999999999</v>
      </c>
      <c r="I56" s="71" t="s">
        <v>23</v>
      </c>
      <c r="J56" s="280" t="s">
        <v>193</v>
      </c>
      <c r="K56" s="72">
        <v>28.3</v>
      </c>
      <c r="L56" s="72">
        <v>21.1</v>
      </c>
    </row>
    <row r="57" spans="1:12" s="387" customFormat="1" ht="13.5" customHeight="1">
      <c r="A57" s="136" t="s">
        <v>115</v>
      </c>
      <c r="B57" s="280" t="s">
        <v>226</v>
      </c>
      <c r="C57" s="303">
        <v>40.299999999999997</v>
      </c>
      <c r="D57" s="303">
        <v>42</v>
      </c>
      <c r="E57" s="302"/>
      <c r="F57" s="280" t="s">
        <v>222</v>
      </c>
      <c r="G57" s="303">
        <v>41.5</v>
      </c>
      <c r="H57" s="303">
        <v>43.6</v>
      </c>
      <c r="I57" s="302" t="s">
        <v>23</v>
      </c>
      <c r="J57" s="280" t="s">
        <v>194</v>
      </c>
      <c r="K57" s="303">
        <v>40.9</v>
      </c>
      <c r="L57" s="303">
        <v>42.8</v>
      </c>
    </row>
    <row r="58" spans="1:12" s="387" customFormat="1" ht="13.5" customHeight="1">
      <c r="A58" s="135" t="s">
        <v>116</v>
      </c>
      <c r="B58" s="280" t="s">
        <v>227</v>
      </c>
      <c r="C58" s="72">
        <v>19.600000000000001</v>
      </c>
      <c r="D58" s="72">
        <v>20</v>
      </c>
      <c r="E58" s="71"/>
      <c r="F58" s="280" t="s">
        <v>223</v>
      </c>
      <c r="G58" s="72">
        <v>18.3</v>
      </c>
      <c r="H58" s="72">
        <v>19.899999999999999</v>
      </c>
      <c r="I58" s="71" t="s">
        <v>23</v>
      </c>
      <c r="J58" s="280">
        <v>10</v>
      </c>
      <c r="K58" s="72">
        <v>19</v>
      </c>
      <c r="L58" s="72">
        <v>20</v>
      </c>
    </row>
    <row r="59" spans="1:12" s="387" customFormat="1" ht="13.5" customHeight="1">
      <c r="A59" s="139" t="s">
        <v>117</v>
      </c>
      <c r="B59" s="337" t="s">
        <v>228</v>
      </c>
      <c r="C59" s="306">
        <v>10</v>
      </c>
      <c r="D59" s="306">
        <v>15.2</v>
      </c>
      <c r="E59" s="305"/>
      <c r="F59" s="337" t="s">
        <v>224</v>
      </c>
      <c r="G59" s="306">
        <v>13.8</v>
      </c>
      <c r="H59" s="306">
        <v>17.100000000000001</v>
      </c>
      <c r="I59" s="305" t="s">
        <v>23</v>
      </c>
      <c r="J59" s="337">
        <v>8</v>
      </c>
      <c r="K59" s="306">
        <v>11.8</v>
      </c>
      <c r="L59" s="306">
        <v>16.100000000000001</v>
      </c>
    </row>
    <row r="60" spans="1:12" s="387" customFormat="1" ht="17.25" customHeight="1">
      <c r="A60" s="138"/>
      <c r="B60" s="304"/>
      <c r="C60" s="384"/>
      <c r="D60" s="384"/>
      <c r="E60" s="304"/>
      <c r="F60" s="304"/>
      <c r="G60" s="384"/>
      <c r="H60" s="384"/>
      <c r="I60" s="304"/>
      <c r="J60" s="304"/>
      <c r="K60" s="690" t="s">
        <v>140</v>
      </c>
      <c r="L60" s="690"/>
    </row>
    <row r="61" spans="1:12" s="387" customFormat="1" ht="19.5" customHeight="1">
      <c r="A61" s="91" t="s">
        <v>283</v>
      </c>
      <c r="B61" s="307"/>
      <c r="C61" s="308"/>
      <c r="D61" s="308"/>
      <c r="E61" s="307"/>
      <c r="F61" s="307"/>
      <c r="G61" s="308"/>
      <c r="H61" s="308"/>
      <c r="I61" s="307"/>
      <c r="J61" s="307"/>
      <c r="K61" s="308"/>
      <c r="L61" s="308"/>
    </row>
    <row r="62" spans="1:12" s="387" customFormat="1" ht="23.25" customHeight="1">
      <c r="A62" s="628" t="s">
        <v>432</v>
      </c>
      <c r="B62" s="688" t="s">
        <v>2</v>
      </c>
      <c r="C62" s="688"/>
      <c r="D62" s="688"/>
      <c r="E62" s="561"/>
      <c r="F62" s="688" t="s">
        <v>1</v>
      </c>
      <c r="G62" s="688"/>
      <c r="H62" s="688"/>
      <c r="I62" s="562"/>
      <c r="J62" s="688" t="s">
        <v>37</v>
      </c>
      <c r="K62" s="688"/>
      <c r="L62" s="688"/>
    </row>
    <row r="63" spans="1:12" s="387" customFormat="1" ht="47.25" customHeight="1">
      <c r="A63" s="621"/>
      <c r="B63" s="563" t="s">
        <v>434</v>
      </c>
      <c r="C63" s="563" t="s">
        <v>435</v>
      </c>
      <c r="D63" s="563" t="s">
        <v>436</v>
      </c>
      <c r="E63" s="534"/>
      <c r="F63" s="563" t="s">
        <v>434</v>
      </c>
      <c r="G63" s="563" t="s">
        <v>435</v>
      </c>
      <c r="H63" s="563" t="s">
        <v>436</v>
      </c>
      <c r="I63" s="563"/>
      <c r="J63" s="563" t="s">
        <v>434</v>
      </c>
      <c r="K63" s="563" t="s">
        <v>435</v>
      </c>
      <c r="L63" s="563" t="s">
        <v>436</v>
      </c>
    </row>
    <row r="64" spans="1:12" s="387" customFormat="1" ht="13.5" customHeight="1">
      <c r="A64" s="314" t="s">
        <v>13</v>
      </c>
      <c r="B64" s="310"/>
      <c r="C64" s="310"/>
      <c r="D64" s="310"/>
      <c r="E64" s="310"/>
      <c r="F64" s="310"/>
      <c r="G64" s="310"/>
      <c r="H64" s="310"/>
      <c r="I64" s="310" t="s">
        <v>23</v>
      </c>
      <c r="J64" s="310"/>
      <c r="K64" s="310"/>
      <c r="L64" s="310"/>
    </row>
    <row r="65" spans="1:12" s="387" customFormat="1" ht="13.5" customHeight="1">
      <c r="A65" s="135" t="s">
        <v>114</v>
      </c>
      <c r="B65" s="71" t="s">
        <v>24</v>
      </c>
      <c r="C65" s="72">
        <v>48.5</v>
      </c>
      <c r="D65" s="72">
        <v>40.200000000000003</v>
      </c>
      <c r="E65" s="71"/>
      <c r="F65" s="71" t="s">
        <v>24</v>
      </c>
      <c r="G65" s="72">
        <v>50.9</v>
      </c>
      <c r="H65" s="72">
        <v>41.1</v>
      </c>
      <c r="I65" s="71"/>
      <c r="J65" s="71" t="s">
        <v>24</v>
      </c>
      <c r="K65" s="72">
        <v>49.7</v>
      </c>
      <c r="L65" s="72">
        <v>40.700000000000003</v>
      </c>
    </row>
    <row r="66" spans="1:12" s="387" customFormat="1" ht="13.5" customHeight="1">
      <c r="A66" s="136" t="s">
        <v>115</v>
      </c>
      <c r="B66" s="302" t="s">
        <v>24</v>
      </c>
      <c r="C66" s="303">
        <v>30.6</v>
      </c>
      <c r="D66" s="303">
        <v>32.299999999999997</v>
      </c>
      <c r="E66" s="302"/>
      <c r="F66" s="302" t="s">
        <v>24</v>
      </c>
      <c r="G66" s="303">
        <v>31.8</v>
      </c>
      <c r="H66" s="303">
        <v>34.700000000000003</v>
      </c>
      <c r="I66" s="302"/>
      <c r="J66" s="302" t="s">
        <v>24</v>
      </c>
      <c r="K66" s="303">
        <v>31.2</v>
      </c>
      <c r="L66" s="303">
        <v>33.5</v>
      </c>
    </row>
    <row r="67" spans="1:12" s="387" customFormat="1" ht="13.5" customHeight="1">
      <c r="A67" s="135" t="s">
        <v>116</v>
      </c>
      <c r="B67" s="71" t="s">
        <v>24</v>
      </c>
      <c r="C67" s="72">
        <v>15.1</v>
      </c>
      <c r="D67" s="72">
        <v>17.5</v>
      </c>
      <c r="E67" s="71"/>
      <c r="F67" s="71" t="s">
        <v>24</v>
      </c>
      <c r="G67" s="72">
        <v>11.1</v>
      </c>
      <c r="H67" s="72">
        <v>15</v>
      </c>
      <c r="I67" s="71" t="s">
        <v>23</v>
      </c>
      <c r="J67" s="71" t="s">
        <v>24</v>
      </c>
      <c r="K67" s="72">
        <v>13.2</v>
      </c>
      <c r="L67" s="72">
        <v>16.3</v>
      </c>
    </row>
    <row r="68" spans="1:12" s="387" customFormat="1" ht="13.5" customHeight="1">
      <c r="A68" s="136" t="s">
        <v>117</v>
      </c>
      <c r="B68" s="302" t="s">
        <v>24</v>
      </c>
      <c r="C68" s="303">
        <v>5.8</v>
      </c>
      <c r="D68" s="303">
        <v>10</v>
      </c>
      <c r="E68" s="302"/>
      <c r="F68" s="302" t="s">
        <v>24</v>
      </c>
      <c r="G68" s="303">
        <v>6.2</v>
      </c>
      <c r="H68" s="303">
        <v>9.1999999999999993</v>
      </c>
      <c r="I68" s="302" t="s">
        <v>23</v>
      </c>
      <c r="J68" s="302" t="s">
        <v>24</v>
      </c>
      <c r="K68" s="303">
        <v>6</v>
      </c>
      <c r="L68" s="303">
        <v>9.6</v>
      </c>
    </row>
    <row r="69" spans="1:12" s="387" customFormat="1" ht="13.5" customHeight="1">
      <c r="A69" s="102" t="s">
        <v>246</v>
      </c>
      <c r="B69" s="304"/>
      <c r="C69" s="304"/>
      <c r="D69" s="304"/>
      <c r="E69" s="304"/>
      <c r="F69" s="304"/>
      <c r="G69" s="304"/>
      <c r="H69" s="304"/>
      <c r="I69" s="304" t="s">
        <v>23</v>
      </c>
      <c r="J69" s="304"/>
      <c r="K69" s="304"/>
      <c r="L69" s="304"/>
    </row>
    <row r="70" spans="1:12" s="387" customFormat="1" ht="13.5" customHeight="1">
      <c r="A70" s="137" t="s">
        <v>114</v>
      </c>
      <c r="B70" s="38">
        <v>12</v>
      </c>
      <c r="C70" s="74">
        <v>17.7</v>
      </c>
      <c r="D70" s="74">
        <v>14.3</v>
      </c>
      <c r="E70" s="73"/>
      <c r="F70" s="38" t="s">
        <v>229</v>
      </c>
      <c r="G70" s="74">
        <v>17.899999999999999</v>
      </c>
      <c r="H70" s="74">
        <v>13.9</v>
      </c>
      <c r="I70" s="73" t="s">
        <v>23</v>
      </c>
      <c r="J70" s="38" t="s">
        <v>202</v>
      </c>
      <c r="K70" s="74">
        <v>17.8</v>
      </c>
      <c r="L70" s="74">
        <v>14.1</v>
      </c>
    </row>
    <row r="71" spans="1:12" s="387" customFormat="1" ht="13.5" customHeight="1">
      <c r="A71" s="138" t="s">
        <v>115</v>
      </c>
      <c r="B71" s="38">
        <v>36</v>
      </c>
      <c r="C71" s="384">
        <v>37.299999999999997</v>
      </c>
      <c r="D71" s="384">
        <v>32.799999999999997</v>
      </c>
      <c r="E71" s="304"/>
      <c r="F71" s="38" t="s">
        <v>230</v>
      </c>
      <c r="G71" s="384">
        <v>43.5</v>
      </c>
      <c r="H71" s="384">
        <v>39.200000000000003</v>
      </c>
      <c r="I71" s="304" t="s">
        <v>23</v>
      </c>
      <c r="J71" s="38" t="s">
        <v>203</v>
      </c>
      <c r="K71" s="384">
        <v>40.4</v>
      </c>
      <c r="L71" s="384">
        <v>35.9</v>
      </c>
    </row>
    <row r="72" spans="1:12" s="387" customFormat="1" ht="13.5" customHeight="1">
      <c r="A72" s="137" t="s">
        <v>116</v>
      </c>
      <c r="B72" s="38" t="s">
        <v>232</v>
      </c>
      <c r="C72" s="74">
        <v>25.9</v>
      </c>
      <c r="D72" s="74">
        <v>28.3</v>
      </c>
      <c r="E72" s="73"/>
      <c r="F72" s="38" t="s">
        <v>231</v>
      </c>
      <c r="G72" s="74">
        <v>24.3</v>
      </c>
      <c r="H72" s="74">
        <v>29.1</v>
      </c>
      <c r="I72" s="73" t="s">
        <v>23</v>
      </c>
      <c r="J72" s="38" t="s">
        <v>204</v>
      </c>
      <c r="K72" s="74">
        <v>25.1</v>
      </c>
      <c r="L72" s="74">
        <v>28.7</v>
      </c>
    </row>
    <row r="73" spans="1:12" s="387" customFormat="1" ht="13.5" customHeight="1">
      <c r="A73" s="138" t="s">
        <v>117</v>
      </c>
      <c r="B73" s="38" t="s">
        <v>198</v>
      </c>
      <c r="C73" s="384">
        <v>19.2</v>
      </c>
      <c r="D73" s="384">
        <v>24.6</v>
      </c>
      <c r="E73" s="304"/>
      <c r="F73" s="38">
        <v>20</v>
      </c>
      <c r="G73" s="384">
        <v>14.4</v>
      </c>
      <c r="H73" s="384">
        <v>17.8</v>
      </c>
      <c r="I73" s="304" t="s">
        <v>23</v>
      </c>
      <c r="J73" s="38" t="s">
        <v>205</v>
      </c>
      <c r="K73" s="384">
        <v>16.8</v>
      </c>
      <c r="L73" s="384">
        <v>21.3</v>
      </c>
    </row>
    <row r="74" spans="1:12" s="387" customFormat="1" ht="13.5" customHeight="1">
      <c r="A74" s="134" t="s">
        <v>255</v>
      </c>
      <c r="B74" s="302"/>
      <c r="C74" s="302"/>
      <c r="D74" s="302"/>
      <c r="E74" s="302"/>
      <c r="F74" s="302"/>
      <c r="G74" s="302"/>
      <c r="H74" s="302"/>
      <c r="I74" s="302"/>
      <c r="J74" s="302"/>
      <c r="K74" s="302"/>
      <c r="L74" s="302"/>
    </row>
    <row r="75" spans="1:12" s="387" customFormat="1" ht="13.5" customHeight="1">
      <c r="A75" s="135" t="s">
        <v>114</v>
      </c>
      <c r="B75" s="83">
        <v>20.3</v>
      </c>
      <c r="C75" s="72">
        <v>36.200000000000003</v>
      </c>
      <c r="D75" s="72">
        <v>21.6</v>
      </c>
      <c r="E75" s="71"/>
      <c r="F75" s="83">
        <v>15.6</v>
      </c>
      <c r="G75" s="72">
        <v>34</v>
      </c>
      <c r="H75" s="72">
        <v>20.9</v>
      </c>
      <c r="I75" s="71"/>
      <c r="J75" s="83">
        <v>18.2</v>
      </c>
      <c r="K75" s="72">
        <v>35.1</v>
      </c>
      <c r="L75" s="72">
        <v>21.2</v>
      </c>
    </row>
    <row r="76" spans="1:12" s="387" customFormat="1" ht="13.5" customHeight="1">
      <c r="A76" s="136" t="s">
        <v>115</v>
      </c>
      <c r="B76" s="311">
        <v>41</v>
      </c>
      <c r="C76" s="303">
        <v>35.9</v>
      </c>
      <c r="D76" s="303">
        <v>36</v>
      </c>
      <c r="E76" s="302"/>
      <c r="F76" s="311">
        <v>40.6</v>
      </c>
      <c r="G76" s="303">
        <v>38.700000000000003</v>
      </c>
      <c r="H76" s="303">
        <v>35.4</v>
      </c>
      <c r="I76" s="302"/>
      <c r="J76" s="311">
        <v>40.799999999999997</v>
      </c>
      <c r="K76" s="303">
        <v>37.299999999999997</v>
      </c>
      <c r="L76" s="303">
        <v>35.700000000000003</v>
      </c>
    </row>
    <row r="77" spans="1:12" s="387" customFormat="1" ht="13.5" customHeight="1">
      <c r="A77" s="135" t="s">
        <v>116</v>
      </c>
      <c r="B77" s="83">
        <v>28.1</v>
      </c>
      <c r="C77" s="72">
        <v>17.600000000000001</v>
      </c>
      <c r="D77" s="72">
        <v>25.2</v>
      </c>
      <c r="E77" s="71"/>
      <c r="F77" s="83">
        <v>30.4</v>
      </c>
      <c r="G77" s="72">
        <v>18.2</v>
      </c>
      <c r="H77" s="72">
        <v>29.2</v>
      </c>
      <c r="I77" s="71"/>
      <c r="J77" s="83">
        <v>29.2</v>
      </c>
      <c r="K77" s="72">
        <v>17.899999999999999</v>
      </c>
      <c r="L77" s="72">
        <v>27.2</v>
      </c>
    </row>
    <row r="78" spans="1:12" s="387" customFormat="1" ht="13.5" customHeight="1">
      <c r="A78" s="136" t="s">
        <v>117</v>
      </c>
      <c r="B78" s="311">
        <v>10.6</v>
      </c>
      <c r="C78" s="303">
        <v>10.3</v>
      </c>
      <c r="D78" s="303">
        <v>17.3</v>
      </c>
      <c r="E78" s="302"/>
      <c r="F78" s="311">
        <v>13.3</v>
      </c>
      <c r="G78" s="303">
        <v>9.1</v>
      </c>
      <c r="H78" s="303">
        <v>14.5</v>
      </c>
      <c r="I78" s="302"/>
      <c r="J78" s="311">
        <v>11.9</v>
      </c>
      <c r="K78" s="303">
        <v>9.6999999999999993</v>
      </c>
      <c r="L78" s="303">
        <v>15.9</v>
      </c>
    </row>
    <row r="79" spans="1:12" s="387" customFormat="1" ht="13.5" customHeight="1">
      <c r="A79" s="102" t="s">
        <v>180</v>
      </c>
      <c r="B79" s="304"/>
      <c r="C79" s="304"/>
      <c r="D79" s="304"/>
      <c r="E79" s="304"/>
      <c r="F79" s="304"/>
      <c r="G79" s="304"/>
      <c r="H79" s="304"/>
      <c r="I79" s="304"/>
      <c r="J79" s="304"/>
      <c r="K79" s="304"/>
      <c r="L79" s="304"/>
    </row>
    <row r="80" spans="1:12" s="387" customFormat="1" ht="13.5" customHeight="1">
      <c r="A80" s="137" t="s">
        <v>114</v>
      </c>
      <c r="B80" s="73" t="s">
        <v>24</v>
      </c>
      <c r="C80" s="74">
        <v>38.6</v>
      </c>
      <c r="D80" s="74">
        <v>30.9</v>
      </c>
      <c r="E80" s="73"/>
      <c r="F80" s="73" t="s">
        <v>24</v>
      </c>
      <c r="G80" s="74">
        <v>27.9</v>
      </c>
      <c r="H80" s="74">
        <v>21.3</v>
      </c>
      <c r="I80" s="73"/>
      <c r="J80" s="73" t="s">
        <v>24</v>
      </c>
      <c r="K80" s="74">
        <v>33.4</v>
      </c>
      <c r="L80" s="74">
        <v>26.2</v>
      </c>
    </row>
    <row r="81" spans="1:14" s="387" customFormat="1" ht="13.5" customHeight="1">
      <c r="A81" s="138" t="s">
        <v>115</v>
      </c>
      <c r="B81" s="304" t="s">
        <v>24</v>
      </c>
      <c r="C81" s="384">
        <v>19.899999999999999</v>
      </c>
      <c r="D81" s="384">
        <v>16.399999999999999</v>
      </c>
      <c r="E81" s="304"/>
      <c r="F81" s="304" t="s">
        <v>24</v>
      </c>
      <c r="G81" s="384">
        <v>22.9</v>
      </c>
      <c r="H81" s="384">
        <v>18</v>
      </c>
      <c r="I81" s="304"/>
      <c r="J81" s="304" t="s">
        <v>24</v>
      </c>
      <c r="K81" s="384">
        <v>21.3</v>
      </c>
      <c r="L81" s="384">
        <v>17.2</v>
      </c>
    </row>
    <row r="82" spans="1:14" s="387" customFormat="1" ht="13.5" customHeight="1">
      <c r="A82" s="137" t="s">
        <v>116</v>
      </c>
      <c r="B82" s="73" t="s">
        <v>24</v>
      </c>
      <c r="C82" s="74">
        <v>24.5</v>
      </c>
      <c r="D82" s="74">
        <v>26.5</v>
      </c>
      <c r="E82" s="73"/>
      <c r="F82" s="73" t="s">
        <v>24</v>
      </c>
      <c r="G82" s="74">
        <v>29.6</v>
      </c>
      <c r="H82" s="74">
        <v>32</v>
      </c>
      <c r="I82" s="73"/>
      <c r="J82" s="73" t="s">
        <v>24</v>
      </c>
      <c r="K82" s="74">
        <v>27</v>
      </c>
      <c r="L82" s="74">
        <v>29.1</v>
      </c>
    </row>
    <row r="83" spans="1:14" s="387" customFormat="1" ht="13.5" customHeight="1">
      <c r="A83" s="138" t="s">
        <v>117</v>
      </c>
      <c r="B83" s="304" t="s">
        <v>24</v>
      </c>
      <c r="C83" s="384">
        <v>17.100000000000001</v>
      </c>
      <c r="D83" s="384">
        <v>26.2</v>
      </c>
      <c r="E83" s="304"/>
      <c r="F83" s="304" t="s">
        <v>24</v>
      </c>
      <c r="G83" s="384">
        <v>19.600000000000001</v>
      </c>
      <c r="H83" s="384">
        <v>28.7</v>
      </c>
      <c r="I83" s="304"/>
      <c r="J83" s="304" t="s">
        <v>24</v>
      </c>
      <c r="K83" s="384">
        <v>18.3</v>
      </c>
      <c r="L83" s="384">
        <v>27.5</v>
      </c>
    </row>
    <row r="84" spans="1:14" s="387" customFormat="1" ht="13.5" customHeight="1">
      <c r="A84" s="134" t="s">
        <v>17</v>
      </c>
      <c r="B84" s="302"/>
      <c r="C84" s="302"/>
      <c r="D84" s="302"/>
      <c r="E84" s="302"/>
      <c r="F84" s="302"/>
      <c r="G84" s="302"/>
      <c r="H84" s="302"/>
      <c r="I84" s="302"/>
      <c r="J84" s="302"/>
      <c r="K84" s="302"/>
      <c r="L84" s="302"/>
    </row>
    <row r="85" spans="1:14" s="387" customFormat="1" ht="13.5" customHeight="1">
      <c r="A85" s="135" t="s">
        <v>114</v>
      </c>
      <c r="B85" s="71" t="s">
        <v>24</v>
      </c>
      <c r="C85" s="72">
        <v>34.6</v>
      </c>
      <c r="D85" s="72">
        <v>27.4</v>
      </c>
      <c r="E85" s="71"/>
      <c r="F85" s="71" t="s">
        <v>24</v>
      </c>
      <c r="G85" s="72">
        <v>36.6</v>
      </c>
      <c r="H85" s="72">
        <v>29.8</v>
      </c>
      <c r="I85" s="71"/>
      <c r="J85" s="71" t="s">
        <v>24</v>
      </c>
      <c r="K85" s="72">
        <v>35.6</v>
      </c>
      <c r="L85" s="72">
        <v>28.6</v>
      </c>
    </row>
    <row r="86" spans="1:14" s="387" customFormat="1" ht="13.5" customHeight="1">
      <c r="A86" s="136" t="s">
        <v>115</v>
      </c>
      <c r="B86" s="302" t="s">
        <v>24</v>
      </c>
      <c r="C86" s="303">
        <v>27.7</v>
      </c>
      <c r="D86" s="303">
        <v>24.5</v>
      </c>
      <c r="E86" s="302"/>
      <c r="F86" s="302" t="s">
        <v>24</v>
      </c>
      <c r="G86" s="303">
        <v>29.9</v>
      </c>
      <c r="H86" s="303">
        <v>28.6</v>
      </c>
      <c r="I86" s="302"/>
      <c r="J86" s="302" t="s">
        <v>24</v>
      </c>
      <c r="K86" s="303">
        <v>28.8</v>
      </c>
      <c r="L86" s="303">
        <v>26.5</v>
      </c>
    </row>
    <row r="87" spans="1:14" s="387" customFormat="1" ht="13.5" customHeight="1">
      <c r="A87" s="135" t="s">
        <v>116</v>
      </c>
      <c r="B87" s="71" t="s">
        <v>24</v>
      </c>
      <c r="C87" s="72">
        <v>23.6</v>
      </c>
      <c r="D87" s="72">
        <v>28.9</v>
      </c>
      <c r="E87" s="71"/>
      <c r="F87" s="71" t="s">
        <v>24</v>
      </c>
      <c r="G87" s="72">
        <v>21</v>
      </c>
      <c r="H87" s="72">
        <v>28.7</v>
      </c>
      <c r="I87" s="71"/>
      <c r="J87" s="71" t="s">
        <v>24</v>
      </c>
      <c r="K87" s="72">
        <v>22.3</v>
      </c>
      <c r="L87" s="72">
        <v>28.8</v>
      </c>
    </row>
    <row r="88" spans="1:14" s="387" customFormat="1" ht="13.5" customHeight="1">
      <c r="A88" s="136" t="s">
        <v>117</v>
      </c>
      <c r="B88" s="302" t="s">
        <v>24</v>
      </c>
      <c r="C88" s="303">
        <v>14.2</v>
      </c>
      <c r="D88" s="303">
        <v>19.2</v>
      </c>
      <c r="E88" s="302"/>
      <c r="F88" s="302" t="s">
        <v>24</v>
      </c>
      <c r="G88" s="303">
        <v>12.5</v>
      </c>
      <c r="H88" s="303">
        <v>13</v>
      </c>
      <c r="I88" s="302"/>
      <c r="J88" s="302" t="s">
        <v>24</v>
      </c>
      <c r="K88" s="303">
        <v>13.3</v>
      </c>
      <c r="L88" s="303">
        <v>16.100000000000001</v>
      </c>
    </row>
    <row r="89" spans="1:14" s="387" customFormat="1" ht="13.5" customHeight="1">
      <c r="A89" s="102" t="s">
        <v>254</v>
      </c>
      <c r="B89" s="304"/>
      <c r="C89" s="304"/>
      <c r="D89" s="304"/>
      <c r="E89" s="304"/>
      <c r="F89" s="304"/>
      <c r="G89" s="304"/>
      <c r="H89" s="304"/>
      <c r="I89" s="304"/>
      <c r="J89" s="304"/>
      <c r="K89" s="304"/>
      <c r="L89" s="304"/>
    </row>
    <row r="90" spans="1:14" s="387" customFormat="1" ht="13.5" customHeight="1">
      <c r="A90" s="137" t="s">
        <v>114</v>
      </c>
      <c r="B90" s="317">
        <v>22.4</v>
      </c>
      <c r="C90" s="317">
        <v>13.9</v>
      </c>
      <c r="D90" s="74">
        <v>10.4</v>
      </c>
      <c r="E90" s="73"/>
      <c r="F90" s="317">
        <v>21.1</v>
      </c>
      <c r="G90" s="317">
        <v>13.3</v>
      </c>
      <c r="H90" s="74">
        <v>10.8</v>
      </c>
      <c r="I90" s="73"/>
      <c r="J90" s="317">
        <v>21.8</v>
      </c>
      <c r="K90" s="317">
        <v>13.6</v>
      </c>
      <c r="L90" s="74">
        <v>10.6</v>
      </c>
      <c r="N90" s="347"/>
    </row>
    <row r="91" spans="1:14" s="387" customFormat="1" ht="13.5" customHeight="1">
      <c r="A91" s="138" t="s">
        <v>115</v>
      </c>
      <c r="B91" s="313">
        <v>44.7</v>
      </c>
      <c r="C91" s="313">
        <v>43</v>
      </c>
      <c r="D91" s="384">
        <v>41.8</v>
      </c>
      <c r="E91" s="304"/>
      <c r="F91" s="313">
        <v>47.9</v>
      </c>
      <c r="G91" s="313">
        <v>47.1</v>
      </c>
      <c r="H91" s="384">
        <v>47.4</v>
      </c>
      <c r="I91" s="304"/>
      <c r="J91" s="313">
        <v>46.1</v>
      </c>
      <c r="K91" s="313">
        <v>44.9</v>
      </c>
      <c r="L91" s="384">
        <v>44.4</v>
      </c>
      <c r="N91" s="347"/>
    </row>
    <row r="92" spans="1:14" s="387" customFormat="1" ht="13.5" customHeight="1">
      <c r="A92" s="137" t="s">
        <v>116</v>
      </c>
      <c r="B92" s="317">
        <v>22.3</v>
      </c>
      <c r="C92" s="317">
        <v>25.1</v>
      </c>
      <c r="D92" s="74">
        <v>24</v>
      </c>
      <c r="E92" s="73"/>
      <c r="F92" s="317">
        <v>21.7</v>
      </c>
      <c r="G92" s="317">
        <v>25</v>
      </c>
      <c r="H92" s="74">
        <v>24.2</v>
      </c>
      <c r="I92" s="73"/>
      <c r="J92" s="317">
        <v>22</v>
      </c>
      <c r="K92" s="317">
        <v>25</v>
      </c>
      <c r="L92" s="74">
        <v>24.1</v>
      </c>
      <c r="N92" s="347"/>
    </row>
    <row r="93" spans="1:14" s="387" customFormat="1" ht="13.5" customHeight="1">
      <c r="A93" s="138" t="s">
        <v>117</v>
      </c>
      <c r="B93" s="313">
        <v>10.6</v>
      </c>
      <c r="C93" s="313">
        <v>18</v>
      </c>
      <c r="D93" s="384">
        <v>23.8</v>
      </c>
      <c r="E93" s="304"/>
      <c r="F93" s="313">
        <v>9.3000000000000007</v>
      </c>
      <c r="G93" s="313">
        <v>14.6</v>
      </c>
      <c r="H93" s="384">
        <v>17.600000000000001</v>
      </c>
      <c r="I93" s="304"/>
      <c r="J93" s="313">
        <v>10</v>
      </c>
      <c r="K93" s="313">
        <v>16.399999999999999</v>
      </c>
      <c r="L93" s="384">
        <v>20.9</v>
      </c>
      <c r="N93" s="347"/>
    </row>
    <row r="94" spans="1:14" s="387" customFormat="1" ht="13.5" customHeight="1">
      <c r="A94" s="134" t="s">
        <v>182</v>
      </c>
      <c r="B94" s="302"/>
      <c r="C94" s="302"/>
      <c r="D94" s="302"/>
      <c r="E94" s="302"/>
      <c r="F94" s="302"/>
      <c r="G94" s="302"/>
      <c r="H94" s="302"/>
      <c r="I94" s="302"/>
      <c r="J94" s="302"/>
      <c r="K94" s="302"/>
      <c r="L94" s="302"/>
    </row>
    <row r="95" spans="1:14" s="387" customFormat="1" ht="13.5" customHeight="1">
      <c r="A95" s="135" t="s">
        <v>114</v>
      </c>
      <c r="B95" s="83">
        <v>25.7</v>
      </c>
      <c r="C95" s="72">
        <v>19.100000000000001</v>
      </c>
      <c r="D95" s="72">
        <v>11.9</v>
      </c>
      <c r="E95" s="71"/>
      <c r="F95" s="83">
        <v>24.2</v>
      </c>
      <c r="G95" s="72">
        <v>19.7</v>
      </c>
      <c r="H95" s="72">
        <v>14</v>
      </c>
      <c r="I95" s="71"/>
      <c r="J95" s="83">
        <v>24.9</v>
      </c>
      <c r="K95" s="72">
        <v>19.399999999999999</v>
      </c>
      <c r="L95" s="72">
        <v>12.9</v>
      </c>
    </row>
    <row r="96" spans="1:14" s="387" customFormat="1" ht="13.5" customHeight="1">
      <c r="A96" s="136" t="s">
        <v>115</v>
      </c>
      <c r="B96" s="311">
        <v>46.1</v>
      </c>
      <c r="C96" s="303">
        <v>41</v>
      </c>
      <c r="D96" s="303">
        <v>30.8</v>
      </c>
      <c r="E96" s="302"/>
      <c r="F96" s="311">
        <v>49.1</v>
      </c>
      <c r="G96" s="303">
        <v>45.4</v>
      </c>
      <c r="H96" s="303">
        <v>36.4</v>
      </c>
      <c r="I96" s="302"/>
      <c r="J96" s="311">
        <v>47.6</v>
      </c>
      <c r="K96" s="303">
        <v>43.2</v>
      </c>
      <c r="L96" s="303">
        <v>33.6</v>
      </c>
    </row>
    <row r="97" spans="1:12" s="387" customFormat="1" ht="13.5" customHeight="1">
      <c r="A97" s="135" t="s">
        <v>116</v>
      </c>
      <c r="B97" s="83">
        <v>18</v>
      </c>
      <c r="C97" s="72">
        <v>22.4</v>
      </c>
      <c r="D97" s="72">
        <v>27</v>
      </c>
      <c r="E97" s="71"/>
      <c r="F97" s="83">
        <v>15.8</v>
      </c>
      <c r="G97" s="72">
        <v>20.8</v>
      </c>
      <c r="H97" s="72">
        <v>28</v>
      </c>
      <c r="I97" s="71"/>
      <c r="J97" s="83">
        <v>16.899999999999999</v>
      </c>
      <c r="K97" s="72">
        <v>21.6</v>
      </c>
      <c r="L97" s="72">
        <v>27.5</v>
      </c>
    </row>
    <row r="98" spans="1:12" s="387" customFormat="1" ht="13.5" customHeight="1">
      <c r="A98" s="139" t="s">
        <v>117</v>
      </c>
      <c r="B98" s="315">
        <v>10.199999999999999</v>
      </c>
      <c r="C98" s="306">
        <v>17.600000000000001</v>
      </c>
      <c r="D98" s="306">
        <v>30.3</v>
      </c>
      <c r="E98" s="305"/>
      <c r="F98" s="315">
        <v>10.9</v>
      </c>
      <c r="G98" s="306">
        <v>14</v>
      </c>
      <c r="H98" s="306">
        <v>21.6</v>
      </c>
      <c r="I98" s="305"/>
      <c r="J98" s="315">
        <v>10.6</v>
      </c>
      <c r="K98" s="306">
        <v>15.8</v>
      </c>
      <c r="L98" s="306">
        <v>26</v>
      </c>
    </row>
    <row r="99" spans="1:12" s="387" customFormat="1" ht="289.5" customHeight="1">
      <c r="A99" s="638" t="s">
        <v>437</v>
      </c>
      <c r="B99" s="638"/>
      <c r="C99" s="638"/>
      <c r="D99" s="638"/>
      <c r="E99" s="638"/>
      <c r="F99" s="638"/>
      <c r="G99" s="638"/>
      <c r="H99" s="638"/>
      <c r="I99" s="638"/>
      <c r="J99" s="638"/>
      <c r="K99" s="638"/>
      <c r="L99" s="638"/>
    </row>
    <row r="101" spans="1:12">
      <c r="A101" s="689"/>
      <c r="B101" s="689"/>
      <c r="C101" s="689"/>
      <c r="D101" s="689"/>
      <c r="E101" s="689"/>
    </row>
    <row r="102" spans="1:12" ht="14.25" customHeight="1">
      <c r="A102" s="647"/>
      <c r="B102" s="647"/>
      <c r="C102" s="647"/>
      <c r="D102" s="647"/>
      <c r="E102" s="647"/>
      <c r="F102" s="647"/>
      <c r="G102" s="647"/>
      <c r="H102" s="647"/>
      <c r="I102" s="647"/>
      <c r="J102" s="647"/>
      <c r="K102" s="647"/>
      <c r="L102" s="647"/>
    </row>
    <row r="103" spans="1:12" ht="14.25" customHeight="1">
      <c r="A103" s="647"/>
      <c r="B103" s="647"/>
      <c r="C103" s="647"/>
      <c r="D103" s="647"/>
      <c r="E103" s="647"/>
      <c r="F103" s="647"/>
      <c r="G103" s="647"/>
      <c r="H103" s="647"/>
      <c r="I103" s="647"/>
      <c r="J103" s="647"/>
      <c r="K103" s="647"/>
      <c r="L103" s="647"/>
    </row>
    <row r="104" spans="1:12" ht="30" customHeight="1">
      <c r="A104" s="647"/>
      <c r="B104" s="647"/>
      <c r="C104" s="647"/>
      <c r="D104" s="647"/>
      <c r="E104" s="647"/>
      <c r="F104" s="647"/>
      <c r="G104" s="647"/>
      <c r="H104" s="647"/>
      <c r="I104" s="647"/>
      <c r="J104" s="647"/>
      <c r="K104" s="647"/>
      <c r="L104" s="647"/>
    </row>
    <row r="105" spans="1:12" ht="14.25" customHeight="1">
      <c r="A105" s="647"/>
      <c r="B105" s="647"/>
      <c r="C105" s="647"/>
      <c r="D105" s="647"/>
      <c r="E105" s="647"/>
      <c r="F105" s="647"/>
      <c r="G105" s="647"/>
      <c r="H105" s="647"/>
      <c r="I105" s="647"/>
      <c r="J105" s="647"/>
      <c r="K105" s="647"/>
      <c r="L105" s="647"/>
    </row>
    <row r="106" spans="1:12" ht="14.25" customHeight="1">
      <c r="A106" s="647"/>
      <c r="B106" s="647"/>
      <c r="C106" s="647"/>
      <c r="D106" s="647"/>
      <c r="E106" s="647"/>
      <c r="F106" s="647"/>
      <c r="G106" s="647"/>
      <c r="H106" s="647"/>
      <c r="I106" s="647"/>
      <c r="J106" s="647"/>
      <c r="K106" s="647"/>
      <c r="L106" s="647"/>
    </row>
    <row r="107" spans="1:12" ht="14.25" customHeight="1">
      <c r="A107" s="647"/>
      <c r="B107" s="647"/>
      <c r="C107" s="647"/>
      <c r="D107" s="647"/>
      <c r="E107" s="647"/>
      <c r="F107" s="647"/>
      <c r="G107" s="647"/>
      <c r="H107" s="647"/>
      <c r="I107" s="647"/>
      <c r="J107" s="647"/>
      <c r="K107" s="647"/>
      <c r="L107" s="647"/>
    </row>
    <row r="108" spans="1:12" ht="14.25" customHeight="1">
      <c r="A108" s="647"/>
      <c r="B108" s="647"/>
      <c r="C108" s="647"/>
      <c r="D108" s="647"/>
      <c r="E108" s="647"/>
      <c r="F108" s="647"/>
      <c r="G108" s="647"/>
      <c r="H108" s="647"/>
      <c r="I108" s="647"/>
      <c r="J108" s="647"/>
      <c r="K108" s="647"/>
      <c r="L108" s="647"/>
    </row>
    <row r="109" spans="1:12" ht="14.25" customHeight="1">
      <c r="A109" s="647"/>
      <c r="B109" s="647"/>
      <c r="C109" s="647"/>
      <c r="D109" s="647"/>
      <c r="E109" s="647"/>
      <c r="F109" s="647"/>
      <c r="G109" s="647"/>
      <c r="H109" s="647"/>
      <c r="I109" s="647"/>
      <c r="J109" s="647"/>
      <c r="K109" s="647"/>
      <c r="L109" s="647"/>
    </row>
    <row r="110" spans="1:12" ht="14.25" customHeight="1">
      <c r="A110" s="647"/>
      <c r="B110" s="647"/>
      <c r="C110" s="647"/>
      <c r="D110" s="647"/>
      <c r="E110" s="647"/>
      <c r="F110" s="647"/>
      <c r="G110" s="647"/>
      <c r="H110" s="647"/>
      <c r="I110" s="647"/>
      <c r="J110" s="647"/>
      <c r="K110" s="647"/>
      <c r="L110" s="647"/>
    </row>
    <row r="111" spans="1:12" ht="14.25" customHeight="1">
      <c r="A111" s="647"/>
      <c r="B111" s="647"/>
      <c r="C111" s="647"/>
      <c r="D111" s="647"/>
      <c r="E111" s="647"/>
      <c r="F111" s="647"/>
      <c r="G111" s="647"/>
      <c r="H111" s="647"/>
      <c r="I111" s="647"/>
      <c r="J111" s="647"/>
      <c r="K111" s="647"/>
      <c r="L111" s="647"/>
    </row>
    <row r="112" spans="1:12" ht="14.25" customHeight="1">
      <c r="A112" s="647"/>
      <c r="B112" s="647"/>
      <c r="C112" s="647"/>
      <c r="D112" s="647"/>
      <c r="E112" s="647"/>
      <c r="F112" s="647"/>
      <c r="G112" s="647"/>
      <c r="H112" s="647"/>
      <c r="I112" s="647"/>
      <c r="J112" s="647"/>
      <c r="K112" s="647"/>
      <c r="L112" s="647"/>
    </row>
    <row r="113" spans="1:5">
      <c r="A113" s="647"/>
      <c r="B113" s="647"/>
      <c r="C113" s="647"/>
      <c r="D113" s="647"/>
      <c r="E113" s="647"/>
    </row>
  </sheetData>
  <mergeCells count="24">
    <mergeCell ref="A101:E101"/>
    <mergeCell ref="A99:L99"/>
    <mergeCell ref="K60:L60"/>
    <mergeCell ref="B62:D62"/>
    <mergeCell ref="F62:H62"/>
    <mergeCell ref="J62:L62"/>
    <mergeCell ref="A62:A63"/>
    <mergeCell ref="A1:L1"/>
    <mergeCell ref="B3:D3"/>
    <mergeCell ref="F3:H3"/>
    <mergeCell ref="J3:L3"/>
    <mergeCell ref="A3:A4"/>
    <mergeCell ref="A113:E113"/>
    <mergeCell ref="A102:L102"/>
    <mergeCell ref="A103:L103"/>
    <mergeCell ref="A104:L104"/>
    <mergeCell ref="A105:L105"/>
    <mergeCell ref="A106:L106"/>
    <mergeCell ref="A107:L107"/>
    <mergeCell ref="A108:L108"/>
    <mergeCell ref="A109:L109"/>
    <mergeCell ref="A110:L110"/>
    <mergeCell ref="A111:L111"/>
    <mergeCell ref="A112:L112"/>
  </mergeCells>
  <printOptions horizontalCentered="1"/>
  <pageMargins left="0" right="0" top="0" bottom="1" header="0.5" footer="0.5"/>
  <pageSetup scale="80" orientation="portrait" r:id="rId1"/>
  <rowBreaks count="1" manualBreakCount="1">
    <brk id="60" max="16383" man="1"/>
  </rowBreaks>
</worksheet>
</file>

<file path=xl/worksheets/sheet15.xml><?xml version="1.0" encoding="utf-8"?>
<worksheet xmlns="http://schemas.openxmlformats.org/spreadsheetml/2006/main" xmlns:r="http://schemas.openxmlformats.org/officeDocument/2006/relationships">
  <dimension ref="A1:H78"/>
  <sheetViews>
    <sheetView showGridLines="0" workbookViewId="0">
      <selection activeCell="J30" sqref="J30"/>
    </sheetView>
  </sheetViews>
  <sheetFormatPr defaultRowHeight="14.25"/>
  <cols>
    <col min="1" max="1" width="32" style="2" customWidth="1"/>
    <col min="2" max="2" width="17.5703125" style="2" customWidth="1"/>
    <col min="3" max="4" width="11.42578125" style="2" customWidth="1"/>
    <col min="5" max="5" width="17.7109375" style="2" customWidth="1"/>
    <col min="6" max="6" width="11.42578125" style="11" customWidth="1"/>
    <col min="7" max="16384" width="9.140625" style="2"/>
  </cols>
  <sheetData>
    <row r="1" spans="1:6" ht="100.5" customHeight="1">
      <c r="A1" s="649" t="s">
        <v>438</v>
      </c>
      <c r="B1" s="691"/>
      <c r="C1" s="691"/>
      <c r="D1" s="691"/>
      <c r="E1" s="691"/>
      <c r="F1" s="319"/>
    </row>
    <row r="2" spans="1:6" ht="6" customHeight="1">
      <c r="A2" s="142"/>
      <c r="B2" s="143"/>
      <c r="C2" s="144"/>
      <c r="D2" s="144"/>
      <c r="E2" s="144"/>
      <c r="F2" s="319"/>
    </row>
    <row r="3" spans="1:6" s="28" customFormat="1" ht="22.5" customHeight="1">
      <c r="A3" s="628" t="s">
        <v>25</v>
      </c>
      <c r="B3" s="628" t="s">
        <v>26</v>
      </c>
      <c r="C3" s="692" t="s">
        <v>148</v>
      </c>
      <c r="D3" s="692"/>
      <c r="E3" s="692"/>
      <c r="F3" s="294"/>
    </row>
    <row r="4" spans="1:6" ht="34.5" customHeight="1">
      <c r="A4" s="621"/>
      <c r="B4" s="621"/>
      <c r="C4" s="538" t="s">
        <v>429</v>
      </c>
      <c r="D4" s="538" t="s">
        <v>430</v>
      </c>
      <c r="E4" s="539" t="s">
        <v>398</v>
      </c>
      <c r="F4" s="66"/>
    </row>
    <row r="5" spans="1:6" ht="16.5" customHeight="1">
      <c r="A5" s="641" t="s">
        <v>250</v>
      </c>
      <c r="B5" s="517" t="s">
        <v>2</v>
      </c>
      <c r="C5" s="518">
        <v>10.1</v>
      </c>
      <c r="D5" s="518">
        <v>11.2</v>
      </c>
      <c r="E5" s="518">
        <v>12.6</v>
      </c>
      <c r="F5" s="141"/>
    </row>
    <row r="6" spans="1:6" ht="16.5" customHeight="1">
      <c r="A6" s="641"/>
      <c r="B6" s="108" t="s">
        <v>1</v>
      </c>
      <c r="C6" s="69">
        <v>9.1999999999999993</v>
      </c>
      <c r="D6" s="69">
        <v>10.1</v>
      </c>
      <c r="E6" s="69">
        <v>11.4</v>
      </c>
      <c r="F6" s="236"/>
    </row>
    <row r="7" spans="1:6" ht="16.5" customHeight="1">
      <c r="A7" s="641"/>
      <c r="B7" s="108" t="s">
        <v>37</v>
      </c>
      <c r="C7" s="69">
        <v>9.5</v>
      </c>
      <c r="D7" s="69">
        <v>10.6</v>
      </c>
      <c r="E7" s="69">
        <v>11.9</v>
      </c>
      <c r="F7" s="236"/>
    </row>
    <row r="8" spans="1:6" ht="16.5" customHeight="1">
      <c r="A8" s="642" t="s">
        <v>158</v>
      </c>
      <c r="B8" s="519" t="s">
        <v>2</v>
      </c>
      <c r="C8" s="520">
        <v>8.1</v>
      </c>
      <c r="D8" s="141">
        <v>6.5</v>
      </c>
      <c r="E8" s="141">
        <v>8</v>
      </c>
      <c r="F8" s="141"/>
    </row>
    <row r="9" spans="1:6" ht="16.5" customHeight="1">
      <c r="A9" s="642"/>
      <c r="B9" s="109" t="s">
        <v>1</v>
      </c>
      <c r="C9" s="347">
        <v>9.6999999999999993</v>
      </c>
      <c r="D9" s="114">
        <v>7.9</v>
      </c>
      <c r="E9" s="114">
        <v>9.1999999999999993</v>
      </c>
      <c r="F9" s="236"/>
    </row>
    <row r="10" spans="1:6" ht="16.5" customHeight="1">
      <c r="A10" s="642"/>
      <c r="B10" s="109" t="s">
        <v>37</v>
      </c>
      <c r="C10" s="347">
        <v>9</v>
      </c>
      <c r="D10" s="114">
        <v>7.3</v>
      </c>
      <c r="E10" s="114">
        <v>8.6999999999999993</v>
      </c>
      <c r="F10" s="236"/>
    </row>
    <row r="11" spans="1:6" ht="16.5" customHeight="1">
      <c r="A11" s="641" t="s">
        <v>3</v>
      </c>
      <c r="B11" s="517" t="s">
        <v>2</v>
      </c>
      <c r="C11" s="518">
        <v>6.5</v>
      </c>
      <c r="D11" s="518">
        <v>7.6</v>
      </c>
      <c r="E11" s="518">
        <v>9.1999999999999993</v>
      </c>
      <c r="F11" s="141"/>
    </row>
    <row r="12" spans="1:6" ht="16.5" customHeight="1">
      <c r="A12" s="641"/>
      <c r="B12" s="108" t="s">
        <v>1</v>
      </c>
      <c r="C12" s="69">
        <v>5.4</v>
      </c>
      <c r="D12" s="69">
        <v>6.7</v>
      </c>
      <c r="E12" s="69">
        <v>7.9</v>
      </c>
      <c r="F12" s="236"/>
    </row>
    <row r="13" spans="1:6" ht="16.5" customHeight="1">
      <c r="A13" s="641"/>
      <c r="B13" s="108" t="s">
        <v>37</v>
      </c>
      <c r="C13" s="69">
        <v>5.8</v>
      </c>
      <c r="D13" s="69">
        <v>7.1</v>
      </c>
      <c r="E13" s="69">
        <v>8.5</v>
      </c>
      <c r="F13" s="236"/>
    </row>
    <row r="14" spans="1:6" ht="16.5" customHeight="1">
      <c r="A14" s="642" t="s">
        <v>4</v>
      </c>
      <c r="B14" s="519" t="s">
        <v>2</v>
      </c>
      <c r="C14" s="141">
        <v>10.4</v>
      </c>
      <c r="D14" s="141">
        <v>11.4</v>
      </c>
      <c r="E14" s="141">
        <v>11.7</v>
      </c>
      <c r="F14" s="141"/>
    </row>
    <row r="15" spans="1:6" ht="16.5" customHeight="1">
      <c r="A15" s="642"/>
      <c r="B15" s="109" t="s">
        <v>1</v>
      </c>
      <c r="C15" s="114">
        <v>9.3000000000000007</v>
      </c>
      <c r="D15" s="236">
        <v>10.6</v>
      </c>
      <c r="E15" s="114">
        <v>11.1</v>
      </c>
      <c r="F15" s="236"/>
    </row>
    <row r="16" spans="1:6" ht="16.5" customHeight="1">
      <c r="A16" s="642"/>
      <c r="B16" s="109" t="s">
        <v>37</v>
      </c>
      <c r="C16" s="114">
        <v>9.6999999999999993</v>
      </c>
      <c r="D16" s="236">
        <v>10.9</v>
      </c>
      <c r="E16" s="114">
        <v>11.3</v>
      </c>
      <c r="F16" s="236"/>
    </row>
    <row r="17" spans="1:6" ht="16.5" customHeight="1">
      <c r="A17" s="641" t="s">
        <v>176</v>
      </c>
      <c r="B17" s="517" t="s">
        <v>2</v>
      </c>
      <c r="C17" s="521">
        <v>7.3</v>
      </c>
      <c r="D17" s="518">
        <v>8.6</v>
      </c>
      <c r="E17" s="518">
        <v>9.5</v>
      </c>
      <c r="F17" s="141"/>
    </row>
    <row r="18" spans="1:6" ht="16.5" customHeight="1">
      <c r="A18" s="641"/>
      <c r="B18" s="108" t="s">
        <v>1</v>
      </c>
      <c r="C18" s="397">
        <v>6.3</v>
      </c>
      <c r="D18" s="69">
        <v>7.5</v>
      </c>
      <c r="E18" s="69">
        <v>8.3000000000000007</v>
      </c>
      <c r="F18" s="236"/>
    </row>
    <row r="19" spans="1:6" ht="16.5" customHeight="1">
      <c r="A19" s="641"/>
      <c r="B19" s="108" t="s">
        <v>37</v>
      </c>
      <c r="C19" s="397">
        <v>6.7</v>
      </c>
      <c r="D19" s="69">
        <v>7.9</v>
      </c>
      <c r="E19" s="69">
        <v>8.8000000000000007</v>
      </c>
      <c r="F19" s="236"/>
    </row>
    <row r="20" spans="1:6" ht="16.5" customHeight="1">
      <c r="A20" s="642" t="s">
        <v>6</v>
      </c>
      <c r="B20" s="519" t="s">
        <v>2</v>
      </c>
      <c r="C20" s="141">
        <v>8.4</v>
      </c>
      <c r="D20" s="141">
        <v>9.3000000000000007</v>
      </c>
      <c r="E20" s="141">
        <v>10</v>
      </c>
      <c r="F20" s="141"/>
    </row>
    <row r="21" spans="1:6" ht="16.5" customHeight="1">
      <c r="A21" s="642"/>
      <c r="B21" s="109" t="s">
        <v>1</v>
      </c>
      <c r="C21" s="114">
        <v>6.9</v>
      </c>
      <c r="D21" s="114">
        <v>8</v>
      </c>
      <c r="E21" s="114">
        <v>8.6</v>
      </c>
      <c r="F21" s="236"/>
    </row>
    <row r="22" spans="1:6" ht="16.5" customHeight="1">
      <c r="A22" s="642"/>
      <c r="B22" s="109" t="s">
        <v>37</v>
      </c>
      <c r="C22" s="114">
        <v>7.3</v>
      </c>
      <c r="D22" s="114">
        <v>8.4</v>
      </c>
      <c r="E22" s="114">
        <v>9.1</v>
      </c>
      <c r="F22" s="236"/>
    </row>
    <row r="23" spans="1:6" ht="16.5" customHeight="1">
      <c r="A23" s="641" t="s">
        <v>249</v>
      </c>
      <c r="B23" s="517" t="s">
        <v>2</v>
      </c>
      <c r="C23" s="521">
        <v>9.3000000000000007</v>
      </c>
      <c r="D23" s="521">
        <v>10</v>
      </c>
      <c r="E23" s="518">
        <v>9.3000000000000007</v>
      </c>
      <c r="F23" s="141"/>
    </row>
    <row r="24" spans="1:6" ht="16.5" customHeight="1">
      <c r="A24" s="641"/>
      <c r="B24" s="108" t="s">
        <v>1</v>
      </c>
      <c r="C24" s="397">
        <v>8.8000000000000007</v>
      </c>
      <c r="D24" s="397">
        <v>9.8000000000000007</v>
      </c>
      <c r="E24" s="69">
        <v>8.6999999999999993</v>
      </c>
      <c r="F24" s="236"/>
    </row>
    <row r="25" spans="1:6" ht="16.5" customHeight="1">
      <c r="A25" s="641"/>
      <c r="B25" s="108" t="s">
        <v>37</v>
      </c>
      <c r="C25" s="397">
        <v>8.9</v>
      </c>
      <c r="D25" s="397">
        <v>9.9</v>
      </c>
      <c r="E25" s="69">
        <v>8.9</v>
      </c>
      <c r="F25" s="236"/>
    </row>
    <row r="26" spans="1:6" ht="16.5" customHeight="1">
      <c r="A26" s="642" t="s">
        <v>8</v>
      </c>
      <c r="B26" s="519" t="s">
        <v>2</v>
      </c>
      <c r="C26" s="140" t="s">
        <v>24</v>
      </c>
      <c r="D26" s="141">
        <v>7.2</v>
      </c>
      <c r="E26" s="141">
        <v>7.9</v>
      </c>
      <c r="F26" s="141"/>
    </row>
    <row r="27" spans="1:6" ht="16.5" customHeight="1">
      <c r="A27" s="642"/>
      <c r="B27" s="109" t="s">
        <v>1</v>
      </c>
      <c r="C27" s="113" t="s">
        <v>24</v>
      </c>
      <c r="D27" s="114">
        <v>6.6</v>
      </c>
      <c r="E27" s="236">
        <v>7.2</v>
      </c>
      <c r="F27" s="236"/>
    </row>
    <row r="28" spans="1:6" ht="16.5" customHeight="1">
      <c r="A28" s="642"/>
      <c r="B28" s="109" t="s">
        <v>37</v>
      </c>
      <c r="C28" s="113" t="s">
        <v>24</v>
      </c>
      <c r="D28" s="114">
        <v>6.9</v>
      </c>
      <c r="E28" s="236">
        <v>7.5</v>
      </c>
      <c r="F28" s="236"/>
    </row>
    <row r="29" spans="1:6" ht="16.5" customHeight="1">
      <c r="A29" s="641" t="s">
        <v>10</v>
      </c>
      <c r="B29" s="517" t="s">
        <v>2</v>
      </c>
      <c r="C29" s="521">
        <v>4.5</v>
      </c>
      <c r="D29" s="518">
        <v>4.9000000000000004</v>
      </c>
      <c r="E29" s="518">
        <v>5.3</v>
      </c>
      <c r="F29" s="141"/>
    </row>
    <row r="30" spans="1:6" ht="16.5" customHeight="1">
      <c r="A30" s="641"/>
      <c r="B30" s="108" t="s">
        <v>1</v>
      </c>
      <c r="C30" s="397">
        <v>3.6</v>
      </c>
      <c r="D30" s="69">
        <v>5.0999999999999996</v>
      </c>
      <c r="E30" s="69">
        <v>5.4</v>
      </c>
      <c r="F30" s="236"/>
    </row>
    <row r="31" spans="1:6" ht="16.5" customHeight="1">
      <c r="A31" s="641"/>
      <c r="B31" s="108" t="s">
        <v>37</v>
      </c>
      <c r="C31" s="397">
        <v>3.8</v>
      </c>
      <c r="D31" s="69">
        <v>5.0999999999999996</v>
      </c>
      <c r="E31" s="69">
        <v>5.4</v>
      </c>
      <c r="F31" s="236"/>
    </row>
    <row r="32" spans="1:6" ht="16.5" customHeight="1">
      <c r="A32" s="642" t="s">
        <v>11</v>
      </c>
      <c r="B32" s="519" t="s">
        <v>2</v>
      </c>
      <c r="C32" s="141">
        <v>5.5</v>
      </c>
      <c r="D32" s="141">
        <v>6.5</v>
      </c>
      <c r="E32" s="141">
        <v>7.2</v>
      </c>
      <c r="F32" s="141"/>
    </row>
    <row r="33" spans="1:6" ht="16.5" customHeight="1">
      <c r="A33" s="642"/>
      <c r="B33" s="109" t="s">
        <v>1</v>
      </c>
      <c r="C33" s="114">
        <v>4.2</v>
      </c>
      <c r="D33" s="114">
        <v>5</v>
      </c>
      <c r="E33" s="236">
        <v>5.9</v>
      </c>
      <c r="F33" s="236"/>
    </row>
    <row r="34" spans="1:6" ht="16.5" customHeight="1">
      <c r="A34" s="642"/>
      <c r="B34" s="109" t="s">
        <v>37</v>
      </c>
      <c r="C34" s="114">
        <v>4.5</v>
      </c>
      <c r="D34" s="114">
        <v>5.5</v>
      </c>
      <c r="E34" s="236">
        <v>6.4</v>
      </c>
      <c r="F34" s="236"/>
    </row>
    <row r="35" spans="1:6" ht="16.5" customHeight="1">
      <c r="A35" s="641" t="s">
        <v>12</v>
      </c>
      <c r="B35" s="517" t="s">
        <v>2</v>
      </c>
      <c r="C35" s="521">
        <v>7</v>
      </c>
      <c r="D35" s="518">
        <v>8.1999999999999993</v>
      </c>
      <c r="E35" s="518">
        <v>9.5</v>
      </c>
      <c r="F35" s="141"/>
    </row>
    <row r="36" spans="1:6" ht="16.5" customHeight="1">
      <c r="A36" s="641"/>
      <c r="B36" s="108" t="s">
        <v>1</v>
      </c>
      <c r="C36" s="397">
        <v>6.5</v>
      </c>
      <c r="D36" s="69">
        <v>7.9</v>
      </c>
      <c r="E36" s="69">
        <v>8.9</v>
      </c>
      <c r="F36" s="236"/>
    </row>
    <row r="37" spans="1:6" ht="16.5" customHeight="1">
      <c r="A37" s="641"/>
      <c r="B37" s="108" t="s">
        <v>37</v>
      </c>
      <c r="C37" s="397">
        <v>6.6</v>
      </c>
      <c r="D37" s="69">
        <v>8</v>
      </c>
      <c r="E37" s="69">
        <v>9.1</v>
      </c>
      <c r="F37" s="236"/>
    </row>
    <row r="38" spans="1:6" ht="16.5" customHeight="1">
      <c r="A38" s="642" t="s">
        <v>13</v>
      </c>
      <c r="B38" s="519" t="s">
        <v>2</v>
      </c>
      <c r="C38" s="140" t="s">
        <v>24</v>
      </c>
      <c r="D38" s="141">
        <v>6.5</v>
      </c>
      <c r="E38" s="141">
        <v>7.6</v>
      </c>
      <c r="F38" s="141"/>
    </row>
    <row r="39" spans="1:6" ht="16.5" customHeight="1">
      <c r="A39" s="642"/>
      <c r="B39" s="109" t="s">
        <v>1</v>
      </c>
      <c r="C39" s="113" t="s">
        <v>24</v>
      </c>
      <c r="D39" s="236">
        <v>5.2</v>
      </c>
      <c r="E39" s="236">
        <v>6.2</v>
      </c>
      <c r="F39" s="236"/>
    </row>
    <row r="40" spans="1:6" ht="16.5" customHeight="1">
      <c r="A40" s="645"/>
      <c r="B40" s="111" t="s">
        <v>37</v>
      </c>
      <c r="C40" s="75" t="s">
        <v>24</v>
      </c>
      <c r="D40" s="76">
        <v>5.7</v>
      </c>
      <c r="E40" s="76">
        <v>6.7</v>
      </c>
      <c r="F40" s="236"/>
    </row>
    <row r="41" spans="1:6" ht="14.25" customHeight="1">
      <c r="A41" s="109"/>
      <c r="B41" s="109"/>
      <c r="C41" s="113"/>
      <c r="D41" s="693" t="s">
        <v>140</v>
      </c>
      <c r="E41" s="693"/>
      <c r="F41" s="252"/>
    </row>
    <row r="42" spans="1:6" ht="14.25" customHeight="1">
      <c r="A42" s="292"/>
      <c r="B42" s="292"/>
      <c r="C42" s="252"/>
      <c r="D42" s="252"/>
      <c r="E42" s="252"/>
      <c r="F42" s="252"/>
    </row>
    <row r="43" spans="1:6">
      <c r="A43" s="40" t="s">
        <v>282</v>
      </c>
      <c r="B43" s="109"/>
      <c r="C43" s="113"/>
      <c r="D43" s="113"/>
      <c r="E43" s="113"/>
      <c r="F43" s="252"/>
    </row>
    <row r="44" spans="1:6" ht="17.25" customHeight="1">
      <c r="A44" s="628" t="s">
        <v>25</v>
      </c>
      <c r="B44" s="628" t="s">
        <v>26</v>
      </c>
      <c r="C44" s="692" t="s">
        <v>148</v>
      </c>
      <c r="D44" s="692"/>
      <c r="E44" s="692"/>
      <c r="F44" s="294"/>
    </row>
    <row r="45" spans="1:6" ht="32.25">
      <c r="A45" s="621"/>
      <c r="B45" s="621"/>
      <c r="C45" s="538" t="s">
        <v>429</v>
      </c>
      <c r="D45" s="538" t="s">
        <v>430</v>
      </c>
      <c r="E45" s="539" t="s">
        <v>398</v>
      </c>
      <c r="F45" s="66"/>
    </row>
    <row r="46" spans="1:6" ht="16.5" customHeight="1">
      <c r="A46" s="641" t="s">
        <v>179</v>
      </c>
      <c r="B46" s="517" t="s">
        <v>2</v>
      </c>
      <c r="C46" s="523">
        <v>11.1</v>
      </c>
      <c r="D46" s="518">
        <v>10.8</v>
      </c>
      <c r="E46" s="518">
        <v>11.7</v>
      </c>
      <c r="F46" s="141"/>
    </row>
    <row r="47" spans="1:6" ht="16.5" customHeight="1">
      <c r="A47" s="641"/>
      <c r="B47" s="108" t="s">
        <v>1</v>
      </c>
      <c r="C47" s="397">
        <v>10.199999999999999</v>
      </c>
      <c r="D47" s="69">
        <v>8.6999999999999993</v>
      </c>
      <c r="E47" s="69">
        <v>9.6999999999999993</v>
      </c>
      <c r="F47" s="236"/>
    </row>
    <row r="48" spans="1:6" ht="16.5" customHeight="1">
      <c r="A48" s="641"/>
      <c r="B48" s="108" t="s">
        <v>37</v>
      </c>
      <c r="C48" s="397">
        <v>10.6</v>
      </c>
      <c r="D48" s="69">
        <v>9.4</v>
      </c>
      <c r="E48" s="69">
        <v>10.4</v>
      </c>
      <c r="F48" s="236"/>
    </row>
    <row r="49" spans="1:6" ht="16.5" customHeight="1">
      <c r="A49" s="642" t="s">
        <v>247</v>
      </c>
      <c r="B49" s="519" t="s">
        <v>2</v>
      </c>
      <c r="C49" s="524">
        <v>9.1</v>
      </c>
      <c r="D49" s="141">
        <v>7.7</v>
      </c>
      <c r="E49" s="141">
        <v>9.5</v>
      </c>
      <c r="F49" s="141"/>
    </row>
    <row r="50" spans="1:6" ht="16.5" customHeight="1">
      <c r="A50" s="642"/>
      <c r="B50" s="109" t="s">
        <v>1</v>
      </c>
      <c r="C50" s="410">
        <v>9.1999999999999993</v>
      </c>
      <c r="D50" s="236">
        <v>7.1</v>
      </c>
      <c r="E50" s="114">
        <v>8.9</v>
      </c>
      <c r="F50" s="236"/>
    </row>
    <row r="51" spans="1:6" ht="16.5" customHeight="1">
      <c r="A51" s="642"/>
      <c r="B51" s="109" t="s">
        <v>37</v>
      </c>
      <c r="C51" s="410">
        <v>9.1</v>
      </c>
      <c r="D51" s="236">
        <v>7.3</v>
      </c>
      <c r="E51" s="114">
        <v>9.1999999999999993</v>
      </c>
      <c r="F51" s="236"/>
    </row>
    <row r="52" spans="1:6" ht="16.5" customHeight="1">
      <c r="A52" s="641" t="s">
        <v>248</v>
      </c>
      <c r="B52" s="517" t="s">
        <v>2</v>
      </c>
      <c r="C52" s="522" t="s">
        <v>24</v>
      </c>
      <c r="D52" s="518">
        <v>7.7</v>
      </c>
      <c r="E52" s="518">
        <v>9.1</v>
      </c>
      <c r="F52" s="141"/>
    </row>
    <row r="53" spans="1:6" ht="16.5" customHeight="1">
      <c r="A53" s="641"/>
      <c r="B53" s="108" t="s">
        <v>1</v>
      </c>
      <c r="C53" s="68" t="s">
        <v>24</v>
      </c>
      <c r="D53" s="69">
        <v>8.8000000000000007</v>
      </c>
      <c r="E53" s="69">
        <v>10</v>
      </c>
      <c r="F53" s="236"/>
    </row>
    <row r="54" spans="1:6" ht="16.5" customHeight="1">
      <c r="A54" s="641"/>
      <c r="B54" s="108" t="s">
        <v>37</v>
      </c>
      <c r="C54" s="68" t="s">
        <v>24</v>
      </c>
      <c r="D54" s="69">
        <v>8.3000000000000007</v>
      </c>
      <c r="E54" s="69">
        <v>9.6</v>
      </c>
      <c r="F54" s="236"/>
    </row>
    <row r="55" spans="1:6" ht="16.5" customHeight="1">
      <c r="A55" s="642" t="s">
        <v>17</v>
      </c>
      <c r="B55" s="519" t="s">
        <v>2</v>
      </c>
      <c r="C55" s="140" t="s">
        <v>24</v>
      </c>
      <c r="D55" s="141">
        <v>9.5</v>
      </c>
      <c r="E55" s="141">
        <v>10</v>
      </c>
      <c r="F55" s="141"/>
    </row>
    <row r="56" spans="1:6" ht="16.5" customHeight="1">
      <c r="A56" s="642"/>
      <c r="B56" s="109" t="s">
        <v>1</v>
      </c>
      <c r="C56" s="113" t="s">
        <v>24</v>
      </c>
      <c r="D56" s="114">
        <v>7.4</v>
      </c>
      <c r="E56" s="114">
        <v>8.1999999999999993</v>
      </c>
      <c r="F56" s="236"/>
    </row>
    <row r="57" spans="1:6" ht="16.5" customHeight="1">
      <c r="A57" s="642"/>
      <c r="B57" s="109" t="s">
        <v>37</v>
      </c>
      <c r="C57" s="113" t="s">
        <v>24</v>
      </c>
      <c r="D57" s="114">
        <v>8.1</v>
      </c>
      <c r="E57" s="114">
        <v>8.9</v>
      </c>
      <c r="F57" s="236"/>
    </row>
    <row r="58" spans="1:6" ht="16.5" customHeight="1">
      <c r="A58" s="641" t="s">
        <v>254</v>
      </c>
      <c r="B58" s="517" t="s">
        <v>2</v>
      </c>
      <c r="C58" s="523">
        <v>9.1</v>
      </c>
      <c r="D58" s="523">
        <v>10.4</v>
      </c>
      <c r="E58" s="518">
        <v>10.8</v>
      </c>
      <c r="F58" s="141"/>
    </row>
    <row r="59" spans="1:6" ht="16.5" customHeight="1">
      <c r="A59" s="641"/>
      <c r="B59" s="108" t="s">
        <v>1</v>
      </c>
      <c r="C59" s="397">
        <v>8.1999999999999993</v>
      </c>
      <c r="D59" s="397">
        <v>9.3000000000000007</v>
      </c>
      <c r="E59" s="69">
        <v>9.5</v>
      </c>
      <c r="F59" s="236"/>
    </row>
    <row r="60" spans="1:6" ht="16.5" customHeight="1">
      <c r="A60" s="641"/>
      <c r="B60" s="108" t="s">
        <v>37</v>
      </c>
      <c r="C60" s="397">
        <v>8.6</v>
      </c>
      <c r="D60" s="397">
        <v>9.8000000000000007</v>
      </c>
      <c r="E60" s="69">
        <v>10.1</v>
      </c>
      <c r="F60" s="236"/>
    </row>
    <row r="61" spans="1:6" ht="16.5" customHeight="1">
      <c r="A61" s="642" t="s">
        <v>182</v>
      </c>
      <c r="B61" s="519" t="s">
        <v>2</v>
      </c>
      <c r="C61" s="141">
        <v>8.8000000000000007</v>
      </c>
      <c r="D61" s="141">
        <v>9.4</v>
      </c>
      <c r="E61" s="141">
        <v>11.3</v>
      </c>
      <c r="F61" s="141"/>
    </row>
    <row r="62" spans="1:6" ht="16.5" customHeight="1">
      <c r="A62" s="642"/>
      <c r="B62" s="109" t="s">
        <v>1</v>
      </c>
      <c r="C62" s="114">
        <v>7.4</v>
      </c>
      <c r="D62" s="114">
        <v>8.1</v>
      </c>
      <c r="E62" s="114">
        <v>9.3000000000000007</v>
      </c>
      <c r="F62" s="236"/>
    </row>
    <row r="63" spans="1:6" ht="16.5" customHeight="1">
      <c r="A63" s="645"/>
      <c r="B63" s="111" t="s">
        <v>37</v>
      </c>
      <c r="C63" s="76">
        <v>7.9</v>
      </c>
      <c r="D63" s="76">
        <v>8.6</v>
      </c>
      <c r="E63" s="76">
        <v>10.1</v>
      </c>
      <c r="F63" s="236"/>
    </row>
    <row r="64" spans="1:6" ht="332.25" customHeight="1">
      <c r="A64" s="638" t="s">
        <v>439</v>
      </c>
      <c r="B64" s="638"/>
      <c r="C64" s="638"/>
      <c r="D64" s="638"/>
      <c r="E64" s="638"/>
      <c r="F64" s="290"/>
    </row>
    <row r="65" spans="1:8">
      <c r="A65" s="689"/>
      <c r="B65" s="689"/>
      <c r="C65" s="689"/>
      <c r="D65" s="689"/>
      <c r="E65" s="689"/>
      <c r="F65" s="418"/>
      <c r="G65" s="418"/>
      <c r="H65" s="418"/>
    </row>
    <row r="66" spans="1:8" ht="33" customHeight="1">
      <c r="A66" s="647"/>
      <c r="B66" s="647"/>
      <c r="C66" s="647"/>
      <c r="D66" s="647"/>
      <c r="E66" s="647"/>
      <c r="F66" s="407"/>
      <c r="G66" s="407"/>
      <c r="H66" s="407"/>
    </row>
    <row r="67" spans="1:8" ht="31.5" customHeight="1">
      <c r="A67" s="647"/>
      <c r="B67" s="647"/>
      <c r="C67" s="647"/>
      <c r="D67" s="647"/>
      <c r="E67" s="647"/>
      <c r="F67" s="407"/>
      <c r="G67" s="407"/>
      <c r="H67" s="407"/>
    </row>
    <row r="68" spans="1:8" ht="48.75" customHeight="1">
      <c r="A68" s="647"/>
      <c r="B68" s="647"/>
      <c r="C68" s="647"/>
      <c r="D68" s="647"/>
      <c r="E68" s="647"/>
      <c r="F68" s="407"/>
      <c r="G68" s="407"/>
      <c r="H68" s="407"/>
    </row>
    <row r="69" spans="1:8" ht="40.5" customHeight="1">
      <c r="A69" s="647"/>
      <c r="B69" s="647"/>
      <c r="C69" s="647"/>
      <c r="D69" s="647"/>
      <c r="E69" s="647"/>
      <c r="F69" s="51"/>
      <c r="G69" s="51"/>
      <c r="H69" s="51"/>
    </row>
    <row r="70" spans="1:8" ht="30" customHeight="1">
      <c r="A70" s="647"/>
      <c r="B70" s="647"/>
      <c r="C70" s="647"/>
      <c r="D70" s="647"/>
      <c r="E70" s="647"/>
      <c r="F70" s="51"/>
      <c r="G70" s="51"/>
      <c r="H70" s="51"/>
    </row>
    <row r="71" spans="1:8" ht="45" customHeight="1">
      <c r="A71" s="647"/>
      <c r="B71" s="647"/>
      <c r="C71" s="647"/>
      <c r="D71" s="647"/>
      <c r="E71" s="647"/>
      <c r="F71" s="51"/>
      <c r="G71" s="51"/>
      <c r="H71" s="51"/>
    </row>
    <row r="72" spans="1:8" ht="18.75" customHeight="1">
      <c r="A72" s="647"/>
      <c r="B72" s="647"/>
      <c r="C72" s="647"/>
      <c r="D72" s="647"/>
      <c r="E72" s="647"/>
      <c r="F72" s="51"/>
      <c r="G72" s="51"/>
      <c r="H72" s="51"/>
    </row>
    <row r="73" spans="1:8" ht="17.25" customHeight="1">
      <c r="A73" s="647"/>
      <c r="B73" s="647"/>
      <c r="C73" s="647"/>
      <c r="D73" s="647"/>
      <c r="E73" s="647"/>
      <c r="F73" s="20"/>
      <c r="G73" s="20"/>
      <c r="H73" s="20"/>
    </row>
    <row r="74" spans="1:8" ht="14.25" customHeight="1">
      <c r="A74" s="647"/>
      <c r="B74" s="647"/>
      <c r="C74" s="647"/>
      <c r="D74" s="647"/>
      <c r="E74" s="647"/>
      <c r="F74" s="51"/>
      <c r="G74" s="51"/>
      <c r="H74" s="51"/>
    </row>
    <row r="75" spans="1:8" ht="36" customHeight="1">
      <c r="A75" s="647"/>
      <c r="B75" s="647"/>
      <c r="C75" s="647"/>
      <c r="D75" s="647"/>
      <c r="E75" s="647"/>
      <c r="F75" s="51"/>
      <c r="G75" s="51"/>
      <c r="H75" s="51"/>
    </row>
    <row r="76" spans="1:8" ht="33" customHeight="1">
      <c r="A76" s="647"/>
      <c r="B76" s="647"/>
      <c r="C76" s="647"/>
      <c r="D76" s="647"/>
      <c r="E76" s="647"/>
      <c r="F76" s="51"/>
      <c r="G76" s="51"/>
      <c r="H76" s="51"/>
    </row>
    <row r="77" spans="1:8">
      <c r="A77" s="647"/>
      <c r="B77" s="647"/>
      <c r="C77" s="647"/>
      <c r="D77" s="647"/>
      <c r="E77" s="647"/>
      <c r="F77" s="407"/>
      <c r="G77" s="387"/>
      <c r="H77" s="387"/>
    </row>
    <row r="78" spans="1:8">
      <c r="A78" s="408"/>
    </row>
  </sheetData>
  <sortState ref="A9:AU63">
    <sortCondition ref="A9:A63"/>
    <sortCondition ref="B9:B63"/>
  </sortState>
  <mergeCells count="40">
    <mergeCell ref="D41:E41"/>
    <mergeCell ref="A64:E64"/>
    <mergeCell ref="B44:B45"/>
    <mergeCell ref="C44:E44"/>
    <mergeCell ref="A46:A48"/>
    <mergeCell ref="A49:A51"/>
    <mergeCell ref="A52:A54"/>
    <mergeCell ref="A55:A57"/>
    <mergeCell ref="A58:A60"/>
    <mergeCell ref="A61:A63"/>
    <mergeCell ref="A1:E1"/>
    <mergeCell ref="C3:E3"/>
    <mergeCell ref="B3:B4"/>
    <mergeCell ref="A3:A4"/>
    <mergeCell ref="A5:A7"/>
    <mergeCell ref="A8:A10"/>
    <mergeCell ref="A11:A13"/>
    <mergeCell ref="A14:A16"/>
    <mergeCell ref="A17:A19"/>
    <mergeCell ref="A20:A22"/>
    <mergeCell ref="A38:A40"/>
    <mergeCell ref="A23:A25"/>
    <mergeCell ref="A26:A28"/>
    <mergeCell ref="A29:A31"/>
    <mergeCell ref="A32:A34"/>
    <mergeCell ref="A35:A37"/>
    <mergeCell ref="A77:E77"/>
    <mergeCell ref="A44:A45"/>
    <mergeCell ref="A65:E65"/>
    <mergeCell ref="A66:E66"/>
    <mergeCell ref="A67:E67"/>
    <mergeCell ref="A68:E68"/>
    <mergeCell ref="A69:E69"/>
    <mergeCell ref="A70:E70"/>
    <mergeCell ref="A71:E71"/>
    <mergeCell ref="A72:E72"/>
    <mergeCell ref="A73:E73"/>
    <mergeCell ref="A74:E74"/>
    <mergeCell ref="A75:E75"/>
    <mergeCell ref="A76:E76"/>
  </mergeCells>
  <printOptions horizontalCentered="1"/>
  <pageMargins left="0" right="0" top="0" bottom="0" header="0.5" footer="0.5"/>
  <pageSetup scale="75" orientation="portrait" r:id="rId1"/>
  <rowBreaks count="1" manualBreakCount="1">
    <brk id="42" max="16383" man="1"/>
  </rowBreaks>
</worksheet>
</file>

<file path=xl/worksheets/sheet16.xml><?xml version="1.0" encoding="utf-8"?>
<worksheet xmlns="http://schemas.openxmlformats.org/spreadsheetml/2006/main" xmlns:r="http://schemas.openxmlformats.org/officeDocument/2006/relationships">
  <dimension ref="A1:X41"/>
  <sheetViews>
    <sheetView workbookViewId="0">
      <selection activeCell="F4" sqref="F4"/>
    </sheetView>
  </sheetViews>
  <sheetFormatPr defaultRowHeight="14.25"/>
  <cols>
    <col min="1" max="1" width="37.140625" style="224" customWidth="1"/>
    <col min="2" max="4" width="23.7109375" style="2" customWidth="1"/>
    <col min="5" max="24" width="9.140625" style="11"/>
    <col min="25" max="16384" width="9.140625" style="2"/>
  </cols>
  <sheetData>
    <row r="1" spans="1:24" ht="70.5" customHeight="1">
      <c r="A1" s="627" t="s">
        <v>440</v>
      </c>
      <c r="B1" s="627"/>
      <c r="C1" s="627"/>
      <c r="D1" s="627"/>
    </row>
    <row r="2" spans="1:24" ht="9.75" customHeight="1">
      <c r="A2" s="220"/>
      <c r="B2" s="220"/>
      <c r="C2" s="220"/>
      <c r="D2" s="220"/>
    </row>
    <row r="3" spans="1:24" ht="15" customHeight="1">
      <c r="A3" s="635" t="s">
        <v>25</v>
      </c>
      <c r="B3" s="637" t="s">
        <v>2</v>
      </c>
      <c r="C3" s="637"/>
      <c r="D3" s="637"/>
    </row>
    <row r="4" spans="1:24" ht="20.25" customHeight="1">
      <c r="A4" s="636"/>
      <c r="B4" s="534" t="s">
        <v>131</v>
      </c>
      <c r="C4" s="534" t="s">
        <v>132</v>
      </c>
      <c r="D4" s="534" t="s">
        <v>133</v>
      </c>
    </row>
    <row r="5" spans="1:24">
      <c r="A5" s="226" t="s">
        <v>3</v>
      </c>
      <c r="B5" s="227">
        <v>48</v>
      </c>
      <c r="C5" s="227">
        <v>48</v>
      </c>
      <c r="D5" s="227">
        <v>48</v>
      </c>
    </row>
    <row r="6" spans="1:24">
      <c r="A6" s="6" t="s">
        <v>4</v>
      </c>
      <c r="B6" s="229">
        <v>27.5</v>
      </c>
      <c r="C6" s="229">
        <v>19</v>
      </c>
      <c r="D6" s="229">
        <v>26.5</v>
      </c>
    </row>
    <row r="7" spans="1:24">
      <c r="A7" s="226" t="s">
        <v>5</v>
      </c>
      <c r="B7" s="227">
        <v>37.200000000000003</v>
      </c>
      <c r="C7" s="227">
        <v>19.7</v>
      </c>
      <c r="D7" s="227">
        <v>35.799999999999997</v>
      </c>
    </row>
    <row r="8" spans="1:24">
      <c r="A8" s="6" t="s">
        <v>6</v>
      </c>
      <c r="B8" s="229">
        <v>43.3</v>
      </c>
      <c r="C8" s="229">
        <v>30.1</v>
      </c>
      <c r="D8" s="229">
        <v>33.6</v>
      </c>
    </row>
    <row r="9" spans="1:24">
      <c r="A9" s="226" t="s">
        <v>8</v>
      </c>
      <c r="B9" s="227">
        <v>36.799999999999997</v>
      </c>
      <c r="C9" s="227">
        <v>16.8</v>
      </c>
      <c r="D9" s="227">
        <v>35.4</v>
      </c>
    </row>
    <row r="10" spans="1:24">
      <c r="A10" s="6" t="s">
        <v>10</v>
      </c>
      <c r="B10" s="229">
        <v>35.200000000000003</v>
      </c>
      <c r="C10" s="229">
        <v>45.1</v>
      </c>
      <c r="D10" s="229">
        <v>45.5</v>
      </c>
    </row>
    <row r="11" spans="1:24">
      <c r="A11" s="490" t="s">
        <v>284</v>
      </c>
      <c r="B11" s="227">
        <v>52.9</v>
      </c>
      <c r="C11" s="227">
        <v>22.2</v>
      </c>
      <c r="D11" s="227">
        <v>58.2</v>
      </c>
    </row>
    <row r="12" spans="1:24">
      <c r="A12" s="6" t="s">
        <v>18</v>
      </c>
      <c r="B12" s="229">
        <v>52.3</v>
      </c>
      <c r="C12" s="229">
        <v>35.5</v>
      </c>
      <c r="D12" s="229">
        <v>56.3</v>
      </c>
    </row>
    <row r="13" spans="1:24">
      <c r="A13" s="129" t="s">
        <v>134</v>
      </c>
      <c r="B13" s="228">
        <v>54.5</v>
      </c>
      <c r="C13" s="228">
        <v>40.4</v>
      </c>
      <c r="D13" s="228">
        <v>35.1</v>
      </c>
    </row>
    <row r="14" spans="1:24" s="225" customFormat="1" ht="108" customHeight="1">
      <c r="A14" s="638" t="s">
        <v>304</v>
      </c>
      <c r="B14" s="638"/>
      <c r="C14" s="638"/>
      <c r="D14" s="638"/>
      <c r="E14" s="316"/>
      <c r="F14" s="316"/>
      <c r="G14" s="316"/>
      <c r="H14" s="316"/>
      <c r="I14" s="316"/>
      <c r="J14" s="316"/>
      <c r="K14" s="316"/>
      <c r="L14" s="316"/>
      <c r="M14" s="316"/>
      <c r="N14" s="316"/>
      <c r="O14" s="316"/>
      <c r="P14" s="316"/>
      <c r="Q14" s="316"/>
      <c r="R14" s="316"/>
      <c r="S14" s="316"/>
      <c r="T14" s="316"/>
      <c r="U14" s="316"/>
      <c r="V14" s="316"/>
      <c r="W14" s="316"/>
      <c r="X14" s="316"/>
    </row>
    <row r="15" spans="1:24" s="198" customFormat="1">
      <c r="A15" s="626"/>
      <c r="B15" s="626"/>
      <c r="C15" s="626"/>
      <c r="D15" s="626"/>
      <c r="E15" s="36"/>
      <c r="F15" s="36"/>
      <c r="G15" s="36"/>
      <c r="H15" s="36"/>
      <c r="I15" s="36"/>
      <c r="J15" s="36"/>
      <c r="K15" s="36"/>
      <c r="L15" s="36"/>
      <c r="M15" s="36"/>
      <c r="N15" s="36"/>
      <c r="O15" s="36"/>
      <c r="P15" s="36"/>
      <c r="Q15" s="36"/>
      <c r="R15" s="36"/>
      <c r="S15" s="36"/>
      <c r="T15" s="36"/>
      <c r="U15" s="36"/>
      <c r="V15" s="36"/>
      <c r="W15" s="36"/>
      <c r="X15" s="36"/>
    </row>
    <row r="16" spans="1:24" ht="35.25" customHeight="1">
      <c r="A16" s="626"/>
      <c r="B16" s="626"/>
      <c r="C16" s="626"/>
      <c r="D16" s="626"/>
    </row>
    <row r="17" spans="1:4" s="11" customFormat="1" ht="39" customHeight="1">
      <c r="A17" s="625"/>
      <c r="B17" s="625"/>
      <c r="C17" s="625"/>
      <c r="D17" s="625"/>
    </row>
    <row r="18" spans="1:4" s="11" customFormat="1">
      <c r="A18" s="4"/>
    </row>
    <row r="19" spans="1:4" s="11" customFormat="1">
      <c r="A19" s="4"/>
    </row>
    <row r="20" spans="1:4" s="11" customFormat="1">
      <c r="A20" s="4"/>
    </row>
    <row r="21" spans="1:4" s="11" customFormat="1">
      <c r="A21" s="4"/>
    </row>
    <row r="22" spans="1:4" s="11" customFormat="1">
      <c r="A22" s="4"/>
    </row>
    <row r="23" spans="1:4" s="11" customFormat="1">
      <c r="A23" s="4"/>
    </row>
    <row r="24" spans="1:4" s="11" customFormat="1">
      <c r="A24" s="4"/>
    </row>
    <row r="25" spans="1:4" s="11" customFormat="1">
      <c r="A25" s="4"/>
    </row>
    <row r="26" spans="1:4" s="11" customFormat="1">
      <c r="A26" s="4"/>
    </row>
    <row r="27" spans="1:4" s="11" customFormat="1">
      <c r="A27" s="4"/>
    </row>
    <row r="28" spans="1:4" s="11" customFormat="1">
      <c r="A28" s="4"/>
    </row>
    <row r="29" spans="1:4" s="11" customFormat="1">
      <c r="A29" s="4"/>
    </row>
    <row r="30" spans="1:4" s="11" customFormat="1">
      <c r="A30" s="4"/>
    </row>
    <row r="31" spans="1:4" s="11" customFormat="1">
      <c r="A31" s="4"/>
    </row>
    <row r="32" spans="1:4" s="11" customFormat="1">
      <c r="A32" s="4"/>
    </row>
    <row r="33" spans="1:1" s="11" customFormat="1">
      <c r="A33" s="4"/>
    </row>
    <row r="34" spans="1:1" s="11" customFormat="1">
      <c r="A34" s="4"/>
    </row>
    <row r="35" spans="1:1" s="11" customFormat="1">
      <c r="A35" s="4"/>
    </row>
    <row r="36" spans="1:1" s="11" customFormat="1">
      <c r="A36" s="4"/>
    </row>
    <row r="37" spans="1:1" s="11" customFormat="1">
      <c r="A37" s="4"/>
    </row>
    <row r="38" spans="1:1" s="11" customFormat="1">
      <c r="A38" s="4"/>
    </row>
    <row r="39" spans="1:1" s="11" customFormat="1">
      <c r="A39" s="4"/>
    </row>
    <row r="40" spans="1:1" s="11" customFormat="1">
      <c r="A40" s="4"/>
    </row>
    <row r="41" spans="1:1" s="11" customFormat="1">
      <c r="A41" s="4"/>
    </row>
  </sheetData>
  <sortState ref="A8:D16">
    <sortCondition ref="A8:A16"/>
  </sortState>
  <mergeCells count="7">
    <mergeCell ref="A1:D1"/>
    <mergeCell ref="A14:D14"/>
    <mergeCell ref="A17:D17"/>
    <mergeCell ref="A15:D15"/>
    <mergeCell ref="A16:D16"/>
    <mergeCell ref="B3:D3"/>
    <mergeCell ref="A3:A4"/>
  </mergeCells>
  <pageMargins left="0.7" right="0.7" top="0.75" bottom="0.75" header="0.3" footer="0.3"/>
  <pageSetup scale="75" orientation="portrait" r:id="rId1"/>
</worksheet>
</file>

<file path=xl/worksheets/sheet17.xml><?xml version="1.0" encoding="utf-8"?>
<worksheet xmlns="http://schemas.openxmlformats.org/spreadsheetml/2006/main" xmlns:r="http://schemas.openxmlformats.org/officeDocument/2006/relationships">
  <dimension ref="A1:A3"/>
  <sheetViews>
    <sheetView workbookViewId="0">
      <selection activeCell="A9" sqref="A9"/>
    </sheetView>
  </sheetViews>
  <sheetFormatPr defaultRowHeight="15"/>
  <cols>
    <col min="1" max="1" width="139" style="31" customWidth="1"/>
    <col min="2" max="16384" width="9.140625" style="31"/>
  </cols>
  <sheetData>
    <row r="1" spans="1:1" ht="44.25">
      <c r="A1" s="350" t="s">
        <v>276</v>
      </c>
    </row>
    <row r="3" spans="1:1" ht="224.25" customHeight="1">
      <c r="A3" s="351" t="s">
        <v>279</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sheetPr>
    <pageSetUpPr fitToPage="1"/>
  </sheetPr>
  <dimension ref="A1:X50"/>
  <sheetViews>
    <sheetView showGridLines="0" topLeftCell="A31" zoomScaleNormal="100" workbookViewId="0">
      <selection activeCell="C40" sqref="C40"/>
    </sheetView>
  </sheetViews>
  <sheetFormatPr defaultRowHeight="14.25"/>
  <cols>
    <col min="1" max="1" width="40.28515625" style="2" customWidth="1"/>
    <col min="2" max="2" width="19.85546875" style="2" customWidth="1"/>
    <col min="3" max="3" width="8.42578125" style="2" bestFit="1" customWidth="1"/>
    <col min="4" max="5" width="7.5703125" style="2" bestFit="1" customWidth="1"/>
    <col min="6" max="6" width="2.7109375" style="2" customWidth="1"/>
    <col min="7" max="7" width="11.85546875" style="2" bestFit="1" customWidth="1"/>
    <col min="8" max="9" width="7.5703125" style="2" bestFit="1" customWidth="1"/>
    <col min="10" max="16384" width="9.140625" style="2"/>
  </cols>
  <sheetData>
    <row r="1" spans="1:9" ht="86.25" customHeight="1">
      <c r="A1" s="695" t="s">
        <v>441</v>
      </c>
      <c r="B1" s="695"/>
      <c r="C1" s="695"/>
      <c r="D1" s="695"/>
      <c r="E1" s="695"/>
      <c r="F1" s="695"/>
      <c r="G1" s="695"/>
      <c r="H1" s="695"/>
      <c r="I1" s="695"/>
    </row>
    <row r="2" spans="1:9" ht="15">
      <c r="A2" s="388"/>
      <c r="B2" s="389"/>
      <c r="C2" s="390"/>
      <c r="D2" s="133"/>
      <c r="E2" s="133"/>
      <c r="F2" s="133"/>
      <c r="G2" s="133"/>
      <c r="H2" s="133"/>
      <c r="I2" s="133"/>
    </row>
    <row r="3" spans="1:9" ht="17.25" customHeight="1">
      <c r="A3" s="628" t="s">
        <v>25</v>
      </c>
      <c r="B3" s="697" t="s">
        <v>113</v>
      </c>
      <c r="C3" s="696" t="s">
        <v>167</v>
      </c>
      <c r="D3" s="696"/>
      <c r="E3" s="696"/>
      <c r="F3" s="564"/>
      <c r="G3" s="696" t="s">
        <v>168</v>
      </c>
      <c r="H3" s="696"/>
      <c r="I3" s="696"/>
    </row>
    <row r="4" spans="1:9" ht="17.25" customHeight="1">
      <c r="A4" s="621"/>
      <c r="B4" s="698"/>
      <c r="C4" s="526">
        <v>1990</v>
      </c>
      <c r="D4" s="526" t="s">
        <v>442</v>
      </c>
      <c r="E4" s="526" t="s">
        <v>443</v>
      </c>
      <c r="F4" s="528"/>
      <c r="G4" s="526">
        <v>1990</v>
      </c>
      <c r="H4" s="526" t="s">
        <v>442</v>
      </c>
      <c r="I4" s="526" t="s">
        <v>443</v>
      </c>
    </row>
    <row r="5" spans="1:9">
      <c r="A5" s="641" t="s">
        <v>379</v>
      </c>
      <c r="B5" s="391" t="s">
        <v>378</v>
      </c>
      <c r="C5" s="72">
        <v>105.4</v>
      </c>
      <c r="D5" s="72">
        <v>106.9</v>
      </c>
      <c r="E5" s="72">
        <v>132.5</v>
      </c>
      <c r="F5" s="72"/>
      <c r="G5" s="72">
        <v>99</v>
      </c>
      <c r="H5" s="72">
        <v>95.8</v>
      </c>
      <c r="I5" s="72">
        <v>98</v>
      </c>
    </row>
    <row r="6" spans="1:9">
      <c r="A6" s="641"/>
      <c r="B6" s="500" t="s">
        <v>377</v>
      </c>
      <c r="C6" s="69">
        <v>86.9</v>
      </c>
      <c r="D6" s="69">
        <v>90.3</v>
      </c>
      <c r="E6" s="69">
        <v>85.6</v>
      </c>
      <c r="F6" s="69"/>
      <c r="G6" s="69">
        <v>103.1</v>
      </c>
      <c r="H6" s="69">
        <v>103.8</v>
      </c>
      <c r="I6" s="69">
        <v>100.5</v>
      </c>
    </row>
    <row r="7" spans="1:9">
      <c r="A7" s="642" t="s">
        <v>444</v>
      </c>
      <c r="B7" s="392" t="s">
        <v>378</v>
      </c>
      <c r="C7" s="74">
        <v>105.2</v>
      </c>
      <c r="D7" s="74">
        <v>106.1</v>
      </c>
      <c r="E7" s="74">
        <v>113.3</v>
      </c>
      <c r="F7" s="74"/>
      <c r="G7" s="74">
        <v>95.6</v>
      </c>
      <c r="H7" s="74">
        <v>95</v>
      </c>
      <c r="I7" s="74">
        <v>95.3</v>
      </c>
    </row>
    <row r="8" spans="1:9">
      <c r="A8" s="642"/>
      <c r="B8" s="501" t="s">
        <v>377</v>
      </c>
      <c r="C8" s="236">
        <v>97.6</v>
      </c>
      <c r="D8" s="236">
        <v>108.5</v>
      </c>
      <c r="E8" s="236">
        <v>107.8</v>
      </c>
      <c r="F8" s="236"/>
      <c r="G8" s="236">
        <v>102.9</v>
      </c>
      <c r="H8" s="236">
        <v>96</v>
      </c>
      <c r="I8" s="236">
        <v>98</v>
      </c>
    </row>
    <row r="9" spans="1:9">
      <c r="A9" s="641" t="s">
        <v>3</v>
      </c>
      <c r="B9" s="391" t="s">
        <v>378</v>
      </c>
      <c r="C9" s="72">
        <v>107.5</v>
      </c>
      <c r="D9" s="72">
        <v>106.2</v>
      </c>
      <c r="E9" s="72">
        <v>114.3</v>
      </c>
      <c r="F9" s="72"/>
      <c r="G9" s="72">
        <v>96.4</v>
      </c>
      <c r="H9" s="72">
        <v>97.6</v>
      </c>
      <c r="I9" s="72">
        <v>97.1</v>
      </c>
    </row>
    <row r="10" spans="1:9">
      <c r="A10" s="641"/>
      <c r="B10" s="500" t="s">
        <v>377</v>
      </c>
      <c r="C10" s="69">
        <v>102.4</v>
      </c>
      <c r="D10" s="69">
        <v>87.6</v>
      </c>
      <c r="E10" s="69">
        <v>92.7</v>
      </c>
      <c r="F10" s="69"/>
      <c r="G10" s="69">
        <v>98.7</v>
      </c>
      <c r="H10" s="69">
        <v>102.3</v>
      </c>
      <c r="I10" s="69">
        <v>100.5</v>
      </c>
    </row>
    <row r="11" spans="1:9">
      <c r="A11" s="642" t="s">
        <v>4</v>
      </c>
      <c r="B11" s="392" t="s">
        <v>378</v>
      </c>
      <c r="C11" s="74">
        <v>105.3</v>
      </c>
      <c r="D11" s="74">
        <v>108.5</v>
      </c>
      <c r="E11" s="74">
        <v>128.5</v>
      </c>
      <c r="F11" s="74"/>
      <c r="G11" s="74">
        <v>97.4</v>
      </c>
      <c r="H11" s="74">
        <v>98.4</v>
      </c>
      <c r="I11" s="74">
        <v>97.3</v>
      </c>
    </row>
    <row r="12" spans="1:9">
      <c r="A12" s="642"/>
      <c r="B12" s="501" t="s">
        <v>377</v>
      </c>
      <c r="C12" s="236">
        <v>99</v>
      </c>
      <c r="D12" s="236">
        <v>94.2</v>
      </c>
      <c r="E12" s="236">
        <v>98.8</v>
      </c>
      <c r="F12" s="236"/>
      <c r="G12" s="236">
        <v>100.3</v>
      </c>
      <c r="H12" s="236">
        <v>100.5</v>
      </c>
      <c r="I12" s="236">
        <v>100.1</v>
      </c>
    </row>
    <row r="13" spans="1:9">
      <c r="A13" s="641" t="s">
        <v>445</v>
      </c>
      <c r="B13" s="391" t="s">
        <v>378</v>
      </c>
      <c r="C13" s="72">
        <v>105.2</v>
      </c>
      <c r="D13" s="72">
        <v>106.6</v>
      </c>
      <c r="E13" s="72">
        <v>115.2</v>
      </c>
      <c r="F13" s="72"/>
      <c r="G13" s="72">
        <v>95.8</v>
      </c>
      <c r="H13" s="72">
        <v>96</v>
      </c>
      <c r="I13" s="72">
        <v>94.9</v>
      </c>
    </row>
    <row r="14" spans="1:9">
      <c r="A14" s="641"/>
      <c r="B14" s="500" t="s">
        <v>377</v>
      </c>
      <c r="C14" s="69">
        <v>107.6</v>
      </c>
      <c r="D14" s="69">
        <v>99.8</v>
      </c>
      <c r="E14" s="69">
        <v>99.8</v>
      </c>
      <c r="F14" s="69"/>
      <c r="G14" s="69">
        <v>95.3</v>
      </c>
      <c r="H14" s="69">
        <v>100.1</v>
      </c>
      <c r="I14" s="69">
        <v>100.1</v>
      </c>
    </row>
    <row r="15" spans="1:9">
      <c r="A15" s="642" t="s">
        <v>6</v>
      </c>
      <c r="B15" s="392" t="s">
        <v>378</v>
      </c>
      <c r="C15" s="74">
        <v>115.4</v>
      </c>
      <c r="D15" s="74">
        <v>126.1</v>
      </c>
      <c r="E15" s="74">
        <v>120.2</v>
      </c>
      <c r="F15" s="74"/>
      <c r="G15" s="74">
        <v>96.7</v>
      </c>
      <c r="H15" s="74">
        <v>96.7</v>
      </c>
      <c r="I15" s="74">
        <v>97.2</v>
      </c>
    </row>
    <row r="16" spans="1:9">
      <c r="A16" s="642"/>
      <c r="B16" s="501" t="s">
        <v>377</v>
      </c>
      <c r="C16" s="236">
        <v>101.1</v>
      </c>
      <c r="D16" s="236">
        <v>118.2</v>
      </c>
      <c r="E16" s="236">
        <v>75.900000000000006</v>
      </c>
      <c r="F16" s="236"/>
      <c r="G16" s="236">
        <v>99.6</v>
      </c>
      <c r="H16" s="236">
        <v>95.7</v>
      </c>
      <c r="I16" s="236">
        <v>103.3</v>
      </c>
    </row>
    <row r="17" spans="1:9">
      <c r="A17" s="641" t="s">
        <v>256</v>
      </c>
      <c r="B17" s="391" t="s">
        <v>378</v>
      </c>
      <c r="C17" s="72">
        <v>104</v>
      </c>
      <c r="D17" s="72">
        <v>108.8</v>
      </c>
      <c r="E17" s="72">
        <v>109.7</v>
      </c>
      <c r="F17" s="72"/>
      <c r="G17" s="72">
        <v>95.2</v>
      </c>
      <c r="H17" s="72">
        <v>94</v>
      </c>
      <c r="I17" s="72">
        <v>95.9</v>
      </c>
    </row>
    <row r="18" spans="1:9">
      <c r="A18" s="641"/>
      <c r="B18" s="500" t="s">
        <v>377</v>
      </c>
      <c r="C18" s="69">
        <v>115</v>
      </c>
      <c r="D18" s="69">
        <v>107.3</v>
      </c>
      <c r="E18" s="69">
        <v>111.9</v>
      </c>
      <c r="F18" s="69"/>
      <c r="G18" s="69">
        <v>85.7</v>
      </c>
      <c r="H18" s="69">
        <v>94.7</v>
      </c>
      <c r="I18" s="69">
        <v>96</v>
      </c>
    </row>
    <row r="19" spans="1:9">
      <c r="A19" s="642" t="s">
        <v>8</v>
      </c>
      <c r="B19" s="392" t="s">
        <v>378</v>
      </c>
      <c r="C19" s="73" t="s">
        <v>24</v>
      </c>
      <c r="D19" s="74">
        <v>111.4</v>
      </c>
      <c r="E19" s="74">
        <v>107.8</v>
      </c>
      <c r="F19" s="74"/>
      <c r="G19" s="73" t="s">
        <v>24</v>
      </c>
      <c r="H19" s="74">
        <v>94.8</v>
      </c>
      <c r="I19" s="74">
        <v>96.1</v>
      </c>
    </row>
    <row r="20" spans="1:9">
      <c r="A20" s="642"/>
      <c r="B20" s="501" t="s">
        <v>377</v>
      </c>
      <c r="C20" s="252" t="s">
        <v>24</v>
      </c>
      <c r="D20" s="236">
        <v>95.4</v>
      </c>
      <c r="E20" s="236">
        <v>102.4</v>
      </c>
      <c r="F20" s="236"/>
      <c r="G20" s="252" t="s">
        <v>24</v>
      </c>
      <c r="H20" s="236">
        <v>102.7</v>
      </c>
      <c r="I20" s="236">
        <v>98.7</v>
      </c>
    </row>
    <row r="21" spans="1:9">
      <c r="A21" s="641" t="s">
        <v>446</v>
      </c>
      <c r="B21" s="391" t="s">
        <v>378</v>
      </c>
      <c r="C21" s="72">
        <v>107.2</v>
      </c>
      <c r="D21" s="72">
        <v>108.6</v>
      </c>
      <c r="E21" s="71">
        <v>102.8</v>
      </c>
      <c r="F21" s="71"/>
      <c r="G21" s="72">
        <v>94.2</v>
      </c>
      <c r="H21" s="72">
        <v>95.2</v>
      </c>
      <c r="I21" s="71">
        <v>98.6</v>
      </c>
    </row>
    <row r="22" spans="1:9">
      <c r="A22" s="641"/>
      <c r="B22" s="500" t="s">
        <v>377</v>
      </c>
      <c r="C22" s="69">
        <v>98.5</v>
      </c>
      <c r="D22" s="69">
        <v>96.7</v>
      </c>
      <c r="E22" s="254">
        <v>98.5</v>
      </c>
      <c r="F22" s="254"/>
      <c r="G22" s="69">
        <v>101.1</v>
      </c>
      <c r="H22" s="69">
        <v>102</v>
      </c>
      <c r="I22" s="254">
        <v>100.6</v>
      </c>
    </row>
    <row r="23" spans="1:9">
      <c r="A23" s="642" t="s">
        <v>11</v>
      </c>
      <c r="B23" s="392" t="s">
        <v>378</v>
      </c>
      <c r="C23" s="74">
        <v>104.1</v>
      </c>
      <c r="D23" s="74">
        <v>102.6</v>
      </c>
      <c r="E23" s="74">
        <v>108.1</v>
      </c>
      <c r="F23" s="74"/>
      <c r="G23" s="74">
        <v>93.4</v>
      </c>
      <c r="H23" s="74">
        <v>96.3</v>
      </c>
      <c r="I23" s="74">
        <v>93</v>
      </c>
    </row>
    <row r="24" spans="1:9">
      <c r="A24" s="642"/>
      <c r="B24" s="501" t="s">
        <v>377</v>
      </c>
      <c r="C24" s="236">
        <v>104</v>
      </c>
      <c r="D24" s="236">
        <v>100.4</v>
      </c>
      <c r="E24" s="236">
        <v>101</v>
      </c>
      <c r="F24" s="236"/>
      <c r="G24" s="236">
        <v>93</v>
      </c>
      <c r="H24" s="236">
        <v>99.3</v>
      </c>
      <c r="I24" s="236">
        <v>98.8</v>
      </c>
    </row>
    <row r="25" spans="1:9">
      <c r="A25" s="641" t="s">
        <v>12</v>
      </c>
      <c r="B25" s="391" t="s">
        <v>378</v>
      </c>
      <c r="C25" s="72">
        <v>105.3</v>
      </c>
      <c r="D25" s="72">
        <v>111.1</v>
      </c>
      <c r="E25" s="72">
        <v>107.2</v>
      </c>
      <c r="F25" s="72"/>
      <c r="G25" s="72">
        <v>97.2</v>
      </c>
      <c r="H25" s="72">
        <v>96.2</v>
      </c>
      <c r="I25" s="72">
        <v>97.4</v>
      </c>
    </row>
    <row r="26" spans="1:9">
      <c r="A26" s="641"/>
      <c r="B26" s="500" t="s">
        <v>377</v>
      </c>
      <c r="C26" s="69">
        <v>102.1</v>
      </c>
      <c r="D26" s="69">
        <v>110.9</v>
      </c>
      <c r="E26" s="69">
        <v>94.6</v>
      </c>
      <c r="F26" s="69"/>
      <c r="G26" s="69">
        <v>99.1</v>
      </c>
      <c r="H26" s="69">
        <v>96.5</v>
      </c>
      <c r="I26" s="69">
        <v>101.6</v>
      </c>
    </row>
    <row r="27" spans="1:9">
      <c r="A27" s="642" t="s">
        <v>13</v>
      </c>
      <c r="B27" s="392" t="s">
        <v>378</v>
      </c>
      <c r="C27" s="73" t="s">
        <v>24</v>
      </c>
      <c r="D27" s="74">
        <v>106.3</v>
      </c>
      <c r="E27" s="74">
        <v>107.9</v>
      </c>
      <c r="F27" s="74"/>
      <c r="G27" s="73" t="s">
        <v>24</v>
      </c>
      <c r="H27" s="74">
        <v>92.4</v>
      </c>
      <c r="I27" s="74">
        <v>93.5</v>
      </c>
    </row>
    <row r="28" spans="1:9">
      <c r="A28" s="642"/>
      <c r="B28" s="501" t="s">
        <v>377</v>
      </c>
      <c r="C28" s="252" t="s">
        <v>24</v>
      </c>
      <c r="D28" s="236">
        <v>93.8</v>
      </c>
      <c r="E28" s="236">
        <v>105.7</v>
      </c>
      <c r="F28" s="236"/>
      <c r="G28" s="252" t="s">
        <v>24</v>
      </c>
      <c r="H28" s="236">
        <v>110.5</v>
      </c>
      <c r="I28" s="236">
        <v>95</v>
      </c>
    </row>
    <row r="29" spans="1:9">
      <c r="A29" s="641" t="s">
        <v>14</v>
      </c>
      <c r="B29" s="391" t="s">
        <v>378</v>
      </c>
      <c r="C29" s="72">
        <v>114.7</v>
      </c>
      <c r="D29" s="72">
        <v>115.9</v>
      </c>
      <c r="E29" s="72">
        <v>137.19999999999999</v>
      </c>
      <c r="F29" s="72"/>
      <c r="G29" s="72">
        <v>95.4</v>
      </c>
      <c r="H29" s="72">
        <v>96.2</v>
      </c>
      <c r="I29" s="72">
        <v>96.2</v>
      </c>
    </row>
    <row r="30" spans="1:9">
      <c r="A30" s="641"/>
      <c r="B30" s="500" t="s">
        <v>377</v>
      </c>
      <c r="C30" s="69">
        <v>93.3</v>
      </c>
      <c r="D30" s="69">
        <v>125.7</v>
      </c>
      <c r="E30" s="69">
        <v>133.1</v>
      </c>
      <c r="F30" s="69"/>
      <c r="G30" s="69">
        <v>101.6</v>
      </c>
      <c r="H30" s="69">
        <v>95.8</v>
      </c>
      <c r="I30" s="69">
        <v>96.4</v>
      </c>
    </row>
    <row r="31" spans="1:9">
      <c r="A31" s="642" t="s">
        <v>447</v>
      </c>
      <c r="B31" s="392" t="s">
        <v>378</v>
      </c>
      <c r="C31" s="74">
        <v>105.6</v>
      </c>
      <c r="D31" s="74">
        <v>104.3</v>
      </c>
      <c r="E31" s="74">
        <v>110.1</v>
      </c>
      <c r="F31" s="74"/>
      <c r="G31" s="74">
        <v>96.8</v>
      </c>
      <c r="H31" s="74">
        <v>97</v>
      </c>
      <c r="I31" s="74">
        <v>94.1</v>
      </c>
    </row>
    <row r="32" spans="1:9">
      <c r="A32" s="642"/>
      <c r="B32" s="501" t="s">
        <v>377</v>
      </c>
      <c r="C32" s="236">
        <v>131.80000000000001</v>
      </c>
      <c r="D32" s="236">
        <v>93.2</v>
      </c>
      <c r="E32" s="236">
        <v>102.3</v>
      </c>
      <c r="F32" s="236"/>
      <c r="G32" s="236">
        <v>86.1</v>
      </c>
      <c r="H32" s="236">
        <v>104.9</v>
      </c>
      <c r="I32" s="236">
        <v>98.1</v>
      </c>
    </row>
    <row r="33" spans="1:24">
      <c r="A33" s="641" t="s">
        <v>448</v>
      </c>
      <c r="B33" s="391" t="s">
        <v>378</v>
      </c>
      <c r="C33" s="71" t="s">
        <v>24</v>
      </c>
      <c r="D33" s="72">
        <v>105.9</v>
      </c>
      <c r="E33" s="72">
        <v>110.6</v>
      </c>
      <c r="F33" s="72"/>
      <c r="G33" s="71" t="s">
        <v>24</v>
      </c>
      <c r="H33" s="72">
        <v>96.8</v>
      </c>
      <c r="I33" s="72">
        <v>98.2</v>
      </c>
    </row>
    <row r="34" spans="1:24">
      <c r="A34" s="641"/>
      <c r="B34" s="500" t="s">
        <v>377</v>
      </c>
      <c r="C34" s="254" t="s">
        <v>24</v>
      </c>
      <c r="D34" s="69">
        <v>97.7</v>
      </c>
      <c r="E34" s="69">
        <v>108.3</v>
      </c>
      <c r="F34" s="69"/>
      <c r="G34" s="254" t="s">
        <v>24</v>
      </c>
      <c r="H34" s="69">
        <v>101</v>
      </c>
      <c r="I34" s="69">
        <v>98.7</v>
      </c>
    </row>
    <row r="35" spans="1:24">
      <c r="A35" s="642" t="s">
        <v>17</v>
      </c>
      <c r="B35" s="392" t="s">
        <v>378</v>
      </c>
      <c r="C35" s="73" t="s">
        <v>24</v>
      </c>
      <c r="D35" s="74">
        <v>117.9</v>
      </c>
      <c r="E35" s="74">
        <v>128.69999999999999</v>
      </c>
      <c r="F35" s="74"/>
      <c r="G35" s="73" t="s">
        <v>24</v>
      </c>
      <c r="H35" s="74">
        <v>91.3</v>
      </c>
      <c r="I35" s="74">
        <v>88.6</v>
      </c>
    </row>
    <row r="36" spans="1:24">
      <c r="A36" s="642"/>
      <c r="B36" s="501" t="s">
        <v>377</v>
      </c>
      <c r="C36" s="252" t="s">
        <v>24</v>
      </c>
      <c r="D36" s="236">
        <v>127.2</v>
      </c>
      <c r="E36" s="236">
        <v>119.7</v>
      </c>
      <c r="F36" s="236"/>
      <c r="G36" s="252" t="s">
        <v>24</v>
      </c>
      <c r="H36" s="236">
        <v>84.7</v>
      </c>
      <c r="I36" s="236">
        <v>88.6</v>
      </c>
    </row>
    <row r="37" spans="1:24">
      <c r="A37" s="641" t="s">
        <v>449</v>
      </c>
      <c r="B37" s="391" t="s">
        <v>378</v>
      </c>
      <c r="C37" s="72">
        <v>103.8</v>
      </c>
      <c r="D37" s="72">
        <v>103.9</v>
      </c>
      <c r="E37" s="72">
        <v>119</v>
      </c>
      <c r="F37" s="72"/>
      <c r="G37" s="72">
        <v>99.4</v>
      </c>
      <c r="H37" s="72">
        <v>99.4</v>
      </c>
      <c r="I37" s="72">
        <v>98.8</v>
      </c>
    </row>
    <row r="38" spans="1:24">
      <c r="A38" s="641"/>
      <c r="B38" s="500" t="s">
        <v>377</v>
      </c>
      <c r="C38" s="69">
        <v>85.6</v>
      </c>
      <c r="D38" s="69">
        <v>83.1</v>
      </c>
      <c r="E38" s="69">
        <v>92.4</v>
      </c>
      <c r="F38" s="69"/>
      <c r="G38" s="69">
        <v>101.1</v>
      </c>
      <c r="H38" s="69">
        <v>100.7</v>
      </c>
      <c r="I38" s="69">
        <v>100.1</v>
      </c>
    </row>
    <row r="39" spans="1:24">
      <c r="A39" s="642" t="s">
        <v>450</v>
      </c>
      <c r="B39" s="392" t="s">
        <v>378</v>
      </c>
      <c r="C39" s="74">
        <v>119.3</v>
      </c>
      <c r="D39" s="74">
        <v>107.5</v>
      </c>
      <c r="E39" s="74">
        <v>120.8</v>
      </c>
      <c r="F39" s="74"/>
      <c r="G39" s="74">
        <v>92.4</v>
      </c>
      <c r="H39" s="74">
        <v>95</v>
      </c>
      <c r="I39" s="74">
        <v>94.9</v>
      </c>
    </row>
    <row r="40" spans="1:24" ht="18" customHeight="1">
      <c r="A40" s="645"/>
      <c r="B40" s="502" t="s">
        <v>377</v>
      </c>
      <c r="C40" s="76">
        <v>113.8</v>
      </c>
      <c r="D40" s="76">
        <v>107.6</v>
      </c>
      <c r="E40" s="76">
        <v>109.3</v>
      </c>
      <c r="F40" s="76"/>
      <c r="G40" s="76">
        <v>92.7</v>
      </c>
      <c r="H40" s="76">
        <v>95</v>
      </c>
      <c r="I40" s="76">
        <v>98.1</v>
      </c>
    </row>
    <row r="41" spans="1:24" ht="321" customHeight="1">
      <c r="A41" s="623" t="s">
        <v>380</v>
      </c>
      <c r="B41" s="623"/>
      <c r="C41" s="623"/>
      <c r="D41" s="623"/>
      <c r="E41" s="623"/>
      <c r="F41" s="623"/>
      <c r="G41" s="623"/>
      <c r="H41" s="623"/>
      <c r="I41" s="420"/>
      <c r="J41" s="420"/>
      <c r="K41" s="420"/>
      <c r="L41" s="420"/>
    </row>
    <row r="42" spans="1:24">
      <c r="A42" s="334"/>
      <c r="B42" s="419"/>
      <c r="C42" s="419"/>
      <c r="D42" s="419"/>
      <c r="E42" s="419"/>
      <c r="F42" s="419"/>
      <c r="G42" s="419"/>
      <c r="H42" s="419"/>
      <c r="I42" s="420"/>
      <c r="J42" s="420"/>
      <c r="K42" s="420"/>
      <c r="L42" s="420"/>
    </row>
    <row r="43" spans="1:24">
      <c r="A43" s="625"/>
      <c r="B43" s="626"/>
      <c r="C43" s="626"/>
      <c r="D43" s="626"/>
      <c r="E43" s="626"/>
      <c r="F43" s="626"/>
      <c r="G43" s="626"/>
      <c r="H43" s="626"/>
      <c r="I43" s="420"/>
      <c r="J43" s="420"/>
      <c r="K43" s="420"/>
      <c r="L43" s="420"/>
    </row>
    <row r="44" spans="1:24" ht="61.5" customHeight="1">
      <c r="A44" s="694"/>
      <c r="B44" s="694"/>
      <c r="C44" s="694"/>
      <c r="D44" s="694"/>
      <c r="E44" s="694"/>
      <c r="F44" s="694"/>
      <c r="G44" s="694"/>
      <c r="H44" s="694"/>
      <c r="I44" s="332"/>
      <c r="J44" s="332"/>
      <c r="K44" s="332"/>
      <c r="L44" s="332"/>
      <c r="M44" s="332"/>
      <c r="N44" s="332"/>
      <c r="O44" s="332"/>
      <c r="P44" s="332"/>
      <c r="Q44" s="332"/>
      <c r="R44" s="332"/>
      <c r="S44" s="332"/>
      <c r="T44" s="332"/>
      <c r="U44" s="332"/>
      <c r="V44" s="332"/>
      <c r="W44" s="332"/>
      <c r="X44" s="332"/>
    </row>
    <row r="45" spans="1:24" ht="30.75" customHeight="1">
      <c r="A45" s="618"/>
      <c r="B45" s="618"/>
      <c r="C45" s="618"/>
      <c r="D45" s="618"/>
      <c r="E45" s="618"/>
      <c r="F45" s="618"/>
      <c r="G45" s="618"/>
      <c r="H45" s="618"/>
      <c r="I45" s="332"/>
      <c r="J45" s="332"/>
      <c r="K45" s="332"/>
      <c r="L45" s="332"/>
      <c r="M45" s="332"/>
      <c r="N45" s="332"/>
      <c r="O45" s="332"/>
      <c r="P45" s="332"/>
      <c r="Q45" s="332"/>
      <c r="R45" s="332"/>
      <c r="S45" s="332"/>
      <c r="T45" s="332"/>
      <c r="U45" s="332"/>
      <c r="V45" s="332"/>
      <c r="W45" s="332"/>
      <c r="X45" s="332"/>
    </row>
    <row r="46" spans="1:24" ht="27" customHeight="1">
      <c r="A46" s="618"/>
      <c r="B46" s="618"/>
      <c r="C46" s="618"/>
      <c r="D46" s="618"/>
      <c r="E46" s="618"/>
      <c r="F46" s="618"/>
      <c r="G46" s="618"/>
      <c r="H46" s="618"/>
      <c r="I46" s="332"/>
      <c r="J46" s="332"/>
      <c r="K46" s="332"/>
      <c r="L46" s="332"/>
      <c r="M46" s="332"/>
      <c r="N46" s="332"/>
      <c r="O46" s="332"/>
      <c r="P46" s="332"/>
      <c r="Q46" s="332"/>
      <c r="R46" s="332"/>
      <c r="S46" s="332"/>
      <c r="T46" s="332"/>
      <c r="U46" s="332"/>
      <c r="V46" s="332"/>
      <c r="W46" s="332"/>
      <c r="X46" s="332"/>
    </row>
    <row r="47" spans="1:24" ht="19.5" customHeight="1">
      <c r="A47" s="618"/>
      <c r="B47" s="618"/>
      <c r="C47" s="618"/>
      <c r="D47" s="618"/>
      <c r="E47" s="618"/>
      <c r="F47" s="618"/>
      <c r="G47" s="618"/>
      <c r="H47" s="618"/>
      <c r="I47" s="332"/>
      <c r="J47" s="332"/>
      <c r="K47" s="332"/>
      <c r="L47" s="332"/>
      <c r="M47" s="332"/>
      <c r="N47" s="332"/>
      <c r="O47" s="332"/>
      <c r="P47" s="332"/>
      <c r="Q47" s="332"/>
      <c r="R47" s="332"/>
      <c r="S47" s="332"/>
      <c r="T47" s="332"/>
      <c r="U47" s="332"/>
      <c r="V47" s="332"/>
      <c r="W47" s="332"/>
      <c r="X47" s="332"/>
    </row>
    <row r="48" spans="1:24" ht="30" customHeight="1">
      <c r="A48" s="618"/>
      <c r="B48" s="618"/>
      <c r="C48" s="618"/>
      <c r="D48" s="618"/>
      <c r="E48" s="618"/>
      <c r="F48" s="618"/>
      <c r="G48" s="618"/>
      <c r="H48" s="618"/>
      <c r="I48" s="332"/>
      <c r="J48" s="332"/>
      <c r="K48" s="332"/>
      <c r="L48" s="332"/>
      <c r="M48" s="332"/>
      <c r="N48" s="332"/>
      <c r="O48" s="332"/>
      <c r="P48" s="332"/>
      <c r="Q48" s="332"/>
      <c r="R48" s="332"/>
      <c r="S48" s="332"/>
      <c r="T48" s="332"/>
      <c r="U48" s="332"/>
      <c r="V48" s="332"/>
      <c r="W48" s="332"/>
      <c r="X48" s="332"/>
    </row>
    <row r="49" spans="1:24" ht="29.25" customHeight="1">
      <c r="A49" s="618"/>
      <c r="B49" s="618"/>
      <c r="C49" s="618"/>
      <c r="D49" s="618"/>
      <c r="E49" s="618"/>
      <c r="F49" s="618"/>
      <c r="G49" s="618"/>
      <c r="H49" s="618"/>
      <c r="I49" s="332"/>
      <c r="J49" s="332"/>
      <c r="K49" s="332"/>
      <c r="L49" s="332"/>
      <c r="M49" s="332"/>
      <c r="N49" s="332"/>
      <c r="O49" s="332"/>
      <c r="P49" s="332"/>
      <c r="Q49" s="332"/>
      <c r="R49" s="332"/>
      <c r="S49" s="332"/>
      <c r="T49" s="332"/>
      <c r="U49" s="332"/>
      <c r="V49" s="332"/>
      <c r="W49" s="332"/>
      <c r="X49" s="332"/>
    </row>
    <row r="50" spans="1:24">
      <c r="A50" s="618"/>
      <c r="B50" s="618"/>
      <c r="C50" s="618"/>
      <c r="D50" s="618"/>
      <c r="E50" s="618"/>
      <c r="F50" s="618"/>
      <c r="G50" s="618"/>
      <c r="H50" s="618"/>
      <c r="I50" s="332"/>
      <c r="J50" s="332"/>
      <c r="K50" s="332"/>
      <c r="L50" s="332"/>
      <c r="M50" s="332"/>
      <c r="N50" s="332"/>
      <c r="O50" s="332"/>
      <c r="P50" s="332"/>
      <c r="Q50" s="332"/>
      <c r="R50" s="332"/>
      <c r="S50" s="332"/>
      <c r="T50" s="332"/>
      <c r="U50" s="332"/>
      <c r="V50" s="332"/>
      <c r="W50" s="332"/>
      <c r="X50" s="332"/>
    </row>
  </sheetData>
  <mergeCells count="32">
    <mergeCell ref="A29:A30"/>
    <mergeCell ref="A31:A32"/>
    <mergeCell ref="A27:A28"/>
    <mergeCell ref="A33:A34"/>
    <mergeCell ref="A21:A22"/>
    <mergeCell ref="A23:A24"/>
    <mergeCell ref="A25:A26"/>
    <mergeCell ref="A13:A14"/>
    <mergeCell ref="A15:A16"/>
    <mergeCell ref="A17:A18"/>
    <mergeCell ref="A19:A20"/>
    <mergeCell ref="B3:B4"/>
    <mergeCell ref="A3:A4"/>
    <mergeCell ref="A1:I1"/>
    <mergeCell ref="A5:A6"/>
    <mergeCell ref="A7:A8"/>
    <mergeCell ref="A9:A10"/>
    <mergeCell ref="A11:A12"/>
    <mergeCell ref="G3:I3"/>
    <mergeCell ref="C3:E3"/>
    <mergeCell ref="A41:H41"/>
    <mergeCell ref="A43:H43"/>
    <mergeCell ref="A44:H44"/>
    <mergeCell ref="A45:H45"/>
    <mergeCell ref="A35:A36"/>
    <mergeCell ref="A37:A38"/>
    <mergeCell ref="A39:A40"/>
    <mergeCell ref="A49:H49"/>
    <mergeCell ref="A50:H50"/>
    <mergeCell ref="A46:H46"/>
    <mergeCell ref="A47:H47"/>
    <mergeCell ref="A48:H48"/>
  </mergeCells>
  <pageMargins left="0.75" right="0.75" top="1" bottom="1" header="0.5" footer="0.5"/>
  <pageSetup scale="69" orientation="portrait" r:id="rId1"/>
</worksheet>
</file>

<file path=xl/worksheets/sheet19.xml><?xml version="1.0" encoding="utf-8"?>
<worksheet xmlns="http://schemas.openxmlformats.org/spreadsheetml/2006/main" xmlns:r="http://schemas.openxmlformats.org/officeDocument/2006/relationships">
  <sheetPr>
    <pageSetUpPr fitToPage="1"/>
  </sheetPr>
  <dimension ref="A1:X39"/>
  <sheetViews>
    <sheetView zoomScale="98" zoomScaleNormal="98" workbookViewId="0">
      <selection activeCell="A11" sqref="A11"/>
    </sheetView>
  </sheetViews>
  <sheetFormatPr defaultRowHeight="14.25"/>
  <cols>
    <col min="1" max="1" width="40.42578125" style="8" customWidth="1"/>
    <col min="2" max="4" width="6.85546875" style="10" bestFit="1" customWidth="1"/>
    <col min="5" max="5" width="1.7109375" style="8" customWidth="1"/>
    <col min="6" max="8" width="6.85546875" style="10" customWidth="1"/>
    <col min="9" max="9" width="1.7109375" style="9" customWidth="1"/>
    <col min="10" max="12" width="6.85546875" style="8" customWidth="1"/>
    <col min="13" max="13" width="2.7109375" style="8" customWidth="1"/>
    <col min="14" max="16" width="6.85546875" style="8" customWidth="1"/>
    <col min="17" max="17" width="2.7109375" style="8" customWidth="1"/>
    <col min="18" max="20" width="6.85546875" style="8" customWidth="1"/>
    <col min="21" max="21" width="2.7109375" style="8" customWidth="1"/>
    <col min="22" max="24" width="6.85546875" style="8" customWidth="1"/>
    <col min="25" max="16384" width="9.140625" style="8"/>
  </cols>
  <sheetData>
    <row r="1" spans="1:24" ht="73.5" customHeight="1">
      <c r="A1" s="640" t="s">
        <v>313</v>
      </c>
      <c r="B1" s="640"/>
      <c r="C1" s="640"/>
      <c r="D1" s="640"/>
      <c r="E1" s="640"/>
      <c r="F1" s="640"/>
      <c r="G1" s="640"/>
      <c r="H1" s="640"/>
      <c r="I1" s="640"/>
      <c r="J1" s="640"/>
      <c r="K1" s="640"/>
      <c r="L1" s="640"/>
      <c r="M1" s="640"/>
      <c r="N1" s="640"/>
      <c r="O1" s="640"/>
      <c r="P1" s="640"/>
      <c r="Q1" s="640"/>
      <c r="R1" s="640"/>
      <c r="S1" s="640"/>
      <c r="T1" s="640"/>
      <c r="U1" s="640"/>
      <c r="V1" s="640"/>
      <c r="W1" s="640"/>
      <c r="X1" s="640"/>
    </row>
    <row r="2" spans="1:24" ht="12" customHeight="1">
      <c r="A2" s="107"/>
      <c r="B2" s="107"/>
      <c r="C2" s="107"/>
      <c r="D2" s="107"/>
      <c r="E2" s="107"/>
      <c r="F2" s="107"/>
      <c r="G2" s="107"/>
      <c r="H2" s="107"/>
      <c r="I2" s="107"/>
      <c r="J2" s="107"/>
      <c r="K2" s="107"/>
      <c r="L2" s="235"/>
      <c r="M2" s="235"/>
      <c r="N2" s="3"/>
    </row>
    <row r="3" spans="1:24" ht="15">
      <c r="A3" s="628" t="s">
        <v>25</v>
      </c>
      <c r="B3" s="699" t="s">
        <v>2</v>
      </c>
      <c r="C3" s="699"/>
      <c r="D3" s="699"/>
      <c r="E3" s="699"/>
      <c r="F3" s="699"/>
      <c r="G3" s="699"/>
      <c r="H3" s="699"/>
      <c r="I3" s="699"/>
      <c r="J3" s="699"/>
      <c r="K3" s="699"/>
      <c r="L3" s="621"/>
      <c r="M3" s="565"/>
      <c r="N3" s="699" t="s">
        <v>1</v>
      </c>
      <c r="O3" s="699"/>
      <c r="P3" s="699"/>
      <c r="Q3" s="699"/>
      <c r="R3" s="699"/>
      <c r="S3" s="699"/>
      <c r="T3" s="699"/>
      <c r="U3" s="699"/>
      <c r="V3" s="699"/>
      <c r="W3" s="699"/>
      <c r="X3" s="699"/>
    </row>
    <row r="4" spans="1:24" ht="15">
      <c r="A4" s="620"/>
      <c r="B4" s="621" t="s">
        <v>21</v>
      </c>
      <c r="C4" s="621"/>
      <c r="D4" s="621"/>
      <c r="E4" s="566"/>
      <c r="F4" s="621" t="s">
        <v>22</v>
      </c>
      <c r="G4" s="621"/>
      <c r="H4" s="621"/>
      <c r="I4" s="567"/>
      <c r="J4" s="621" t="s">
        <v>20</v>
      </c>
      <c r="K4" s="621"/>
      <c r="L4" s="621"/>
      <c r="M4" s="565"/>
      <c r="N4" s="621" t="s">
        <v>21</v>
      </c>
      <c r="O4" s="621"/>
      <c r="P4" s="621"/>
      <c r="Q4" s="565"/>
      <c r="R4" s="621" t="s">
        <v>22</v>
      </c>
      <c r="S4" s="621"/>
      <c r="T4" s="621"/>
      <c r="U4" s="565"/>
      <c r="V4" s="622" t="s">
        <v>20</v>
      </c>
      <c r="W4" s="622"/>
      <c r="X4" s="622"/>
    </row>
    <row r="5" spans="1:24" ht="17.25">
      <c r="A5" s="621"/>
      <c r="B5" s="526">
        <v>1990</v>
      </c>
      <c r="C5" s="526" t="s">
        <v>442</v>
      </c>
      <c r="D5" s="526" t="s">
        <v>443</v>
      </c>
      <c r="E5" s="568"/>
      <c r="F5" s="526">
        <v>1990</v>
      </c>
      <c r="G5" s="526" t="s">
        <v>442</v>
      </c>
      <c r="H5" s="526" t="s">
        <v>443</v>
      </c>
      <c r="I5" s="526"/>
      <c r="J5" s="526">
        <v>1990</v>
      </c>
      <c r="K5" s="526" t="s">
        <v>442</v>
      </c>
      <c r="L5" s="526" t="s">
        <v>443</v>
      </c>
      <c r="M5" s="526"/>
      <c r="N5" s="526">
        <v>1990</v>
      </c>
      <c r="O5" s="526" t="s">
        <v>442</v>
      </c>
      <c r="P5" s="526" t="s">
        <v>443</v>
      </c>
      <c r="Q5" s="528"/>
      <c r="R5" s="526">
        <v>1990</v>
      </c>
      <c r="S5" s="526" t="s">
        <v>442</v>
      </c>
      <c r="T5" s="526" t="s">
        <v>443</v>
      </c>
      <c r="U5" s="528"/>
      <c r="V5" s="526">
        <v>1990</v>
      </c>
      <c r="W5" s="526" t="s">
        <v>442</v>
      </c>
      <c r="X5" s="526" t="s">
        <v>443</v>
      </c>
    </row>
    <row r="6" spans="1:24" ht="23.25" customHeight="1">
      <c r="A6" s="503" t="s">
        <v>314</v>
      </c>
      <c r="B6" s="311">
        <v>44.1</v>
      </c>
      <c r="C6" s="311">
        <v>38.1</v>
      </c>
      <c r="D6" s="311">
        <v>23.9</v>
      </c>
      <c r="E6" s="325"/>
      <c r="F6" s="312" t="s">
        <v>24</v>
      </c>
      <c r="G6" s="312" t="s">
        <v>24</v>
      </c>
      <c r="H6" s="312" t="s">
        <v>24</v>
      </c>
      <c r="I6" s="325" t="s">
        <v>23</v>
      </c>
      <c r="J6" s="312" t="s">
        <v>24</v>
      </c>
      <c r="K6" s="312" t="s">
        <v>24</v>
      </c>
      <c r="L6" s="312" t="s">
        <v>24</v>
      </c>
      <c r="M6" s="312"/>
      <c r="N6" s="53">
        <v>6.8</v>
      </c>
      <c r="O6" s="53">
        <v>15.9</v>
      </c>
      <c r="P6" s="53">
        <v>10</v>
      </c>
      <c r="Q6" s="53"/>
      <c r="R6" s="53" t="s">
        <v>24</v>
      </c>
      <c r="S6" s="53" t="s">
        <v>24</v>
      </c>
      <c r="T6" s="53" t="s">
        <v>24</v>
      </c>
      <c r="U6" s="53"/>
      <c r="V6" s="53" t="s">
        <v>24</v>
      </c>
      <c r="W6" s="53" t="s">
        <v>24</v>
      </c>
      <c r="X6" s="53" t="s">
        <v>24</v>
      </c>
    </row>
    <row r="7" spans="1:24" ht="23.25" customHeight="1">
      <c r="A7" s="504" t="s">
        <v>381</v>
      </c>
      <c r="B7" s="313">
        <v>52.5</v>
      </c>
      <c r="C7" s="313">
        <v>35.799999999999997</v>
      </c>
      <c r="D7" s="313">
        <v>30.6</v>
      </c>
      <c r="E7" s="326"/>
      <c r="F7" s="146" t="s">
        <v>24</v>
      </c>
      <c r="G7" s="313">
        <v>70.7</v>
      </c>
      <c r="H7" s="313">
        <v>52.2</v>
      </c>
      <c r="I7" s="326" t="s">
        <v>23</v>
      </c>
      <c r="J7" s="146" t="s">
        <v>24</v>
      </c>
      <c r="K7" s="313">
        <v>48.6</v>
      </c>
      <c r="L7" s="313">
        <v>37.799999999999997</v>
      </c>
      <c r="M7" s="313"/>
      <c r="N7" s="233">
        <v>22.3</v>
      </c>
      <c r="O7" s="233">
        <v>11.1</v>
      </c>
      <c r="P7" s="233">
        <v>8.3000000000000007</v>
      </c>
      <c r="Q7" s="233"/>
      <c r="R7" s="233" t="s">
        <v>24</v>
      </c>
      <c r="S7" s="233">
        <v>22</v>
      </c>
      <c r="T7" s="233">
        <v>16.5</v>
      </c>
      <c r="U7" s="233"/>
      <c r="V7" s="233" t="s">
        <v>24</v>
      </c>
      <c r="W7" s="233">
        <v>15.5</v>
      </c>
      <c r="X7" s="233">
        <v>11.1</v>
      </c>
    </row>
    <row r="8" spans="1:24" ht="23.25" customHeight="1">
      <c r="A8" s="110" t="s">
        <v>3</v>
      </c>
      <c r="B8" s="311">
        <v>40.6</v>
      </c>
      <c r="C8" s="311">
        <v>37.9</v>
      </c>
      <c r="D8" s="311">
        <v>29.9</v>
      </c>
      <c r="E8" s="325"/>
      <c r="F8" s="311">
        <v>62.4</v>
      </c>
      <c r="G8" s="311">
        <v>48.8</v>
      </c>
      <c r="H8" s="311">
        <v>34.799999999999997</v>
      </c>
      <c r="I8" s="325" t="s">
        <v>23</v>
      </c>
      <c r="J8" s="311">
        <v>45</v>
      </c>
      <c r="K8" s="311">
        <v>39.4</v>
      </c>
      <c r="L8" s="311">
        <v>30.5</v>
      </c>
      <c r="M8" s="311"/>
      <c r="N8" s="53">
        <v>8.1</v>
      </c>
      <c r="O8" s="53">
        <v>18.100000000000001</v>
      </c>
      <c r="P8" s="53">
        <v>15.8</v>
      </c>
      <c r="Q8" s="53"/>
      <c r="R8" s="53">
        <v>13.8</v>
      </c>
      <c r="S8" s="53">
        <v>20.5</v>
      </c>
      <c r="T8" s="53">
        <v>20</v>
      </c>
      <c r="U8" s="53"/>
      <c r="V8" s="53">
        <v>9.4</v>
      </c>
      <c r="W8" s="53">
        <v>18.5</v>
      </c>
      <c r="X8" s="53">
        <v>16.5</v>
      </c>
    </row>
    <row r="9" spans="1:24" ht="23.25" customHeight="1">
      <c r="A9" s="20" t="s">
        <v>4</v>
      </c>
      <c r="B9" s="313">
        <v>44.5</v>
      </c>
      <c r="C9" s="313">
        <v>41</v>
      </c>
      <c r="D9" s="313">
        <v>29.4</v>
      </c>
      <c r="E9" s="326"/>
      <c r="F9" s="313">
        <v>57.8</v>
      </c>
      <c r="G9" s="313">
        <v>50.3</v>
      </c>
      <c r="H9" s="313">
        <v>31.2</v>
      </c>
      <c r="I9" s="326" t="s">
        <v>23</v>
      </c>
      <c r="J9" s="313">
        <v>46.6</v>
      </c>
      <c r="K9" s="313">
        <v>42.2</v>
      </c>
      <c r="L9" s="313">
        <v>29.7</v>
      </c>
      <c r="M9" s="313"/>
      <c r="N9" s="233">
        <v>10.1</v>
      </c>
      <c r="O9" s="233">
        <v>12.4</v>
      </c>
      <c r="P9" s="233">
        <v>13.2</v>
      </c>
      <c r="Q9" s="233"/>
      <c r="R9" s="233">
        <v>10.9</v>
      </c>
      <c r="S9" s="233">
        <v>11.9</v>
      </c>
      <c r="T9" s="233">
        <v>10.5</v>
      </c>
      <c r="U9" s="233"/>
      <c r="V9" s="233">
        <v>10.199999999999999</v>
      </c>
      <c r="W9" s="233">
        <v>12.3</v>
      </c>
      <c r="X9" s="233">
        <v>12.9</v>
      </c>
    </row>
    <row r="10" spans="1:24" ht="23.25" customHeight="1">
      <c r="A10" s="503" t="s">
        <v>382</v>
      </c>
      <c r="B10" s="311">
        <v>47.6</v>
      </c>
      <c r="C10" s="311">
        <v>40.700000000000003</v>
      </c>
      <c r="D10" s="311">
        <v>29.6</v>
      </c>
      <c r="E10" s="325"/>
      <c r="F10" s="311">
        <v>64.2</v>
      </c>
      <c r="G10" s="311">
        <v>60.7</v>
      </c>
      <c r="H10" s="311">
        <v>47</v>
      </c>
      <c r="I10" s="325"/>
      <c r="J10" s="311">
        <v>54</v>
      </c>
      <c r="K10" s="311">
        <v>45.2</v>
      </c>
      <c r="L10" s="311">
        <v>33.1</v>
      </c>
      <c r="M10" s="311"/>
      <c r="N10" s="53">
        <v>10.199999999999999</v>
      </c>
      <c r="O10" s="53">
        <v>16.600000000000001</v>
      </c>
      <c r="P10" s="53">
        <v>12.9</v>
      </c>
      <c r="Q10" s="53"/>
      <c r="R10" s="53">
        <v>13</v>
      </c>
      <c r="S10" s="53">
        <v>15.3</v>
      </c>
      <c r="T10" s="53">
        <v>11.8</v>
      </c>
      <c r="U10" s="53"/>
      <c r="V10" s="53">
        <v>11.4</v>
      </c>
      <c r="W10" s="53">
        <v>16.2</v>
      </c>
      <c r="X10" s="53">
        <v>12.6</v>
      </c>
    </row>
    <row r="11" spans="1:24" ht="23.25" customHeight="1">
      <c r="A11" s="20" t="s">
        <v>6</v>
      </c>
      <c r="B11" s="313">
        <v>49.5</v>
      </c>
      <c r="C11" s="313">
        <v>38.6</v>
      </c>
      <c r="D11" s="313">
        <v>30.3</v>
      </c>
      <c r="E11" s="326"/>
      <c r="F11" s="313">
        <v>69.5</v>
      </c>
      <c r="G11" s="313">
        <v>57.7</v>
      </c>
      <c r="H11" s="313">
        <v>45.2</v>
      </c>
      <c r="I11" s="326" t="s">
        <v>23</v>
      </c>
      <c r="J11" s="313">
        <v>60.2</v>
      </c>
      <c r="K11" s="313">
        <v>45.9</v>
      </c>
      <c r="L11" s="313">
        <v>35.5</v>
      </c>
      <c r="M11" s="313"/>
      <c r="N11" s="233">
        <v>10.1</v>
      </c>
      <c r="O11" s="233">
        <v>9</v>
      </c>
      <c r="P11" s="233">
        <v>9.6999999999999993</v>
      </c>
      <c r="Q11" s="233"/>
      <c r="R11" s="233">
        <v>12.8</v>
      </c>
      <c r="S11" s="233">
        <v>11</v>
      </c>
      <c r="T11" s="233">
        <v>11.6</v>
      </c>
      <c r="U11" s="233"/>
      <c r="V11" s="233">
        <v>11.7</v>
      </c>
      <c r="W11" s="233">
        <v>9.8000000000000007</v>
      </c>
      <c r="X11" s="233">
        <v>10.5</v>
      </c>
    </row>
    <row r="12" spans="1:24" ht="23.25" customHeight="1">
      <c r="A12" s="503" t="s">
        <v>383</v>
      </c>
      <c r="B12" s="311">
        <v>53.4</v>
      </c>
      <c r="C12" s="311">
        <v>37.799999999999997</v>
      </c>
      <c r="D12" s="311">
        <v>34.5</v>
      </c>
      <c r="E12" s="325"/>
      <c r="F12" s="312" t="s">
        <v>24</v>
      </c>
      <c r="G12" s="312" t="s">
        <v>24</v>
      </c>
      <c r="H12" s="311">
        <v>32.9</v>
      </c>
      <c r="I12" s="325" t="s">
        <v>23</v>
      </c>
      <c r="J12" s="312" t="s">
        <v>24</v>
      </c>
      <c r="K12" s="312" t="s">
        <v>24</v>
      </c>
      <c r="L12" s="311">
        <v>34</v>
      </c>
      <c r="M12" s="311"/>
      <c r="N12" s="53">
        <v>9.8000000000000007</v>
      </c>
      <c r="O12" s="53">
        <v>9.1</v>
      </c>
      <c r="P12" s="53">
        <v>10</v>
      </c>
      <c r="Q12" s="53"/>
      <c r="R12" s="53" t="s">
        <v>24</v>
      </c>
      <c r="S12" s="53" t="s">
        <v>24</v>
      </c>
      <c r="T12" s="53">
        <v>13.5</v>
      </c>
      <c r="U12" s="53"/>
      <c r="V12" s="53" t="s">
        <v>24</v>
      </c>
      <c r="W12" s="53" t="s">
        <v>24</v>
      </c>
      <c r="X12" s="53">
        <v>11.2</v>
      </c>
    </row>
    <row r="13" spans="1:24" ht="23.25" customHeight="1">
      <c r="A13" s="20" t="s">
        <v>8</v>
      </c>
      <c r="B13" s="146" t="s">
        <v>24</v>
      </c>
      <c r="C13" s="313">
        <v>40.200000000000003</v>
      </c>
      <c r="D13" s="313">
        <v>30.7</v>
      </c>
      <c r="E13" s="326"/>
      <c r="F13" s="146" t="s">
        <v>24</v>
      </c>
      <c r="G13" s="313">
        <v>60.4</v>
      </c>
      <c r="H13" s="313">
        <v>43.9</v>
      </c>
      <c r="I13" s="326" t="s">
        <v>23</v>
      </c>
      <c r="J13" s="146" t="s">
        <v>24</v>
      </c>
      <c r="K13" s="313">
        <v>47.7</v>
      </c>
      <c r="L13" s="313">
        <v>35.299999999999997</v>
      </c>
      <c r="M13" s="313"/>
      <c r="N13" s="233" t="s">
        <v>24</v>
      </c>
      <c r="O13" s="233">
        <v>21.7</v>
      </c>
      <c r="P13" s="233">
        <v>13.5</v>
      </c>
      <c r="Q13" s="233"/>
      <c r="R13" s="233" t="s">
        <v>24</v>
      </c>
      <c r="S13" s="233">
        <v>30.9</v>
      </c>
      <c r="T13" s="233">
        <v>18.7</v>
      </c>
      <c r="U13" s="233"/>
      <c r="V13" s="233" t="s">
        <v>24</v>
      </c>
      <c r="W13" s="233">
        <v>25.5</v>
      </c>
      <c r="X13" s="233">
        <v>15.5</v>
      </c>
    </row>
    <row r="14" spans="1:24" ht="23.25" customHeight="1">
      <c r="A14" s="503" t="s">
        <v>384</v>
      </c>
      <c r="B14" s="311">
        <v>52.3</v>
      </c>
      <c r="C14" s="311">
        <v>34</v>
      </c>
      <c r="D14" s="311">
        <v>31.2</v>
      </c>
      <c r="E14" s="325"/>
      <c r="F14" s="311">
        <v>81.099999999999994</v>
      </c>
      <c r="G14" s="311">
        <v>49.8</v>
      </c>
      <c r="H14" s="311">
        <v>52</v>
      </c>
      <c r="I14" s="325" t="s">
        <v>23</v>
      </c>
      <c r="J14" s="311">
        <v>70</v>
      </c>
      <c r="K14" s="311">
        <v>43.5</v>
      </c>
      <c r="L14" s="311">
        <v>41.2</v>
      </c>
      <c r="M14" s="311"/>
      <c r="N14" s="53">
        <v>10.3</v>
      </c>
      <c r="O14" s="53">
        <v>11</v>
      </c>
      <c r="P14" s="53">
        <v>7.4</v>
      </c>
      <c r="Q14" s="53"/>
      <c r="R14" s="53">
        <v>16</v>
      </c>
      <c r="S14" s="53">
        <v>11.3</v>
      </c>
      <c r="T14" s="53">
        <v>10.4</v>
      </c>
      <c r="U14" s="53"/>
      <c r="V14" s="53">
        <v>14</v>
      </c>
      <c r="W14" s="53">
        <v>11.2</v>
      </c>
      <c r="X14" s="53">
        <v>8.9</v>
      </c>
    </row>
    <row r="15" spans="1:24" ht="23.25" customHeight="1">
      <c r="A15" s="20" t="s">
        <v>47</v>
      </c>
      <c r="B15" s="313">
        <v>56.3</v>
      </c>
      <c r="C15" s="313">
        <v>52.2</v>
      </c>
      <c r="D15" s="313">
        <v>32</v>
      </c>
      <c r="E15" s="326"/>
      <c r="F15" s="313">
        <v>79.400000000000006</v>
      </c>
      <c r="G15" s="313">
        <v>75.5</v>
      </c>
      <c r="H15" s="313">
        <v>49.3</v>
      </c>
      <c r="I15" s="326" t="s">
        <v>23</v>
      </c>
      <c r="J15" s="313">
        <v>69</v>
      </c>
      <c r="K15" s="313">
        <v>63.8</v>
      </c>
      <c r="L15" s="313">
        <v>40.799999999999997</v>
      </c>
      <c r="M15" s="313"/>
      <c r="N15" s="233">
        <v>19.100000000000001</v>
      </c>
      <c r="O15" s="233">
        <v>18.7</v>
      </c>
      <c r="P15" s="233">
        <v>14.6</v>
      </c>
      <c r="Q15" s="233"/>
      <c r="R15" s="233">
        <v>22.2</v>
      </c>
      <c r="S15" s="233">
        <v>18.600000000000001</v>
      </c>
      <c r="T15" s="233">
        <v>17.2</v>
      </c>
      <c r="U15" s="233"/>
      <c r="V15" s="233">
        <v>21</v>
      </c>
      <c r="W15" s="233">
        <v>18.7</v>
      </c>
      <c r="X15" s="233">
        <v>16.100000000000001</v>
      </c>
    </row>
    <row r="16" spans="1:24" ht="23.25" customHeight="1">
      <c r="A16" s="110" t="s">
        <v>12</v>
      </c>
      <c r="B16" s="311">
        <v>59</v>
      </c>
      <c r="C16" s="311">
        <v>45.7</v>
      </c>
      <c r="D16" s="311">
        <v>34.200000000000003</v>
      </c>
      <c r="E16" s="325"/>
      <c r="F16" s="311">
        <v>73.099999999999994</v>
      </c>
      <c r="G16" s="311">
        <v>41.2</v>
      </c>
      <c r="H16" s="311">
        <v>32.299999999999997</v>
      </c>
      <c r="I16" s="325" t="s">
        <v>23</v>
      </c>
      <c r="J16" s="311">
        <v>64</v>
      </c>
      <c r="K16" s="311">
        <v>44.1</v>
      </c>
      <c r="L16" s="311">
        <v>33.5</v>
      </c>
      <c r="M16" s="311"/>
      <c r="N16" s="53">
        <v>13</v>
      </c>
      <c r="O16" s="53">
        <v>9.6</v>
      </c>
      <c r="P16" s="53">
        <v>9.1</v>
      </c>
      <c r="Q16" s="53"/>
      <c r="R16" s="53">
        <v>19.7</v>
      </c>
      <c r="S16" s="53">
        <v>15.3</v>
      </c>
      <c r="T16" s="53">
        <v>11</v>
      </c>
      <c r="U16" s="53"/>
      <c r="V16" s="53">
        <v>15.5</v>
      </c>
      <c r="W16" s="53">
        <v>11.7</v>
      </c>
      <c r="X16" s="53">
        <v>9.8000000000000007</v>
      </c>
    </row>
    <row r="17" spans="1:24" ht="23.25" customHeight="1">
      <c r="A17" s="20" t="s">
        <v>13</v>
      </c>
      <c r="B17" s="146" t="s">
        <v>24</v>
      </c>
      <c r="C17" s="313">
        <v>53.1</v>
      </c>
      <c r="D17" s="313">
        <v>50</v>
      </c>
      <c r="E17" s="326"/>
      <c r="F17" s="146" t="s">
        <v>24</v>
      </c>
      <c r="G17" s="313">
        <v>74.2</v>
      </c>
      <c r="H17" s="313">
        <v>72.900000000000006</v>
      </c>
      <c r="I17" s="326" t="s">
        <v>23</v>
      </c>
      <c r="J17" s="146" t="s">
        <v>24</v>
      </c>
      <c r="K17" s="313">
        <v>61</v>
      </c>
      <c r="L17" s="313">
        <v>59</v>
      </c>
      <c r="M17" s="313"/>
      <c r="N17" s="233" t="s">
        <v>24</v>
      </c>
      <c r="O17" s="233">
        <v>24.9</v>
      </c>
      <c r="P17" s="233">
        <v>24.8</v>
      </c>
      <c r="Q17" s="233"/>
      <c r="R17" s="233" t="s">
        <v>24</v>
      </c>
      <c r="S17" s="233">
        <v>28.4</v>
      </c>
      <c r="T17" s="233">
        <v>29</v>
      </c>
      <c r="U17" s="233"/>
      <c r="V17" s="233" t="s">
        <v>24</v>
      </c>
      <c r="W17" s="233">
        <v>26.4</v>
      </c>
      <c r="X17" s="233">
        <v>26.7</v>
      </c>
    </row>
    <row r="18" spans="1:24" ht="23.25" customHeight="1">
      <c r="A18" s="110" t="s">
        <v>14</v>
      </c>
      <c r="B18" s="311">
        <v>42.1</v>
      </c>
      <c r="C18" s="311">
        <v>27.2</v>
      </c>
      <c r="D18" s="311">
        <v>27</v>
      </c>
      <c r="E18" s="325"/>
      <c r="F18" s="312" t="s">
        <v>24</v>
      </c>
      <c r="G18" s="311">
        <v>39.5</v>
      </c>
      <c r="H18" s="311">
        <v>36.299999999999997</v>
      </c>
      <c r="I18" s="325" t="s">
        <v>23</v>
      </c>
      <c r="J18" s="312" t="s">
        <v>24</v>
      </c>
      <c r="K18" s="311">
        <v>31.3</v>
      </c>
      <c r="L18" s="311">
        <v>29.9</v>
      </c>
      <c r="M18" s="311"/>
      <c r="N18" s="53">
        <v>16.7</v>
      </c>
      <c r="O18" s="53">
        <v>11.2</v>
      </c>
      <c r="P18" s="53">
        <v>6.9</v>
      </c>
      <c r="Q18" s="53"/>
      <c r="R18" s="53" t="s">
        <v>24</v>
      </c>
      <c r="S18" s="53">
        <v>10.8</v>
      </c>
      <c r="T18" s="53">
        <v>8.3000000000000007</v>
      </c>
      <c r="U18" s="53"/>
      <c r="V18" s="53" t="s">
        <v>24</v>
      </c>
      <c r="W18" s="53">
        <v>11</v>
      </c>
      <c r="X18" s="53">
        <v>7.4</v>
      </c>
    </row>
    <row r="19" spans="1:24" ht="23.25" customHeight="1">
      <c r="A19" s="504" t="s">
        <v>385</v>
      </c>
      <c r="B19" s="313">
        <v>41.5</v>
      </c>
      <c r="C19" s="313">
        <v>33.799999999999997</v>
      </c>
      <c r="D19" s="313">
        <v>32.6</v>
      </c>
      <c r="E19" s="326"/>
      <c r="F19" s="146" t="s">
        <v>24</v>
      </c>
      <c r="G19" s="313">
        <v>47.2</v>
      </c>
      <c r="H19" s="313">
        <v>44.2</v>
      </c>
      <c r="I19" s="326" t="s">
        <v>23</v>
      </c>
      <c r="J19" s="146" t="s">
        <v>24</v>
      </c>
      <c r="K19" s="313">
        <v>39.1</v>
      </c>
      <c r="L19" s="313">
        <v>36.9</v>
      </c>
      <c r="M19" s="313"/>
      <c r="N19" s="233">
        <v>9</v>
      </c>
      <c r="O19" s="233">
        <v>15.3</v>
      </c>
      <c r="P19" s="233">
        <v>13.4</v>
      </c>
      <c r="Q19" s="233"/>
      <c r="R19" s="233" t="s">
        <v>24</v>
      </c>
      <c r="S19" s="233">
        <v>20.3</v>
      </c>
      <c r="T19" s="233">
        <v>20.9</v>
      </c>
      <c r="U19" s="233"/>
      <c r="V19" s="233" t="s">
        <v>24</v>
      </c>
      <c r="W19" s="233">
        <v>17.7</v>
      </c>
      <c r="X19" s="233">
        <v>16.5</v>
      </c>
    </row>
    <row r="20" spans="1:24" ht="23.25" customHeight="1">
      <c r="A20" s="503" t="s">
        <v>386</v>
      </c>
      <c r="B20" s="312" t="s">
        <v>24</v>
      </c>
      <c r="C20" s="311">
        <v>36.799999999999997</v>
      </c>
      <c r="D20" s="311">
        <v>27.6</v>
      </c>
      <c r="E20" s="325"/>
      <c r="F20" s="312" t="s">
        <v>24</v>
      </c>
      <c r="G20" s="311">
        <v>53.3</v>
      </c>
      <c r="H20" s="311">
        <v>36.799999999999997</v>
      </c>
      <c r="I20" s="325"/>
      <c r="J20" s="312" t="s">
        <v>24</v>
      </c>
      <c r="K20" s="311">
        <v>41.8</v>
      </c>
      <c r="L20" s="311">
        <v>30.4</v>
      </c>
      <c r="M20" s="311"/>
      <c r="N20" s="53" t="s">
        <v>24</v>
      </c>
      <c r="O20" s="53">
        <v>21.8</v>
      </c>
      <c r="P20" s="53">
        <v>13.8</v>
      </c>
      <c r="Q20" s="53"/>
      <c r="R20" s="53" t="s">
        <v>24</v>
      </c>
      <c r="S20" s="53">
        <v>19.8</v>
      </c>
      <c r="T20" s="53">
        <v>16.399999999999999</v>
      </c>
      <c r="U20" s="53"/>
      <c r="V20" s="53" t="s">
        <v>24</v>
      </c>
      <c r="W20" s="53">
        <v>21.2</v>
      </c>
      <c r="X20" s="53">
        <v>14.7</v>
      </c>
    </row>
    <row r="21" spans="1:24" ht="23.25" customHeight="1">
      <c r="A21" s="20" t="s">
        <v>17</v>
      </c>
      <c r="B21" s="146" t="s">
        <v>24</v>
      </c>
      <c r="C21" s="313">
        <v>35.9</v>
      </c>
      <c r="D21" s="313">
        <v>29.1</v>
      </c>
      <c r="E21" s="326"/>
      <c r="F21" s="146" t="s">
        <v>24</v>
      </c>
      <c r="G21" s="313">
        <v>54.4</v>
      </c>
      <c r="H21" s="313">
        <v>40.700000000000003</v>
      </c>
      <c r="I21" s="326" t="s">
        <v>23</v>
      </c>
      <c r="J21" s="146" t="s">
        <v>24</v>
      </c>
      <c r="K21" s="313">
        <v>41.8</v>
      </c>
      <c r="L21" s="313">
        <v>32.6</v>
      </c>
      <c r="M21" s="313"/>
      <c r="N21" s="233" t="s">
        <v>24</v>
      </c>
      <c r="O21" s="233">
        <v>14.4</v>
      </c>
      <c r="P21" s="233">
        <v>14.4</v>
      </c>
      <c r="Q21" s="233"/>
      <c r="R21" s="233" t="s">
        <v>24</v>
      </c>
      <c r="S21" s="233">
        <v>13.2</v>
      </c>
      <c r="T21" s="233">
        <v>13.9</v>
      </c>
      <c r="U21" s="233"/>
      <c r="V21" s="233" t="s">
        <v>24</v>
      </c>
      <c r="W21" s="233">
        <v>14</v>
      </c>
      <c r="X21" s="233">
        <v>14.2</v>
      </c>
    </row>
    <row r="22" spans="1:24" ht="23.25" customHeight="1">
      <c r="A22" s="503" t="s">
        <v>387</v>
      </c>
      <c r="B22" s="311">
        <v>27.5</v>
      </c>
      <c r="C22" s="311">
        <v>23.9</v>
      </c>
      <c r="D22" s="311">
        <v>15.5</v>
      </c>
      <c r="E22" s="325"/>
      <c r="F22" s="312" t="s">
        <v>24</v>
      </c>
      <c r="G22" s="312" t="s">
        <v>24</v>
      </c>
      <c r="H22" s="311">
        <v>21.2</v>
      </c>
      <c r="I22" s="325" t="s">
        <v>23</v>
      </c>
      <c r="J22" s="312" t="s">
        <v>24</v>
      </c>
      <c r="K22" s="312" t="s">
        <v>24</v>
      </c>
      <c r="L22" s="311">
        <v>15.7</v>
      </c>
      <c r="M22" s="311"/>
      <c r="N22" s="53">
        <v>6.3</v>
      </c>
      <c r="O22" s="53">
        <v>9.1999999999999993</v>
      </c>
      <c r="P22" s="53">
        <v>5.9</v>
      </c>
      <c r="Q22" s="53"/>
      <c r="R22" s="53" t="s">
        <v>24</v>
      </c>
      <c r="S22" s="53" t="s">
        <v>24</v>
      </c>
      <c r="T22" s="53">
        <v>4</v>
      </c>
      <c r="U22" s="53"/>
      <c r="V22" s="53" t="s">
        <v>24</v>
      </c>
      <c r="W22" s="53" t="s">
        <v>24</v>
      </c>
      <c r="X22" s="53">
        <v>5.8</v>
      </c>
    </row>
    <row r="23" spans="1:24" ht="23.25" customHeight="1">
      <c r="A23" s="20" t="s">
        <v>141</v>
      </c>
      <c r="B23" s="313">
        <v>61.3</v>
      </c>
      <c r="C23" s="146" t="s">
        <v>24</v>
      </c>
      <c r="D23" s="146" t="s">
        <v>24</v>
      </c>
      <c r="E23" s="326"/>
      <c r="F23" s="313">
        <v>81.900000000000006</v>
      </c>
      <c r="G23" s="146" t="s">
        <v>24</v>
      </c>
      <c r="H23" s="146" t="s">
        <v>24</v>
      </c>
      <c r="I23" s="326" t="s">
        <v>23</v>
      </c>
      <c r="J23" s="313">
        <v>64.099999999999994</v>
      </c>
      <c r="K23" s="313">
        <v>43.4</v>
      </c>
      <c r="L23" s="313">
        <v>35.799999999999997</v>
      </c>
      <c r="M23" s="313"/>
      <c r="N23" s="233">
        <v>22.2</v>
      </c>
      <c r="O23" s="233" t="s">
        <v>24</v>
      </c>
      <c r="P23" s="233" t="s">
        <v>24</v>
      </c>
      <c r="Q23" s="233"/>
      <c r="R23" s="233">
        <v>20.6</v>
      </c>
      <c r="S23" s="233" t="s">
        <v>24</v>
      </c>
      <c r="T23" s="233" t="s">
        <v>24</v>
      </c>
      <c r="U23" s="233"/>
      <c r="V23" s="233">
        <v>21.9</v>
      </c>
      <c r="W23" s="233">
        <v>17.899999999999999</v>
      </c>
      <c r="X23" s="233">
        <v>11.5</v>
      </c>
    </row>
    <row r="24" spans="1:24" ht="17.25">
      <c r="A24" s="149" t="s">
        <v>142</v>
      </c>
      <c r="B24" s="259">
        <v>48.014285714285712</v>
      </c>
      <c r="C24" s="259">
        <v>38.394117647058813</v>
      </c>
      <c r="D24" s="259">
        <v>30.431250000000002</v>
      </c>
      <c r="E24" s="260"/>
      <c r="F24" s="259">
        <v>71.174999999999997</v>
      </c>
      <c r="G24" s="259">
        <v>55.978571428571435</v>
      </c>
      <c r="H24" s="259">
        <v>41.393333333333338</v>
      </c>
      <c r="I24" s="260"/>
      <c r="J24" s="259">
        <v>59.112499999999997</v>
      </c>
      <c r="K24" s="259">
        <v>45.25333333333333</v>
      </c>
      <c r="L24" s="259">
        <v>34.406249999999993</v>
      </c>
      <c r="M24" s="259"/>
      <c r="N24" s="259">
        <v>12.428571428571427</v>
      </c>
      <c r="O24" s="259">
        <v>14.705882352941176</v>
      </c>
      <c r="P24" s="259">
        <v>12.268750000000001</v>
      </c>
      <c r="Q24" s="259"/>
      <c r="R24" s="259">
        <v>16.125</v>
      </c>
      <c r="S24" s="259">
        <v>17.80714285714286</v>
      </c>
      <c r="T24" s="259">
        <v>14.886666666666668</v>
      </c>
      <c r="U24" s="259"/>
      <c r="V24" s="259">
        <v>14.387499999999999</v>
      </c>
      <c r="W24" s="259">
        <v>16.506666666666668</v>
      </c>
      <c r="X24" s="259">
        <v>13.3125</v>
      </c>
    </row>
    <row r="25" spans="1:24" ht="244.5" customHeight="1">
      <c r="A25" s="700" t="s">
        <v>388</v>
      </c>
      <c r="B25" s="700"/>
      <c r="C25" s="700"/>
      <c r="D25" s="700"/>
      <c r="E25" s="700"/>
      <c r="F25" s="700"/>
      <c r="G25" s="700"/>
      <c r="H25" s="700"/>
      <c r="I25" s="700"/>
      <c r="J25" s="700"/>
      <c r="K25" s="700"/>
      <c r="L25" s="700"/>
      <c r="M25" s="700"/>
      <c r="N25" s="700"/>
      <c r="O25" s="700"/>
      <c r="P25" s="700"/>
      <c r="Q25" s="700"/>
      <c r="R25" s="700"/>
      <c r="S25" s="700"/>
      <c r="T25" s="700"/>
      <c r="U25" s="700"/>
      <c r="V25" s="700"/>
      <c r="W25" s="700"/>
      <c r="X25" s="700"/>
    </row>
    <row r="26" spans="1:24">
      <c r="A26" s="145"/>
      <c r="B26" s="329"/>
      <c r="C26" s="147"/>
      <c r="D26" s="147"/>
      <c r="E26" s="148"/>
      <c r="F26" s="147"/>
      <c r="G26" s="147"/>
      <c r="H26" s="147"/>
      <c r="I26" s="291"/>
      <c r="J26" s="14"/>
      <c r="K26" s="14"/>
      <c r="L26" s="14"/>
      <c r="M26" s="14"/>
      <c r="N26" s="14"/>
      <c r="O26" s="14"/>
      <c r="P26" s="14"/>
      <c r="Q26" s="14"/>
      <c r="R26" s="14"/>
      <c r="S26" s="14"/>
      <c r="T26" s="14"/>
      <c r="U26" s="14"/>
      <c r="V26" s="14"/>
      <c r="W26" s="14"/>
      <c r="X26" s="14"/>
    </row>
    <row r="27" spans="1:24" s="14" customFormat="1" ht="12">
      <c r="A27" s="671"/>
      <c r="B27" s="671"/>
      <c r="C27" s="671"/>
      <c r="D27" s="671"/>
      <c r="E27" s="671"/>
      <c r="F27" s="671"/>
      <c r="G27" s="671"/>
      <c r="H27" s="671"/>
      <c r="I27" s="671"/>
      <c r="J27" s="671"/>
      <c r="K27" s="671"/>
      <c r="L27" s="671"/>
      <c r="M27" s="671"/>
      <c r="N27" s="671"/>
      <c r="O27" s="671"/>
      <c r="P27" s="671"/>
      <c r="Q27" s="671"/>
      <c r="R27" s="671"/>
      <c r="S27" s="671"/>
      <c r="T27" s="671"/>
      <c r="U27" s="671"/>
      <c r="V27" s="671"/>
      <c r="W27" s="671"/>
      <c r="X27" s="671"/>
    </row>
    <row r="28" spans="1:24" s="14" customFormat="1" ht="35.25" customHeight="1">
      <c r="A28" s="694"/>
      <c r="B28" s="694"/>
      <c r="C28" s="694"/>
      <c r="D28" s="694"/>
      <c r="E28" s="694"/>
      <c r="F28" s="694"/>
      <c r="G28" s="694"/>
      <c r="H28" s="694"/>
      <c r="I28" s="694"/>
      <c r="J28" s="694"/>
      <c r="K28" s="694"/>
      <c r="L28" s="694"/>
      <c r="M28" s="694"/>
      <c r="N28" s="694"/>
      <c r="O28" s="694"/>
      <c r="P28" s="694"/>
      <c r="Q28" s="694"/>
      <c r="R28" s="694"/>
      <c r="S28" s="694"/>
      <c r="T28" s="694"/>
      <c r="U28" s="694"/>
      <c r="V28" s="694"/>
      <c r="W28" s="694"/>
      <c r="X28" s="694"/>
    </row>
    <row r="29" spans="1:24" s="14" customFormat="1" ht="12">
      <c r="A29" s="291"/>
      <c r="B29" s="291"/>
      <c r="C29" s="291"/>
      <c r="D29" s="291"/>
      <c r="E29" s="291"/>
      <c r="F29" s="291"/>
      <c r="G29" s="291"/>
      <c r="H29" s="291"/>
      <c r="I29" s="291"/>
    </row>
    <row r="30" spans="1:24" s="14" customFormat="1" ht="12">
      <c r="A30" s="291"/>
      <c r="B30" s="291"/>
      <c r="C30" s="291"/>
      <c r="D30" s="291"/>
      <c r="E30" s="291"/>
      <c r="F30" s="291"/>
      <c r="G30" s="291"/>
      <c r="H30" s="291"/>
      <c r="I30" s="291"/>
    </row>
    <row r="31" spans="1:24" s="14" customFormat="1" ht="13.5">
      <c r="A31" s="328"/>
      <c r="B31" s="291"/>
      <c r="C31" s="291"/>
      <c r="D31" s="291"/>
      <c r="E31" s="291"/>
      <c r="F31" s="291"/>
      <c r="G31" s="291"/>
      <c r="H31" s="291"/>
      <c r="I31" s="291"/>
    </row>
    <row r="32" spans="1:24" s="14" customFormat="1" ht="13.5">
      <c r="A32" s="328"/>
      <c r="B32" s="291"/>
      <c r="C32" s="291"/>
      <c r="D32" s="291"/>
      <c r="E32" s="291"/>
      <c r="F32" s="291"/>
      <c r="G32" s="291"/>
      <c r="H32" s="291"/>
      <c r="I32" s="291"/>
    </row>
    <row r="33" spans="1:24" s="14" customFormat="1" ht="12">
      <c r="A33" s="291"/>
      <c r="B33" s="291"/>
      <c r="C33" s="291"/>
      <c r="D33" s="291"/>
      <c r="E33" s="291"/>
      <c r="F33" s="291"/>
      <c r="G33" s="291"/>
      <c r="H33" s="291"/>
      <c r="I33" s="291"/>
    </row>
    <row r="34" spans="1:24" s="14" customFormat="1" ht="13.5">
      <c r="A34" s="328"/>
      <c r="B34" s="291"/>
      <c r="C34" s="291"/>
      <c r="D34" s="291"/>
      <c r="E34" s="291"/>
      <c r="F34" s="291"/>
      <c r="G34" s="291"/>
      <c r="H34" s="291"/>
      <c r="I34" s="291"/>
    </row>
    <row r="35" spans="1:24" s="14" customFormat="1" ht="12">
      <c r="A35" s="291"/>
      <c r="B35" s="291"/>
      <c r="C35" s="291"/>
      <c r="D35" s="291"/>
      <c r="E35" s="291"/>
      <c r="F35" s="291"/>
      <c r="G35" s="291"/>
      <c r="H35" s="291"/>
      <c r="I35" s="291"/>
    </row>
    <row r="36" spans="1:24" s="14" customFormat="1" ht="13.5">
      <c r="A36" s="328"/>
      <c r="B36" s="291"/>
      <c r="C36" s="291"/>
      <c r="D36" s="291"/>
      <c r="E36" s="291"/>
      <c r="F36" s="291"/>
      <c r="G36" s="291"/>
      <c r="H36" s="291"/>
      <c r="I36" s="291"/>
    </row>
    <row r="37" spans="1:24" s="14" customFormat="1" ht="13.5">
      <c r="A37" s="328"/>
      <c r="B37" s="291"/>
      <c r="C37" s="291"/>
      <c r="D37" s="291"/>
      <c r="E37" s="291"/>
      <c r="F37" s="291"/>
      <c r="G37" s="291"/>
      <c r="H37" s="291"/>
      <c r="I37" s="291"/>
    </row>
    <row r="38" spans="1:24" s="14" customFormat="1" ht="13.5">
      <c r="A38" s="328"/>
      <c r="B38" s="291"/>
      <c r="C38" s="291"/>
      <c r="D38" s="291"/>
      <c r="E38" s="291"/>
      <c r="F38" s="291"/>
      <c r="G38" s="291"/>
      <c r="H38" s="291"/>
      <c r="I38" s="291"/>
    </row>
    <row r="39" spans="1:24">
      <c r="A39" s="14"/>
      <c r="B39" s="13"/>
      <c r="C39" s="13"/>
      <c r="D39" s="13"/>
      <c r="E39" s="14"/>
      <c r="F39" s="13"/>
      <c r="G39" s="13"/>
      <c r="H39" s="13"/>
      <c r="I39" s="289"/>
      <c r="J39" s="14"/>
      <c r="K39" s="14"/>
      <c r="L39" s="14"/>
      <c r="M39" s="14"/>
      <c r="N39" s="14"/>
      <c r="O39" s="14"/>
      <c r="P39" s="14"/>
      <c r="Q39" s="14"/>
      <c r="R39" s="14"/>
      <c r="S39" s="14"/>
      <c r="T39" s="14"/>
      <c r="U39" s="14"/>
      <c r="V39" s="14"/>
      <c r="W39" s="14"/>
      <c r="X39" s="14"/>
    </row>
  </sheetData>
  <mergeCells count="13">
    <mergeCell ref="A1:X1"/>
    <mergeCell ref="B3:L3"/>
    <mergeCell ref="A28:X28"/>
    <mergeCell ref="N3:X3"/>
    <mergeCell ref="N4:P4"/>
    <mergeCell ref="R4:T4"/>
    <mergeCell ref="V4:X4"/>
    <mergeCell ref="A3:A5"/>
    <mergeCell ref="J4:L4"/>
    <mergeCell ref="B4:D4"/>
    <mergeCell ref="F4:H4"/>
    <mergeCell ref="A27:X27"/>
    <mergeCell ref="A25:X25"/>
  </mergeCells>
  <pageMargins left="0" right="0" top="0" bottom="0" header="0.3" footer="0.3"/>
  <pageSetup scale="81" orientation="landscape" r:id="rId1"/>
</worksheet>
</file>

<file path=xl/worksheets/sheet2.xml><?xml version="1.0" encoding="utf-8"?>
<worksheet xmlns="http://schemas.openxmlformats.org/spreadsheetml/2006/main" xmlns:r="http://schemas.openxmlformats.org/officeDocument/2006/relationships">
  <dimension ref="A1:X29"/>
  <sheetViews>
    <sheetView tabSelected="1" topLeftCell="A2" zoomScale="87" zoomScaleNormal="87" workbookViewId="0">
      <selection activeCell="A24" sqref="A24:H24"/>
    </sheetView>
  </sheetViews>
  <sheetFormatPr defaultRowHeight="14.25"/>
  <cols>
    <col min="1" max="1" width="38.85546875" style="2" customWidth="1"/>
    <col min="2" max="4" width="9.7109375" style="2" customWidth="1"/>
    <col min="5" max="5" width="2.85546875" style="2" customWidth="1"/>
    <col min="6" max="8" width="9.7109375" style="2" customWidth="1"/>
    <col min="9" max="12" width="9.140625" style="11"/>
    <col min="13" max="16384" width="9.140625" style="2"/>
  </cols>
  <sheetData>
    <row r="1" spans="1:12" s="28" customFormat="1" ht="99" customHeight="1">
      <c r="A1" s="619" t="s">
        <v>285</v>
      </c>
      <c r="B1" s="619"/>
      <c r="C1" s="619"/>
      <c r="D1" s="619"/>
      <c r="E1" s="619"/>
      <c r="F1" s="619"/>
      <c r="G1" s="619"/>
      <c r="H1" s="619"/>
      <c r="I1" s="39"/>
      <c r="J1" s="39"/>
      <c r="K1" s="39"/>
      <c r="L1" s="39"/>
    </row>
    <row r="2" spans="1:12" s="28" customFormat="1" ht="12" customHeight="1">
      <c r="A2" s="105"/>
      <c r="B2" s="105"/>
      <c r="C2" s="105"/>
      <c r="D2" s="105"/>
      <c r="E2" s="105"/>
      <c r="F2" s="105"/>
      <c r="G2" s="105"/>
      <c r="H2" s="105"/>
      <c r="I2" s="39"/>
      <c r="J2" s="39"/>
      <c r="K2" s="39"/>
      <c r="L2" s="39"/>
    </row>
    <row r="3" spans="1:12" s="28" customFormat="1" ht="15">
      <c r="A3" s="620" t="s">
        <v>25</v>
      </c>
      <c r="B3" s="622" t="s">
        <v>2</v>
      </c>
      <c r="C3" s="622"/>
      <c r="D3" s="622"/>
      <c r="E3" s="525"/>
      <c r="F3" s="622" t="s">
        <v>1</v>
      </c>
      <c r="G3" s="622"/>
      <c r="H3" s="622"/>
      <c r="I3" s="39"/>
      <c r="J3" s="39"/>
      <c r="K3" s="39"/>
      <c r="L3" s="39"/>
    </row>
    <row r="4" spans="1:12" s="28" customFormat="1" ht="15">
      <c r="A4" s="620"/>
      <c r="B4" s="624" t="s">
        <v>112</v>
      </c>
      <c r="C4" s="624"/>
      <c r="D4" s="624"/>
      <c r="E4" s="525"/>
      <c r="F4" s="624" t="s">
        <v>112</v>
      </c>
      <c r="G4" s="624"/>
      <c r="H4" s="624"/>
      <c r="I4" s="39"/>
      <c r="J4" s="39"/>
      <c r="K4" s="39"/>
      <c r="L4" s="39"/>
    </row>
    <row r="5" spans="1:12" s="28" customFormat="1" ht="17.25">
      <c r="A5" s="621"/>
      <c r="B5" s="526">
        <v>1990</v>
      </c>
      <c r="C5" s="526" t="s">
        <v>389</v>
      </c>
      <c r="D5" s="526" t="s">
        <v>390</v>
      </c>
      <c r="E5" s="525"/>
      <c r="F5" s="527">
        <v>1990</v>
      </c>
      <c r="G5" s="528" t="s">
        <v>389</v>
      </c>
      <c r="H5" s="528" t="s">
        <v>390</v>
      </c>
      <c r="I5" s="39"/>
      <c r="J5" s="39"/>
      <c r="K5" s="39"/>
      <c r="L5" s="39"/>
    </row>
    <row r="6" spans="1:12" s="28" customFormat="1" ht="16.5">
      <c r="A6" s="29" t="s">
        <v>292</v>
      </c>
      <c r="B6" s="30">
        <v>38</v>
      </c>
      <c r="C6" s="30">
        <v>45.4</v>
      </c>
      <c r="D6" s="30">
        <v>48</v>
      </c>
      <c r="E6" s="31"/>
      <c r="F6" s="30">
        <v>75.7</v>
      </c>
      <c r="G6" s="30">
        <v>72.2</v>
      </c>
      <c r="H6" s="30">
        <v>73.900000000000006</v>
      </c>
      <c r="I6" s="39"/>
      <c r="J6" s="39"/>
      <c r="K6" s="39"/>
      <c r="L6" s="39"/>
    </row>
    <row r="7" spans="1:12" s="28" customFormat="1" ht="16.5">
      <c r="A7" s="4" t="s">
        <v>286</v>
      </c>
      <c r="B7" s="5">
        <v>45.1</v>
      </c>
      <c r="C7" s="5">
        <v>61</v>
      </c>
      <c r="D7" s="5">
        <v>62.5</v>
      </c>
      <c r="E7" s="27"/>
      <c r="F7" s="5">
        <v>73.5</v>
      </c>
      <c r="G7" s="5">
        <v>83.3</v>
      </c>
      <c r="H7" s="5">
        <v>81.2</v>
      </c>
      <c r="I7" s="39"/>
      <c r="J7" s="39"/>
      <c r="K7" s="39"/>
      <c r="L7" s="39"/>
    </row>
    <row r="8" spans="1:12" s="28" customFormat="1" ht="15">
      <c r="A8" s="29" t="s">
        <v>3</v>
      </c>
      <c r="B8" s="30">
        <v>43.4</v>
      </c>
      <c r="C8" s="30">
        <v>55.4</v>
      </c>
      <c r="D8" s="30">
        <v>57.8</v>
      </c>
      <c r="E8" s="31"/>
      <c r="F8" s="30">
        <v>84.3</v>
      </c>
      <c r="G8" s="30">
        <v>81.099999999999994</v>
      </c>
      <c r="H8" s="30">
        <v>80.2</v>
      </c>
      <c r="I8" s="39"/>
      <c r="J8" s="39"/>
      <c r="K8" s="39"/>
      <c r="L8" s="39"/>
    </row>
    <row r="9" spans="1:12" s="28" customFormat="1" ht="15">
      <c r="A9" s="4" t="s">
        <v>4</v>
      </c>
      <c r="B9" s="5">
        <v>31.5</v>
      </c>
      <c r="C9" s="5">
        <v>39</v>
      </c>
      <c r="D9" s="5">
        <v>42.1</v>
      </c>
      <c r="E9" s="27"/>
      <c r="F9" s="5">
        <v>73.599999999999994</v>
      </c>
      <c r="G9" s="5">
        <v>73.3</v>
      </c>
      <c r="H9" s="5">
        <v>70.7</v>
      </c>
      <c r="I9" s="39"/>
      <c r="J9" s="39"/>
      <c r="K9" s="39"/>
      <c r="L9" s="39"/>
    </row>
    <row r="10" spans="1:12" s="28" customFormat="1" ht="16.5">
      <c r="A10" s="29" t="s">
        <v>364</v>
      </c>
      <c r="B10" s="30">
        <v>42.4</v>
      </c>
      <c r="C10" s="30">
        <v>53</v>
      </c>
      <c r="D10" s="30">
        <v>55.7</v>
      </c>
      <c r="E10" s="31"/>
      <c r="F10" s="30">
        <v>84.8</v>
      </c>
      <c r="G10" s="30">
        <v>82.1</v>
      </c>
      <c r="H10" s="30">
        <v>81.3</v>
      </c>
      <c r="I10" s="39"/>
      <c r="J10" s="39"/>
      <c r="K10" s="39"/>
      <c r="L10" s="39"/>
    </row>
    <row r="11" spans="1:12" s="28" customFormat="1" ht="15">
      <c r="A11" s="4" t="s">
        <v>6</v>
      </c>
      <c r="B11" s="5">
        <v>32.4</v>
      </c>
      <c r="C11" s="5">
        <v>41</v>
      </c>
      <c r="D11" s="5">
        <v>43.3</v>
      </c>
      <c r="E11" s="27"/>
      <c r="F11" s="5">
        <v>82.5</v>
      </c>
      <c r="G11" s="5">
        <v>79.3</v>
      </c>
      <c r="H11" s="5">
        <v>75.900000000000006</v>
      </c>
      <c r="I11" s="39"/>
      <c r="J11" s="39"/>
      <c r="K11" s="39"/>
      <c r="L11" s="39"/>
    </row>
    <row r="12" spans="1:12" s="28" customFormat="1" ht="16.5">
      <c r="A12" s="29" t="s">
        <v>287</v>
      </c>
      <c r="B12" s="30">
        <v>42.1</v>
      </c>
      <c r="C12" s="30">
        <v>52.8</v>
      </c>
      <c r="D12" s="30">
        <v>47.9</v>
      </c>
      <c r="E12" s="31"/>
      <c r="F12" s="30">
        <v>80</v>
      </c>
      <c r="G12" s="30">
        <v>80.599999999999994</v>
      </c>
      <c r="H12" s="30">
        <v>77.900000000000006</v>
      </c>
      <c r="I12" s="39"/>
      <c r="J12" s="39"/>
      <c r="K12" s="39"/>
      <c r="L12" s="39"/>
    </row>
    <row r="13" spans="1:12" s="28" customFormat="1" ht="15">
      <c r="A13" s="4" t="s">
        <v>8</v>
      </c>
      <c r="B13" s="5" t="s">
        <v>9</v>
      </c>
      <c r="C13" s="5">
        <v>44.2</v>
      </c>
      <c r="D13" s="5">
        <v>46</v>
      </c>
      <c r="E13" s="27"/>
      <c r="F13" s="5" t="s">
        <v>9</v>
      </c>
      <c r="G13" s="5">
        <v>79.099999999999994</v>
      </c>
      <c r="H13" s="5">
        <v>78.7</v>
      </c>
      <c r="I13" s="39"/>
      <c r="J13" s="39"/>
      <c r="K13" s="39"/>
      <c r="L13" s="39"/>
    </row>
    <row r="14" spans="1:12" s="28" customFormat="1" ht="16.5">
      <c r="A14" s="29" t="s">
        <v>288</v>
      </c>
      <c r="B14" s="30">
        <v>27.5</v>
      </c>
      <c r="C14" s="30">
        <v>47.6</v>
      </c>
      <c r="D14" s="30">
        <v>47.2</v>
      </c>
      <c r="E14" s="31"/>
      <c r="F14" s="30">
        <v>89.9</v>
      </c>
      <c r="G14" s="30">
        <v>91.4</v>
      </c>
      <c r="H14" s="30">
        <v>88.3</v>
      </c>
      <c r="I14" s="39"/>
      <c r="J14" s="39"/>
      <c r="K14" s="39"/>
      <c r="L14" s="39"/>
    </row>
    <row r="15" spans="1:12" s="28" customFormat="1" ht="15">
      <c r="A15" s="4" t="s">
        <v>11</v>
      </c>
      <c r="B15" s="5">
        <v>30.9</v>
      </c>
      <c r="C15" s="5">
        <v>36.9</v>
      </c>
      <c r="D15" s="5">
        <v>43.3</v>
      </c>
      <c r="E15" s="27"/>
      <c r="F15" s="5">
        <v>87.2</v>
      </c>
      <c r="G15" s="5">
        <v>85</v>
      </c>
      <c r="H15" s="5">
        <v>82.5</v>
      </c>
      <c r="I15" s="39"/>
      <c r="J15" s="39"/>
      <c r="K15" s="39"/>
      <c r="L15" s="39"/>
    </row>
    <row r="16" spans="1:12" s="28" customFormat="1" ht="15">
      <c r="A16" s="29" t="s">
        <v>12</v>
      </c>
      <c r="B16" s="30">
        <v>29.9</v>
      </c>
      <c r="C16" s="30">
        <v>43.2</v>
      </c>
      <c r="D16" s="30">
        <v>43.6</v>
      </c>
      <c r="E16" s="31"/>
      <c r="F16" s="30">
        <v>80.900000000000006</v>
      </c>
      <c r="G16" s="30">
        <v>82.3</v>
      </c>
      <c r="H16" s="30">
        <v>80.7</v>
      </c>
      <c r="I16" s="39"/>
      <c r="J16" s="39"/>
      <c r="K16" s="39"/>
      <c r="L16" s="39"/>
    </row>
    <row r="17" spans="1:24" s="28" customFormat="1" ht="15">
      <c r="A17" s="4" t="s">
        <v>13</v>
      </c>
      <c r="B17" s="5" t="s">
        <v>9</v>
      </c>
      <c r="C17" s="5">
        <v>46.3</v>
      </c>
      <c r="D17" s="5">
        <v>43.6</v>
      </c>
      <c r="E17" s="27"/>
      <c r="F17" s="5" t="s">
        <v>9</v>
      </c>
      <c r="G17" s="5">
        <v>86.3</v>
      </c>
      <c r="H17" s="5">
        <v>82.8</v>
      </c>
      <c r="I17" s="39"/>
      <c r="J17" s="39"/>
      <c r="K17" s="39"/>
      <c r="L17" s="39"/>
    </row>
    <row r="18" spans="1:24" s="28" customFormat="1" ht="15">
      <c r="A18" s="29" t="s">
        <v>14</v>
      </c>
      <c r="B18" s="30">
        <v>45.9</v>
      </c>
      <c r="C18" s="30">
        <v>44.3</v>
      </c>
      <c r="D18" s="30">
        <v>47.2</v>
      </c>
      <c r="E18" s="31"/>
      <c r="F18" s="30">
        <v>71.5</v>
      </c>
      <c r="G18" s="30">
        <v>80.099999999999994</v>
      </c>
      <c r="H18" s="30">
        <v>80.400000000000006</v>
      </c>
      <c r="I18" s="39"/>
      <c r="J18" s="39"/>
      <c r="K18" s="39"/>
      <c r="L18" s="39"/>
    </row>
    <row r="19" spans="1:24" s="28" customFormat="1" ht="16.5">
      <c r="A19" s="4" t="s">
        <v>289</v>
      </c>
      <c r="B19" s="5">
        <v>46.1</v>
      </c>
      <c r="C19" s="5">
        <v>52.4</v>
      </c>
      <c r="D19" s="5">
        <v>52.8</v>
      </c>
      <c r="E19" s="27"/>
      <c r="F19" s="5">
        <v>84.2</v>
      </c>
      <c r="G19" s="5">
        <v>85.3</v>
      </c>
      <c r="H19" s="5">
        <v>83.3</v>
      </c>
      <c r="I19" s="39"/>
      <c r="J19" s="39"/>
      <c r="K19" s="39"/>
      <c r="L19" s="39"/>
    </row>
    <row r="20" spans="1:24" s="28" customFormat="1" ht="16.5">
      <c r="A20" s="29" t="s">
        <v>290</v>
      </c>
      <c r="B20" s="30" t="s">
        <v>9</v>
      </c>
      <c r="C20" s="30">
        <v>58</v>
      </c>
      <c r="D20" s="30">
        <v>66.7</v>
      </c>
      <c r="E20" s="31"/>
      <c r="F20" s="30" t="s">
        <v>9</v>
      </c>
      <c r="G20" s="30">
        <v>79.2</v>
      </c>
      <c r="H20" s="30">
        <v>83.5</v>
      </c>
      <c r="I20" s="39"/>
      <c r="J20" s="39"/>
      <c r="K20" s="39"/>
      <c r="L20" s="39"/>
    </row>
    <row r="21" spans="1:24" s="28" customFormat="1" ht="15">
      <c r="A21" s="4" t="s">
        <v>17</v>
      </c>
      <c r="B21" s="5" t="s">
        <v>9</v>
      </c>
      <c r="C21" s="5">
        <v>39.299999999999997</v>
      </c>
      <c r="D21" s="5">
        <v>41.3</v>
      </c>
      <c r="E21" s="27"/>
      <c r="F21" s="5" t="s">
        <v>9</v>
      </c>
      <c r="G21" s="5">
        <v>74.900000000000006</v>
      </c>
      <c r="H21" s="5">
        <v>72.3</v>
      </c>
      <c r="I21" s="39"/>
      <c r="J21" s="39"/>
      <c r="K21" s="39"/>
      <c r="L21" s="39"/>
    </row>
    <row r="22" spans="1:24" s="28" customFormat="1" ht="16.5">
      <c r="A22" s="29" t="s">
        <v>291</v>
      </c>
      <c r="B22" s="30">
        <v>43.3</v>
      </c>
      <c r="C22" s="30">
        <v>50.1</v>
      </c>
      <c r="D22" s="30">
        <v>55.2</v>
      </c>
      <c r="E22" s="31"/>
      <c r="F22" s="30">
        <v>74.7</v>
      </c>
      <c r="G22" s="30">
        <v>72.099999999999994</v>
      </c>
      <c r="H22" s="30">
        <v>74.5</v>
      </c>
      <c r="I22" s="39"/>
      <c r="J22" s="39"/>
      <c r="K22" s="39"/>
      <c r="L22" s="39"/>
    </row>
    <row r="23" spans="1:24" s="28" customFormat="1" ht="16.5">
      <c r="A23" s="295" t="s">
        <v>143</v>
      </c>
      <c r="B23" s="7">
        <v>34.299999999999997</v>
      </c>
      <c r="C23" s="7">
        <v>54.4</v>
      </c>
      <c r="D23" s="7">
        <v>49.8</v>
      </c>
      <c r="E23" s="27"/>
      <c r="F23" s="7">
        <v>79.400000000000006</v>
      </c>
      <c r="G23" s="7">
        <v>83.4</v>
      </c>
      <c r="H23" s="7">
        <v>78.400000000000006</v>
      </c>
      <c r="I23" s="39"/>
      <c r="J23" s="39"/>
      <c r="K23" s="39"/>
      <c r="L23" s="39"/>
    </row>
    <row r="24" spans="1:24" s="28" customFormat="1" ht="17.25">
      <c r="A24" s="32" t="s">
        <v>142</v>
      </c>
      <c r="B24" s="33">
        <v>38.057142857142857</v>
      </c>
      <c r="C24" s="33">
        <v>48.016666666666659</v>
      </c>
      <c r="D24" s="33">
        <v>49.811764705882354</v>
      </c>
      <c r="E24" s="34"/>
      <c r="F24" s="33">
        <v>80.157142857142873</v>
      </c>
      <c r="G24" s="33">
        <v>80.611111111111114</v>
      </c>
      <c r="H24" s="33">
        <v>78.71764705882353</v>
      </c>
      <c r="I24" s="39"/>
      <c r="J24" s="39"/>
      <c r="K24" s="39"/>
      <c r="L24" s="39"/>
    </row>
    <row r="25" spans="1:24" ht="319.5" customHeight="1">
      <c r="A25" s="623" t="s">
        <v>365</v>
      </c>
      <c r="B25" s="623"/>
      <c r="C25" s="623"/>
      <c r="D25" s="623"/>
      <c r="E25" s="623"/>
      <c r="F25" s="623"/>
      <c r="G25" s="623"/>
      <c r="H25" s="623"/>
    </row>
    <row r="26" spans="1:24">
      <c r="A26" s="334"/>
      <c r="B26" s="293"/>
      <c r="C26" s="293"/>
      <c r="D26" s="293"/>
      <c r="E26" s="293"/>
      <c r="F26" s="293"/>
      <c r="G26" s="293"/>
      <c r="H26" s="293"/>
    </row>
    <row r="27" spans="1:24">
      <c r="A27" s="625"/>
      <c r="B27" s="626"/>
      <c r="C27" s="626"/>
      <c r="D27" s="626"/>
      <c r="E27" s="626"/>
      <c r="F27" s="626"/>
      <c r="G27" s="626"/>
      <c r="H27" s="626"/>
    </row>
    <row r="28" spans="1:24">
      <c r="A28" s="618"/>
      <c r="B28" s="618"/>
      <c r="C28" s="618"/>
      <c r="D28" s="618"/>
      <c r="E28" s="618"/>
      <c r="F28" s="618"/>
      <c r="G28" s="618"/>
      <c r="H28" s="618"/>
      <c r="I28" s="332"/>
      <c r="J28" s="332"/>
      <c r="K28" s="332"/>
      <c r="L28" s="332"/>
      <c r="M28" s="332"/>
      <c r="N28" s="332"/>
      <c r="O28" s="332"/>
      <c r="P28" s="332"/>
      <c r="Q28" s="332"/>
      <c r="R28" s="332"/>
      <c r="S28" s="332"/>
      <c r="T28" s="332"/>
      <c r="U28" s="332"/>
      <c r="V28" s="332"/>
      <c r="W28" s="332"/>
      <c r="X28" s="332"/>
    </row>
    <row r="29" spans="1:24">
      <c r="A29" s="333"/>
      <c r="B29" s="11"/>
      <c r="C29" s="11"/>
      <c r="D29" s="11"/>
      <c r="E29" s="11"/>
      <c r="F29" s="11"/>
      <c r="G29" s="11"/>
      <c r="H29" s="11"/>
    </row>
  </sheetData>
  <mergeCells count="9">
    <mergeCell ref="A28:H28"/>
    <mergeCell ref="A1:H1"/>
    <mergeCell ref="A3:A5"/>
    <mergeCell ref="B3:D3"/>
    <mergeCell ref="F3:H3"/>
    <mergeCell ref="A25:H25"/>
    <mergeCell ref="B4:D4"/>
    <mergeCell ref="F4:H4"/>
    <mergeCell ref="A27:H27"/>
  </mergeCells>
  <pageMargins left="0" right="0" top="0" bottom="0" header="0.3" footer="0.3"/>
  <pageSetup scale="85" orientation="portrait" r:id="rId1"/>
</worksheet>
</file>

<file path=xl/worksheets/sheet20.xml><?xml version="1.0" encoding="utf-8"?>
<worksheet xmlns="http://schemas.openxmlformats.org/spreadsheetml/2006/main" xmlns:r="http://schemas.openxmlformats.org/officeDocument/2006/relationships">
  <sheetPr>
    <pageSetUpPr fitToPage="1"/>
  </sheetPr>
  <dimension ref="A1:X21"/>
  <sheetViews>
    <sheetView workbookViewId="0">
      <selection activeCell="D15" sqref="D15"/>
    </sheetView>
  </sheetViews>
  <sheetFormatPr defaultRowHeight="14.25"/>
  <cols>
    <col min="1" max="1" width="34.5703125" style="2" customWidth="1"/>
    <col min="2" max="3" width="12.140625" style="2" customWidth="1"/>
    <col min="4" max="4" width="15.7109375" style="2" customWidth="1"/>
    <col min="5" max="5" width="12.140625" style="2" customWidth="1"/>
    <col min="6" max="6" width="2.7109375" style="2" customWidth="1"/>
    <col min="7" max="8" width="12.140625" style="2" customWidth="1"/>
    <col min="9" max="9" width="15.5703125" style="2" customWidth="1"/>
    <col min="10" max="10" width="12.140625" style="2" customWidth="1"/>
    <col min="11" max="24" width="9.140625" style="11"/>
    <col min="25" max="16384" width="9.140625" style="2"/>
  </cols>
  <sheetData>
    <row r="1" spans="1:10" ht="75.75" customHeight="1">
      <c r="A1" s="701" t="s">
        <v>315</v>
      </c>
      <c r="B1" s="701"/>
      <c r="C1" s="701"/>
      <c r="D1" s="701"/>
      <c r="E1" s="701"/>
      <c r="F1" s="701"/>
      <c r="G1" s="701"/>
      <c r="H1" s="701"/>
      <c r="I1" s="701"/>
      <c r="J1" s="701"/>
    </row>
    <row r="2" spans="1:10" ht="15">
      <c r="A2" s="702" t="s">
        <v>122</v>
      </c>
      <c r="B2" s="634" t="s">
        <v>2</v>
      </c>
      <c r="C2" s="634"/>
      <c r="D2" s="634"/>
      <c r="E2" s="634"/>
      <c r="F2" s="560"/>
      <c r="G2" s="634" t="s">
        <v>1</v>
      </c>
      <c r="H2" s="634"/>
      <c r="I2" s="634"/>
      <c r="J2" s="634"/>
    </row>
    <row r="3" spans="1:10" ht="32.25">
      <c r="A3" s="703"/>
      <c r="B3" s="569" t="s">
        <v>125</v>
      </c>
      <c r="C3" s="569" t="s">
        <v>126</v>
      </c>
      <c r="D3" s="569" t="s">
        <v>451</v>
      </c>
      <c r="E3" s="569" t="s">
        <v>452</v>
      </c>
      <c r="F3" s="558"/>
      <c r="G3" s="569" t="s">
        <v>125</v>
      </c>
      <c r="H3" s="569" t="s">
        <v>126</v>
      </c>
      <c r="I3" s="569" t="s">
        <v>451</v>
      </c>
      <c r="J3" s="569" t="s">
        <v>452</v>
      </c>
    </row>
    <row r="4" spans="1:10" ht="18.75" customHeight="1">
      <c r="A4" s="322" t="s">
        <v>453</v>
      </c>
      <c r="B4" s="211">
        <v>29.440867450053581</v>
      </c>
      <c r="C4" s="211">
        <v>37.393639882917483</v>
      </c>
      <c r="D4" s="211">
        <v>42.833583527649473</v>
      </c>
      <c r="E4" s="211">
        <v>53.83112082199483</v>
      </c>
      <c r="F4" s="82"/>
      <c r="G4" s="211">
        <v>66.330338160727464</v>
      </c>
      <c r="H4" s="211">
        <v>72.800247919355783</v>
      </c>
      <c r="I4" s="211">
        <v>74.55405859188599</v>
      </c>
      <c r="J4" s="211">
        <v>76.525169163207536</v>
      </c>
    </row>
    <row r="5" spans="1:10" ht="18.75" customHeight="1">
      <c r="A5" s="323" t="s">
        <v>454</v>
      </c>
      <c r="B5" s="212">
        <v>6.2996380095675795</v>
      </c>
      <c r="C5" s="212">
        <v>5.745904362684783</v>
      </c>
      <c r="D5" s="212">
        <v>5.0128768751360564</v>
      </c>
      <c r="E5" s="212">
        <v>3.055026153747872</v>
      </c>
      <c r="F5" s="86"/>
      <c r="G5" s="212">
        <v>10.1033534726882</v>
      </c>
      <c r="H5" s="212">
        <v>6.6139657388003537</v>
      </c>
      <c r="I5" s="212">
        <v>4.924354675032748</v>
      </c>
      <c r="J5" s="212">
        <v>2.9797166331369649</v>
      </c>
    </row>
    <row r="6" spans="1:10" ht="18.75" customHeight="1">
      <c r="A6" s="210" t="s">
        <v>455</v>
      </c>
      <c r="B6" s="213">
        <v>64.259494540378839</v>
      </c>
      <c r="C6" s="213">
        <v>56.860455754397734</v>
      </c>
      <c r="D6" s="213">
        <v>52.153539597214468</v>
      </c>
      <c r="E6" s="213">
        <v>43.113853024257303</v>
      </c>
      <c r="F6" s="214"/>
      <c r="G6" s="213">
        <v>23.566308366584337</v>
      </c>
      <c r="H6" s="213">
        <v>20.585786341843853</v>
      </c>
      <c r="I6" s="213">
        <v>20.521586733081271</v>
      </c>
      <c r="J6" s="213">
        <v>20.495114203655497</v>
      </c>
    </row>
    <row r="7" spans="1:10" s="11" customFormat="1" ht="79.5" customHeight="1">
      <c r="A7" s="704" t="s">
        <v>316</v>
      </c>
      <c r="B7" s="704"/>
      <c r="C7" s="704"/>
      <c r="D7" s="704"/>
      <c r="E7" s="704"/>
      <c r="F7" s="704"/>
      <c r="G7" s="704"/>
      <c r="H7" s="704"/>
      <c r="I7" s="704"/>
      <c r="J7" s="704"/>
    </row>
    <row r="8" spans="1:10" s="11" customFormat="1">
      <c r="A8" s="203"/>
      <c r="B8" s="200"/>
      <c r="C8" s="200"/>
      <c r="D8" s="200"/>
      <c r="E8" s="200"/>
      <c r="F8" s="200"/>
      <c r="G8" s="200"/>
    </row>
    <row r="9" spans="1:10" s="11" customFormat="1" ht="15">
      <c r="A9" s="201"/>
      <c r="B9" s="202"/>
      <c r="C9" s="202"/>
      <c r="D9" s="202"/>
      <c r="E9" s="202"/>
      <c r="F9" s="202"/>
      <c r="G9" s="202"/>
      <c r="H9" s="36"/>
      <c r="I9" s="36"/>
      <c r="J9" s="36"/>
    </row>
    <row r="10" spans="1:10" s="11" customFormat="1" ht="15">
      <c r="A10" s="201"/>
      <c r="B10" s="202"/>
      <c r="C10" s="202"/>
      <c r="D10" s="202"/>
      <c r="E10" s="202"/>
      <c r="F10" s="202"/>
      <c r="G10" s="202"/>
      <c r="H10" s="36"/>
      <c r="I10" s="36"/>
      <c r="J10" s="36"/>
    </row>
    <row r="11" spans="1:10" s="11" customFormat="1"/>
    <row r="12" spans="1:10" s="11" customFormat="1"/>
    <row r="13" spans="1:10" s="11" customFormat="1" ht="15" customHeight="1"/>
    <row r="14" spans="1:10" s="11" customFormat="1"/>
    <row r="15" spans="1:10" s="11" customFormat="1" ht="20.25" customHeight="1"/>
    <row r="16" spans="1:10" s="11" customFormat="1" ht="20.25" customHeight="1"/>
    <row r="17" s="11" customFormat="1" ht="20.25" customHeight="1"/>
    <row r="18" s="11" customFormat="1" ht="14.25" customHeight="1"/>
    <row r="19" s="11" customFormat="1"/>
    <row r="20" s="36" customFormat="1"/>
    <row r="21" s="36" customFormat="1"/>
  </sheetData>
  <mergeCells count="5">
    <mergeCell ref="A1:J1"/>
    <mergeCell ref="A2:A3"/>
    <mergeCell ref="B2:E2"/>
    <mergeCell ref="G2:J2"/>
    <mergeCell ref="A7:J7"/>
  </mergeCells>
  <pageMargins left="0.7" right="0.7" top="0.75" bottom="0.75" header="0.3" footer="0.3"/>
  <pageSetup scale="99" orientation="landscape" r:id="rId1"/>
</worksheet>
</file>

<file path=xl/worksheets/sheet21.xml><?xml version="1.0" encoding="utf-8"?>
<worksheet xmlns="http://schemas.openxmlformats.org/spreadsheetml/2006/main" xmlns:r="http://schemas.openxmlformats.org/officeDocument/2006/relationships">
  <sheetPr>
    <pageSetUpPr fitToPage="1"/>
  </sheetPr>
  <dimension ref="A1:X24"/>
  <sheetViews>
    <sheetView workbookViewId="0">
      <selection activeCell="J12" sqref="J12"/>
    </sheetView>
  </sheetViews>
  <sheetFormatPr defaultRowHeight="14.25"/>
  <cols>
    <col min="1" max="1" width="29.28515625" style="2" customWidth="1"/>
    <col min="2" max="3" width="12.140625" style="2" customWidth="1"/>
    <col min="4" max="4" width="15.7109375" style="2" customWidth="1"/>
    <col min="5" max="5" width="12.140625" style="2" customWidth="1"/>
    <col min="6" max="6" width="2.7109375" style="2" customWidth="1"/>
    <col min="7" max="8" width="12.140625" style="2" customWidth="1"/>
    <col min="9" max="9" width="15" style="2" customWidth="1"/>
    <col min="10" max="10" width="12.140625" style="2" customWidth="1"/>
    <col min="11" max="24" width="9.140625" style="387"/>
    <col min="25" max="16384" width="9.140625" style="2"/>
  </cols>
  <sheetData>
    <row r="1" spans="1:10" s="387" customFormat="1" ht="98.25" customHeight="1">
      <c r="A1" s="701" t="s">
        <v>317</v>
      </c>
      <c r="B1" s="701"/>
      <c r="C1" s="701"/>
      <c r="D1" s="701"/>
      <c r="E1" s="701"/>
      <c r="F1" s="701"/>
      <c r="G1" s="701"/>
      <c r="H1" s="701"/>
      <c r="I1" s="701"/>
      <c r="J1" s="701"/>
    </row>
    <row r="2" spans="1:10" s="387" customFormat="1" ht="15" customHeight="1">
      <c r="A2" s="702" t="s">
        <v>123</v>
      </c>
      <c r="B2" s="634" t="s">
        <v>2</v>
      </c>
      <c r="C2" s="634"/>
      <c r="D2" s="634"/>
      <c r="E2" s="634"/>
      <c r="F2" s="560"/>
      <c r="G2" s="634" t="s">
        <v>1</v>
      </c>
      <c r="H2" s="634"/>
      <c r="I2" s="634"/>
      <c r="J2" s="634"/>
    </row>
    <row r="3" spans="1:10" s="387" customFormat="1" ht="32.25">
      <c r="A3" s="703"/>
      <c r="B3" s="569" t="s">
        <v>125</v>
      </c>
      <c r="C3" s="569" t="s">
        <v>126</v>
      </c>
      <c r="D3" s="569" t="s">
        <v>451</v>
      </c>
      <c r="E3" s="569" t="s">
        <v>452</v>
      </c>
      <c r="F3" s="558"/>
      <c r="G3" s="569" t="s">
        <v>125</v>
      </c>
      <c r="H3" s="569" t="s">
        <v>126</v>
      </c>
      <c r="I3" s="569" t="s">
        <v>451</v>
      </c>
      <c r="J3" s="569" t="s">
        <v>452</v>
      </c>
    </row>
    <row r="4" spans="1:10" s="387" customFormat="1" ht="20.25" customHeight="1">
      <c r="A4" s="208" t="s">
        <v>456</v>
      </c>
      <c r="B4" s="211">
        <v>2.9941026381714897</v>
      </c>
      <c r="C4" s="211">
        <v>2.014332308545308</v>
      </c>
      <c r="D4" s="211">
        <v>2.5434598269947726</v>
      </c>
      <c r="E4" s="211">
        <v>3.8433011675975832</v>
      </c>
      <c r="F4" s="82"/>
      <c r="G4" s="211">
        <v>5.3553115742529833</v>
      </c>
      <c r="H4" s="211">
        <v>3.8031790616619392</v>
      </c>
      <c r="I4" s="211">
        <v>4.2335071126347081</v>
      </c>
      <c r="J4" s="211">
        <v>7.096710158225723</v>
      </c>
    </row>
    <row r="5" spans="1:10" s="387" customFormat="1" ht="20.25" customHeight="1">
      <c r="A5" s="209" t="s">
        <v>457</v>
      </c>
      <c r="B5" s="212">
        <v>18.699964671992507</v>
      </c>
      <c r="C5" s="212">
        <v>34.233982625796671</v>
      </c>
      <c r="D5" s="212">
        <v>44.65666847551072</v>
      </c>
      <c r="E5" s="212">
        <v>61.160768337244967</v>
      </c>
      <c r="F5" s="86"/>
      <c r="G5" s="212">
        <v>37.530116912408815</v>
      </c>
      <c r="H5" s="212">
        <v>59.319288157467106</v>
      </c>
      <c r="I5" s="212">
        <v>64.929700684768591</v>
      </c>
      <c r="J5" s="212">
        <v>65.779849159635646</v>
      </c>
    </row>
    <row r="6" spans="1:10" s="387" customFormat="1" ht="20.25" customHeight="1">
      <c r="A6" s="208" t="s">
        <v>38</v>
      </c>
      <c r="B6" s="211">
        <v>12.143703101775492</v>
      </c>
      <c r="C6" s="211">
        <v>16.200125229283479</v>
      </c>
      <c r="D6" s="211">
        <v>14.487817914594997</v>
      </c>
      <c r="E6" s="211">
        <v>9.2972209793200093</v>
      </c>
      <c r="F6" s="82"/>
      <c r="G6" s="211">
        <v>0.27670486878751915</v>
      </c>
      <c r="H6" s="211">
        <v>0.61244387743706674</v>
      </c>
      <c r="I6" s="211">
        <v>0.60428460389700167</v>
      </c>
      <c r="J6" s="211">
        <v>0.50132936463531996</v>
      </c>
    </row>
    <row r="7" spans="1:10" s="387" customFormat="1" ht="36" customHeight="1">
      <c r="A7" s="570" t="s">
        <v>353</v>
      </c>
      <c r="B7" s="212">
        <v>40.803554087886425</v>
      </c>
      <c r="C7" s="212">
        <v>34.44356614365833</v>
      </c>
      <c r="D7" s="212">
        <v>30.144986981616317</v>
      </c>
      <c r="E7" s="212">
        <v>21.558518477465768</v>
      </c>
      <c r="F7" s="86"/>
      <c r="G7" s="212">
        <v>44.555781552684728</v>
      </c>
      <c r="H7" s="212">
        <v>31.619635282960779</v>
      </c>
      <c r="I7" s="212">
        <v>27.002020117182141</v>
      </c>
      <c r="J7" s="212">
        <v>24.862992637020792</v>
      </c>
    </row>
    <row r="8" spans="1:10" s="387" customFormat="1" ht="38.25" customHeight="1">
      <c r="A8" s="571" t="s">
        <v>458</v>
      </c>
      <c r="B8" s="213">
        <v>25.358675500174087</v>
      </c>
      <c r="C8" s="213">
        <v>13.107993692716214</v>
      </c>
      <c r="D8" s="213">
        <v>8.1670668012831982</v>
      </c>
      <c r="E8" s="213">
        <v>4.1401910383716736</v>
      </c>
      <c r="F8" s="214"/>
      <c r="G8" s="213">
        <v>12.282085091865955</v>
      </c>
      <c r="H8" s="213">
        <v>4.6454536204731101</v>
      </c>
      <c r="I8" s="213">
        <v>3.230487481517561</v>
      </c>
      <c r="J8" s="213">
        <v>1.7591186804825101</v>
      </c>
    </row>
    <row r="9" spans="1:10" s="387" customFormat="1" ht="66.75" customHeight="1">
      <c r="A9" s="704" t="s">
        <v>318</v>
      </c>
      <c r="B9" s="704"/>
      <c r="C9" s="704"/>
      <c r="D9" s="704"/>
      <c r="E9" s="704"/>
      <c r="F9" s="704"/>
      <c r="G9" s="704"/>
      <c r="H9" s="704"/>
      <c r="I9" s="704"/>
      <c r="J9" s="704"/>
    </row>
    <row r="10" spans="1:10" s="387" customFormat="1">
      <c r="A10" s="203"/>
      <c r="B10" s="200"/>
      <c r="C10" s="200"/>
      <c r="D10" s="200"/>
      <c r="E10" s="200"/>
      <c r="F10" s="200"/>
      <c r="G10" s="200"/>
    </row>
    <row r="11" spans="1:10" s="36" customFormat="1" ht="15">
      <c r="A11" s="201"/>
      <c r="B11" s="202"/>
      <c r="C11" s="202"/>
      <c r="D11" s="202"/>
      <c r="E11" s="202"/>
      <c r="F11" s="202"/>
      <c r="G11" s="202"/>
    </row>
    <row r="12" spans="1:10" s="36" customFormat="1" ht="15">
      <c r="A12" s="201"/>
      <c r="B12" s="202"/>
      <c r="C12" s="202"/>
      <c r="D12" s="202"/>
      <c r="E12" s="202"/>
      <c r="F12" s="202"/>
      <c r="G12" s="202"/>
    </row>
    <row r="13" spans="1:10" s="387" customFormat="1"/>
    <row r="14" spans="1:10" s="387" customFormat="1"/>
    <row r="15" spans="1:10" s="387" customFormat="1" ht="98.25" customHeight="1"/>
    <row r="16" spans="1:10" s="387" customFormat="1" ht="15" customHeight="1"/>
    <row r="17" s="387" customFormat="1"/>
    <row r="18" s="387" customFormat="1" ht="20.25" customHeight="1"/>
    <row r="19" s="387" customFormat="1" ht="20.25" customHeight="1"/>
    <row r="20" s="387" customFormat="1" ht="20.25" customHeight="1"/>
    <row r="21" s="387" customFormat="1" ht="14.25" customHeight="1"/>
    <row r="22" s="387" customFormat="1"/>
    <row r="23" s="36" customFormat="1"/>
    <row r="24" s="36" customFormat="1"/>
  </sheetData>
  <mergeCells count="5">
    <mergeCell ref="A2:A3"/>
    <mergeCell ref="B2:E2"/>
    <mergeCell ref="G2:J2"/>
    <mergeCell ref="A9:J9"/>
    <mergeCell ref="A1:J1"/>
  </mergeCells>
  <pageMargins left="0.7" right="0.7" top="0.75" bottom="0.75" header="0.3" footer="0.3"/>
  <pageSetup scale="99" orientation="landscape" r:id="rId1"/>
</worksheet>
</file>

<file path=xl/worksheets/sheet22.xml><?xml version="1.0" encoding="utf-8"?>
<worksheet xmlns="http://schemas.openxmlformats.org/spreadsheetml/2006/main" xmlns:r="http://schemas.openxmlformats.org/officeDocument/2006/relationships">
  <dimension ref="A1:H36"/>
  <sheetViews>
    <sheetView showGridLines="0" topLeftCell="A13" zoomScale="98" zoomScaleNormal="98" workbookViewId="0">
      <selection activeCell="F23" sqref="F23"/>
    </sheetView>
  </sheetViews>
  <sheetFormatPr defaultRowHeight="15"/>
  <cols>
    <col min="1" max="1" width="39.42578125" style="2" customWidth="1"/>
    <col min="2" max="3" width="13.85546875" style="2" customWidth="1"/>
    <col min="4" max="4" width="14" style="2" customWidth="1"/>
    <col min="5" max="5" width="11.5703125" style="11" customWidth="1"/>
    <col min="6" max="7" width="9.140625" style="2"/>
    <col min="9" max="16384" width="9.140625" style="2"/>
  </cols>
  <sheetData>
    <row r="1" spans="1:5" ht="87.75" customHeight="1">
      <c r="A1" s="707" t="s">
        <v>319</v>
      </c>
      <c r="B1" s="708"/>
      <c r="C1" s="708"/>
      <c r="D1" s="708"/>
      <c r="E1" s="288"/>
    </row>
    <row r="2" spans="1:5">
      <c r="A2" s="222"/>
      <c r="B2" s="223"/>
      <c r="C2" s="223"/>
      <c r="D2" s="223"/>
      <c r="E2" s="39"/>
    </row>
    <row r="3" spans="1:5" ht="15" customHeight="1">
      <c r="A3" s="706" t="s">
        <v>25</v>
      </c>
      <c r="B3" s="705" t="s">
        <v>40</v>
      </c>
      <c r="C3" s="705"/>
      <c r="D3" s="705"/>
      <c r="E3" s="267"/>
    </row>
    <row r="4" spans="1:5" ht="30.75">
      <c r="A4" s="705"/>
      <c r="B4" s="277" t="s">
        <v>258</v>
      </c>
      <c r="C4" s="277" t="s">
        <v>259</v>
      </c>
      <c r="D4" s="277" t="s">
        <v>251</v>
      </c>
      <c r="E4" s="279"/>
    </row>
    <row r="5" spans="1:5" ht="16.5">
      <c r="A5" s="52" t="s">
        <v>163</v>
      </c>
      <c r="B5" s="85">
        <v>82.6</v>
      </c>
      <c r="C5" s="85">
        <v>84.7</v>
      </c>
      <c r="D5" s="85">
        <v>89.2</v>
      </c>
      <c r="E5" s="88"/>
    </row>
    <row r="6" spans="1:5" ht="28.5" customHeight="1">
      <c r="A6" s="49" t="s">
        <v>53</v>
      </c>
      <c r="B6" s="433">
        <v>71.3</v>
      </c>
      <c r="C6" s="88">
        <v>72.5</v>
      </c>
      <c r="D6" s="88">
        <v>79.7</v>
      </c>
      <c r="E6" s="88"/>
    </row>
    <row r="7" spans="1:5">
      <c r="A7" s="54" t="s">
        <v>41</v>
      </c>
      <c r="B7" s="85">
        <v>67</v>
      </c>
      <c r="C7" s="85">
        <v>78.2</v>
      </c>
      <c r="D7" s="85">
        <v>81.599999999999994</v>
      </c>
      <c r="E7" s="88"/>
    </row>
    <row r="8" spans="1:5">
      <c r="A8" s="49" t="s">
        <v>42</v>
      </c>
      <c r="B8" s="88">
        <v>70.2</v>
      </c>
      <c r="C8" s="88">
        <v>80.599999999999994</v>
      </c>
      <c r="D8" s="88">
        <v>80.099999999999994</v>
      </c>
      <c r="E8" s="88"/>
    </row>
    <row r="9" spans="1:5" ht="16.5">
      <c r="A9" s="54" t="s">
        <v>262</v>
      </c>
      <c r="B9" s="434">
        <v>77.3</v>
      </c>
      <c r="C9" s="85">
        <v>91</v>
      </c>
      <c r="D9" s="85">
        <v>90.3</v>
      </c>
      <c r="E9" s="88"/>
    </row>
    <row r="10" spans="1:5">
      <c r="A10" s="49" t="s">
        <v>43</v>
      </c>
      <c r="B10" s="88">
        <v>78.7</v>
      </c>
      <c r="C10" s="88">
        <v>82.6</v>
      </c>
      <c r="D10" s="88">
        <v>94.6</v>
      </c>
      <c r="E10" s="88"/>
    </row>
    <row r="11" spans="1:5">
      <c r="A11" s="54" t="s">
        <v>44</v>
      </c>
      <c r="B11" s="85">
        <v>64.900000000000006</v>
      </c>
      <c r="C11" s="85">
        <v>82.3</v>
      </c>
      <c r="D11" s="85">
        <v>95.6</v>
      </c>
      <c r="E11" s="88"/>
    </row>
    <row r="12" spans="1:5">
      <c r="A12" s="49" t="s">
        <v>45</v>
      </c>
      <c r="B12" s="86" t="s">
        <v>24</v>
      </c>
      <c r="C12" s="88">
        <v>87.2</v>
      </c>
      <c r="D12" s="88">
        <v>94.7</v>
      </c>
      <c r="E12" s="88"/>
    </row>
    <row r="13" spans="1:5">
      <c r="A13" s="54" t="s">
        <v>46</v>
      </c>
      <c r="B13" s="434">
        <v>85.3</v>
      </c>
      <c r="C13" s="85">
        <v>82.1</v>
      </c>
      <c r="D13" s="85">
        <v>83.4</v>
      </c>
      <c r="E13" s="88"/>
    </row>
    <row r="14" spans="1:5">
      <c r="A14" s="49" t="s">
        <v>47</v>
      </c>
      <c r="B14" s="88">
        <v>73.2</v>
      </c>
      <c r="C14" s="88">
        <v>82.9</v>
      </c>
      <c r="D14" s="88">
        <v>94.4</v>
      </c>
      <c r="E14" s="88"/>
    </row>
    <row r="15" spans="1:5">
      <c r="A15" s="54" t="s">
        <v>48</v>
      </c>
      <c r="B15" s="434">
        <v>76</v>
      </c>
      <c r="C15" s="85">
        <v>79.900000000000006</v>
      </c>
      <c r="D15" s="85">
        <v>79.3</v>
      </c>
      <c r="E15" s="88"/>
    </row>
    <row r="16" spans="1:5">
      <c r="A16" s="49" t="s">
        <v>49</v>
      </c>
      <c r="B16" s="86" t="s">
        <v>24</v>
      </c>
      <c r="C16" s="88">
        <v>83.1</v>
      </c>
      <c r="D16" s="88">
        <v>89.7</v>
      </c>
      <c r="E16" s="88"/>
    </row>
    <row r="17" spans="1:5">
      <c r="A17" s="54" t="s">
        <v>50</v>
      </c>
      <c r="B17" s="434">
        <v>82.2</v>
      </c>
      <c r="C17" s="85">
        <v>89.1</v>
      </c>
      <c r="D17" s="85">
        <v>89</v>
      </c>
      <c r="E17" s="88"/>
    </row>
    <row r="18" spans="1:5">
      <c r="A18" s="49" t="s">
        <v>257</v>
      </c>
      <c r="B18" s="88">
        <v>63.4</v>
      </c>
      <c r="C18" s="88">
        <v>81.2</v>
      </c>
      <c r="D18" s="88">
        <v>85.8</v>
      </c>
      <c r="E18" s="88"/>
    </row>
    <row r="19" spans="1:5" ht="16.5">
      <c r="A19" s="54" t="s">
        <v>260</v>
      </c>
      <c r="B19" s="82" t="s">
        <v>24</v>
      </c>
      <c r="C19" s="85">
        <v>79.7</v>
      </c>
      <c r="D19" s="85">
        <v>74.900000000000006</v>
      </c>
      <c r="E19" s="88"/>
    </row>
    <row r="20" spans="1:5">
      <c r="A20" s="49" t="s">
        <v>51</v>
      </c>
      <c r="B20" s="86" t="s">
        <v>24</v>
      </c>
      <c r="C20" s="88">
        <v>86.9</v>
      </c>
      <c r="D20" s="88">
        <v>90</v>
      </c>
      <c r="E20" s="88"/>
    </row>
    <row r="21" spans="1:5">
      <c r="A21" s="54" t="s">
        <v>52</v>
      </c>
      <c r="B21" s="85">
        <v>73.2</v>
      </c>
      <c r="C21" s="85">
        <v>83.6</v>
      </c>
      <c r="D21" s="85">
        <v>83.6</v>
      </c>
      <c r="E21" s="88"/>
    </row>
    <row r="22" spans="1:5" ht="20.25" customHeight="1">
      <c r="A22" s="56" t="s">
        <v>261</v>
      </c>
      <c r="B22" s="89">
        <v>80.3</v>
      </c>
      <c r="C22" s="89">
        <v>98.2</v>
      </c>
      <c r="D22" s="89">
        <v>98</v>
      </c>
      <c r="E22" s="88"/>
    </row>
    <row r="23" spans="1:5" ht="285.75" customHeight="1">
      <c r="A23" s="646" t="s">
        <v>459</v>
      </c>
      <c r="B23" s="710"/>
      <c r="C23" s="710"/>
      <c r="D23" s="710"/>
      <c r="E23" s="90"/>
    </row>
    <row r="24" spans="1:5">
      <c r="A24" s="45"/>
      <c r="B24" s="50"/>
      <c r="C24" s="50"/>
      <c r="D24" s="50"/>
      <c r="E24" s="50"/>
    </row>
    <row r="25" spans="1:5" ht="41.25" customHeight="1">
      <c r="A25" s="709"/>
      <c r="B25" s="709"/>
      <c r="C25" s="709"/>
      <c r="D25" s="709"/>
      <c r="E25" s="268"/>
    </row>
    <row r="26" spans="1:5" ht="27" customHeight="1">
      <c r="A26" s="647"/>
      <c r="B26" s="647"/>
      <c r="C26" s="647"/>
      <c r="D26" s="647"/>
      <c r="E26" s="432"/>
    </row>
    <row r="27" spans="1:5" ht="26.25" customHeight="1">
      <c r="A27" s="647"/>
      <c r="B27" s="647"/>
      <c r="C27" s="647"/>
      <c r="D27" s="647"/>
      <c r="E27" s="432"/>
    </row>
    <row r="28" spans="1:5" ht="28.5" customHeight="1">
      <c r="A28" s="647"/>
      <c r="B28" s="647"/>
      <c r="C28" s="647"/>
      <c r="D28" s="647"/>
      <c r="E28" s="432"/>
    </row>
    <row r="29" spans="1:5" ht="40.5" customHeight="1">
      <c r="A29" s="647"/>
      <c r="B29" s="647"/>
      <c r="C29" s="647"/>
      <c r="D29" s="647"/>
      <c r="E29" s="432"/>
    </row>
    <row r="30" spans="1:5" ht="35.25" customHeight="1">
      <c r="A30" s="647"/>
      <c r="B30" s="647"/>
      <c r="C30" s="647"/>
      <c r="D30" s="647"/>
      <c r="E30" s="432"/>
    </row>
    <row r="31" spans="1:5">
      <c r="A31" s="647"/>
      <c r="B31" s="647"/>
      <c r="C31" s="647"/>
      <c r="D31" s="647"/>
      <c r="E31" s="647"/>
    </row>
    <row r="32" spans="1:5" ht="30" customHeight="1">
      <c r="A32" s="647"/>
      <c r="B32" s="647"/>
      <c r="C32" s="647"/>
      <c r="D32" s="647"/>
      <c r="E32" s="647"/>
    </row>
    <row r="33" spans="1:5">
      <c r="A33" s="647"/>
      <c r="B33" s="647"/>
      <c r="C33" s="647"/>
      <c r="D33" s="647"/>
      <c r="E33" s="647"/>
    </row>
    <row r="34" spans="1:5">
      <c r="A34" s="65"/>
      <c r="B34" s="88"/>
      <c r="C34" s="88"/>
      <c r="D34" s="88"/>
      <c r="E34" s="88"/>
    </row>
    <row r="35" spans="1:5">
      <c r="A35" s="65"/>
      <c r="B35" s="88"/>
      <c r="C35" s="88"/>
      <c r="D35" s="88"/>
      <c r="E35" s="88"/>
    </row>
    <row r="36" spans="1:5">
      <c r="A36" s="65"/>
      <c r="B36" s="88"/>
      <c r="C36" s="88"/>
      <c r="D36" s="88"/>
      <c r="E36" s="88"/>
    </row>
  </sheetData>
  <mergeCells count="13">
    <mergeCell ref="B3:D3"/>
    <mergeCell ref="A3:A4"/>
    <mergeCell ref="A1:D1"/>
    <mergeCell ref="A25:D25"/>
    <mergeCell ref="A23:D23"/>
    <mergeCell ref="A32:E32"/>
    <mergeCell ref="A33:E33"/>
    <mergeCell ref="A26:D26"/>
    <mergeCell ref="A27:D27"/>
    <mergeCell ref="A28:D28"/>
    <mergeCell ref="A29:D29"/>
    <mergeCell ref="A30:D30"/>
    <mergeCell ref="A31:E31"/>
  </mergeCells>
  <pageMargins left="0" right="0" top="0" bottom="0" header="0.5" footer="0"/>
  <pageSetup scale="90" orientation="portrait" r:id="rId1"/>
</worksheet>
</file>

<file path=xl/worksheets/sheet23.xml><?xml version="1.0" encoding="utf-8"?>
<worksheet xmlns="http://schemas.openxmlformats.org/spreadsheetml/2006/main" xmlns:r="http://schemas.openxmlformats.org/officeDocument/2006/relationships">
  <dimension ref="A1:A3"/>
  <sheetViews>
    <sheetView workbookViewId="0">
      <selection activeCell="A3" sqref="A3"/>
    </sheetView>
  </sheetViews>
  <sheetFormatPr defaultRowHeight="15"/>
  <cols>
    <col min="1" max="1" width="139" style="31" customWidth="1"/>
    <col min="2" max="16384" width="9.140625" style="31"/>
  </cols>
  <sheetData>
    <row r="1" spans="1:1" ht="44.25">
      <c r="A1" s="350" t="s">
        <v>242</v>
      </c>
    </row>
    <row r="3" spans="1:1" ht="194.25" customHeight="1">
      <c r="A3" s="351" t="s">
        <v>243</v>
      </c>
    </row>
  </sheetData>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dimension ref="A1:P29"/>
  <sheetViews>
    <sheetView workbookViewId="0">
      <selection activeCell="A3" sqref="A3:E3"/>
    </sheetView>
  </sheetViews>
  <sheetFormatPr defaultRowHeight="14.25"/>
  <cols>
    <col min="1" max="1" width="12.7109375" style="2" customWidth="1"/>
    <col min="2" max="5" width="21.42578125" style="2" customWidth="1"/>
    <col min="6" max="16384" width="9.140625" style="2"/>
  </cols>
  <sheetData>
    <row r="1" spans="1:16" ht="88.5" customHeight="1">
      <c r="A1" s="712" t="s">
        <v>321</v>
      </c>
      <c r="B1" s="712"/>
      <c r="C1" s="712"/>
      <c r="D1" s="712"/>
      <c r="E1" s="712"/>
    </row>
    <row r="2" spans="1:16">
      <c r="A2" s="11"/>
      <c r="B2" s="11"/>
      <c r="C2" s="11"/>
      <c r="D2" s="11"/>
      <c r="E2" s="11"/>
    </row>
    <row r="3" spans="1:16" s="151" customFormat="1" ht="15">
      <c r="A3" s="572" t="s">
        <v>25</v>
      </c>
      <c r="B3" s="573" t="s">
        <v>40</v>
      </c>
      <c r="C3" s="573" t="s">
        <v>2</v>
      </c>
      <c r="D3" s="573" t="s">
        <v>1</v>
      </c>
      <c r="E3" s="573" t="s">
        <v>27</v>
      </c>
      <c r="F3" s="150"/>
      <c r="G3" s="150"/>
      <c r="H3" s="150"/>
      <c r="I3" s="150"/>
      <c r="J3" s="150"/>
      <c r="K3" s="150"/>
      <c r="L3" s="150"/>
      <c r="M3" s="150"/>
      <c r="N3" s="150"/>
      <c r="O3" s="150"/>
      <c r="P3" s="150"/>
    </row>
    <row r="4" spans="1:16" s="151" customFormat="1">
      <c r="A4" s="713" t="s">
        <v>3</v>
      </c>
      <c r="B4" s="160">
        <v>2005</v>
      </c>
      <c r="C4" s="158">
        <v>14.252319999999999</v>
      </c>
      <c r="D4" s="158">
        <v>13.872029999999999</v>
      </c>
      <c r="E4" s="158">
        <v>14.067540000000001</v>
      </c>
      <c r="F4" s="150"/>
      <c r="G4" s="150"/>
      <c r="H4" s="150"/>
      <c r="I4" s="150"/>
      <c r="J4" s="150"/>
      <c r="K4" s="150"/>
      <c r="L4" s="150"/>
      <c r="M4" s="150"/>
      <c r="N4" s="150"/>
      <c r="O4" s="150"/>
      <c r="P4" s="150"/>
    </row>
    <row r="5" spans="1:16" s="151" customFormat="1">
      <c r="A5" s="713"/>
      <c r="B5" s="160">
        <v>2009</v>
      </c>
      <c r="C5" s="158">
        <v>28.554370000000002</v>
      </c>
      <c r="D5" s="158">
        <v>27.604410000000001</v>
      </c>
      <c r="E5" s="158">
        <v>28.09198</v>
      </c>
      <c r="F5" s="150"/>
      <c r="G5" s="150"/>
      <c r="H5" s="150"/>
      <c r="I5" s="150"/>
      <c r="J5" s="150"/>
      <c r="K5" s="150"/>
      <c r="L5" s="150"/>
      <c r="M5" s="150"/>
      <c r="N5" s="150"/>
      <c r="O5" s="150"/>
      <c r="P5" s="150"/>
    </row>
    <row r="6" spans="1:16" s="151" customFormat="1">
      <c r="A6" s="714" t="s">
        <v>4</v>
      </c>
      <c r="B6" s="161">
        <v>2006</v>
      </c>
      <c r="C6" s="154">
        <v>19.136089999999999</v>
      </c>
      <c r="D6" s="154">
        <v>19.929079999999999</v>
      </c>
      <c r="E6" s="154">
        <v>19.520309999999998</v>
      </c>
      <c r="F6" s="150"/>
      <c r="G6" s="150"/>
      <c r="H6" s="150"/>
      <c r="I6" s="150"/>
      <c r="J6" s="150"/>
      <c r="K6" s="150"/>
      <c r="L6" s="150"/>
      <c r="M6" s="150"/>
      <c r="N6" s="150"/>
      <c r="O6" s="150"/>
      <c r="P6" s="150"/>
    </row>
    <row r="7" spans="1:16" s="151" customFormat="1">
      <c r="A7" s="714"/>
      <c r="B7" s="161">
        <v>2009</v>
      </c>
      <c r="C7" s="154">
        <v>29.500520000000002</v>
      </c>
      <c r="D7" s="154">
        <v>30.661509999999996</v>
      </c>
      <c r="E7" s="154">
        <v>30.057580000000002</v>
      </c>
      <c r="F7" s="150"/>
      <c r="G7" s="150"/>
      <c r="H7" s="150"/>
      <c r="I7" s="150"/>
      <c r="J7" s="150"/>
      <c r="K7" s="150"/>
      <c r="L7" s="150"/>
      <c r="M7" s="150"/>
      <c r="N7" s="150"/>
      <c r="O7" s="150"/>
      <c r="P7" s="150"/>
    </row>
    <row r="8" spans="1:16" s="151" customFormat="1">
      <c r="A8" s="713" t="s">
        <v>6</v>
      </c>
      <c r="B8" s="160">
        <v>2005</v>
      </c>
      <c r="C8" s="158">
        <v>10.364180000000001</v>
      </c>
      <c r="D8" s="158">
        <v>10.58919</v>
      </c>
      <c r="E8" s="158">
        <v>10.475429999999999</v>
      </c>
      <c r="F8" s="150"/>
      <c r="G8" s="150"/>
      <c r="H8" s="150"/>
      <c r="I8" s="150"/>
      <c r="J8" s="150"/>
      <c r="K8" s="150"/>
      <c r="L8" s="150"/>
      <c r="M8" s="150"/>
      <c r="N8" s="150"/>
      <c r="O8" s="150"/>
      <c r="P8" s="150"/>
    </row>
    <row r="9" spans="1:16" s="151" customFormat="1">
      <c r="A9" s="713"/>
      <c r="B9" s="160">
        <v>2008</v>
      </c>
      <c r="C9" s="158">
        <v>15.48272</v>
      </c>
      <c r="D9" s="158">
        <v>15.33705</v>
      </c>
      <c r="E9" s="158">
        <v>15.411009999999999</v>
      </c>
      <c r="F9" s="150"/>
      <c r="G9" s="150"/>
      <c r="H9" s="150"/>
      <c r="I9" s="150"/>
      <c r="J9" s="150"/>
      <c r="K9" s="150"/>
      <c r="L9" s="150"/>
      <c r="M9" s="150"/>
      <c r="N9" s="150"/>
      <c r="O9" s="150"/>
      <c r="P9" s="150"/>
    </row>
    <row r="10" spans="1:16" s="151" customFormat="1" ht="21.75" customHeight="1">
      <c r="A10" s="239" t="s">
        <v>137</v>
      </c>
      <c r="B10" s="161">
        <v>2008</v>
      </c>
      <c r="C10" s="154">
        <v>6.6929100000000004</v>
      </c>
      <c r="D10" s="154">
        <v>6.5767699999999998</v>
      </c>
      <c r="E10" s="154">
        <v>6.6357399999999993</v>
      </c>
      <c r="F10" s="150"/>
      <c r="G10" s="150"/>
      <c r="H10" s="150"/>
      <c r="I10" s="150"/>
      <c r="J10" s="150"/>
      <c r="K10" s="150"/>
      <c r="L10" s="150"/>
      <c r="M10" s="150"/>
      <c r="N10" s="150"/>
      <c r="O10" s="150"/>
      <c r="P10" s="150"/>
    </row>
    <row r="11" spans="1:16" s="151" customFormat="1">
      <c r="A11" s="713" t="s">
        <v>8</v>
      </c>
      <c r="B11" s="160">
        <v>2007</v>
      </c>
      <c r="C11" s="158">
        <v>3.0287700000000002</v>
      </c>
      <c r="D11" s="158">
        <v>2.8471799999999998</v>
      </c>
      <c r="E11" s="158">
        <v>2.9431599999999998</v>
      </c>
      <c r="F11" s="150"/>
      <c r="G11" s="150"/>
      <c r="H11" s="150"/>
      <c r="I11" s="150"/>
      <c r="J11" s="150"/>
      <c r="K11" s="150"/>
      <c r="L11" s="150"/>
      <c r="M11" s="150"/>
      <c r="N11" s="150"/>
      <c r="O11" s="150"/>
      <c r="P11" s="150"/>
    </row>
    <row r="12" spans="1:16" s="151" customFormat="1">
      <c r="A12" s="713"/>
      <c r="B12" s="160">
        <v>2010</v>
      </c>
      <c r="C12" s="158">
        <v>8.6581599999999987</v>
      </c>
      <c r="D12" s="158">
        <v>7.9212599999999993</v>
      </c>
      <c r="E12" s="158">
        <v>8.3125199999999992</v>
      </c>
      <c r="F12" s="150"/>
      <c r="G12" s="150"/>
      <c r="H12" s="150"/>
      <c r="I12" s="150"/>
      <c r="J12" s="150"/>
      <c r="K12" s="150"/>
      <c r="L12" s="150"/>
      <c r="M12" s="150"/>
      <c r="N12" s="150"/>
      <c r="O12" s="150"/>
      <c r="P12" s="150"/>
    </row>
    <row r="13" spans="1:16" s="151" customFormat="1">
      <c r="A13" s="714" t="s">
        <v>11</v>
      </c>
      <c r="B13" s="161">
        <v>2007</v>
      </c>
      <c r="C13" s="154">
        <v>2.5370200000000001</v>
      </c>
      <c r="D13" s="154">
        <v>2.3261600000000002</v>
      </c>
      <c r="E13" s="154">
        <v>2.4360599999999999</v>
      </c>
      <c r="F13" s="150"/>
      <c r="G13" s="150"/>
      <c r="H13" s="150"/>
      <c r="I13" s="150"/>
      <c r="J13" s="150"/>
      <c r="K13" s="150"/>
      <c r="L13" s="150"/>
      <c r="M13" s="150"/>
      <c r="N13" s="150"/>
      <c r="O13" s="150"/>
      <c r="P13" s="150"/>
    </row>
    <row r="14" spans="1:16" s="151" customFormat="1">
      <c r="A14" s="714"/>
      <c r="B14" s="161">
        <v>2010</v>
      </c>
      <c r="C14" s="154">
        <v>8.9334500000000006</v>
      </c>
      <c r="D14" s="154">
        <v>7.5208700000000004</v>
      </c>
      <c r="E14" s="154">
        <v>8.2423500000000001</v>
      </c>
      <c r="F14" s="150"/>
      <c r="G14" s="150"/>
      <c r="H14" s="150"/>
      <c r="I14" s="150"/>
      <c r="J14" s="150"/>
      <c r="K14" s="150"/>
      <c r="L14" s="150"/>
      <c r="M14" s="150"/>
      <c r="N14" s="150"/>
      <c r="O14" s="150"/>
      <c r="P14" s="150"/>
    </row>
    <row r="15" spans="1:16" s="151" customFormat="1">
      <c r="A15" s="713" t="s">
        <v>12</v>
      </c>
      <c r="B15" s="160">
        <v>2007</v>
      </c>
      <c r="C15" s="158">
        <v>12.15696</v>
      </c>
      <c r="D15" s="158">
        <v>12.91619</v>
      </c>
      <c r="E15" s="158">
        <v>12.51967</v>
      </c>
      <c r="F15" s="150"/>
      <c r="G15" s="150"/>
      <c r="H15" s="150"/>
      <c r="I15" s="150"/>
      <c r="J15" s="150"/>
      <c r="K15" s="150"/>
      <c r="L15" s="150"/>
      <c r="M15" s="150"/>
      <c r="N15" s="150"/>
      <c r="O15" s="150"/>
      <c r="P15" s="150"/>
    </row>
    <row r="16" spans="1:16" s="151" customFormat="1">
      <c r="A16" s="713"/>
      <c r="B16" s="160">
        <v>2009</v>
      </c>
      <c r="C16" s="158">
        <v>19.883659999999999</v>
      </c>
      <c r="D16" s="158">
        <v>20.438000000000002</v>
      </c>
      <c r="E16" s="158">
        <v>20.149539999999998</v>
      </c>
      <c r="F16" s="150"/>
      <c r="G16" s="150"/>
      <c r="H16" s="150"/>
      <c r="I16" s="150"/>
      <c r="J16" s="150"/>
      <c r="K16" s="150"/>
      <c r="L16" s="150"/>
      <c r="M16" s="150"/>
      <c r="N16" s="150"/>
      <c r="O16" s="150"/>
      <c r="P16" s="150"/>
    </row>
    <row r="17" spans="1:16" s="151" customFormat="1">
      <c r="A17" s="714" t="s">
        <v>15</v>
      </c>
      <c r="B17" s="161">
        <v>2007</v>
      </c>
      <c r="C17" s="154">
        <v>3.4217999999999997</v>
      </c>
      <c r="D17" s="154">
        <v>3.1230899999999999</v>
      </c>
      <c r="E17" s="154">
        <v>3.2736099999999997</v>
      </c>
      <c r="F17" s="150"/>
      <c r="G17" s="150"/>
      <c r="H17" s="150"/>
      <c r="I17" s="150"/>
      <c r="J17" s="150"/>
      <c r="K17" s="150"/>
      <c r="L17" s="150"/>
      <c r="M17" s="150"/>
      <c r="N17" s="150"/>
      <c r="O17" s="150"/>
      <c r="P17" s="150"/>
    </row>
    <row r="18" spans="1:16" s="151" customFormat="1">
      <c r="A18" s="714"/>
      <c r="B18" s="161">
        <v>2010</v>
      </c>
      <c r="C18" s="154">
        <v>15.99933</v>
      </c>
      <c r="D18" s="154">
        <v>14.670620000000001</v>
      </c>
      <c r="E18" s="154">
        <v>15.324879999999999</v>
      </c>
      <c r="F18" s="150"/>
      <c r="G18" s="150"/>
      <c r="H18" s="150"/>
      <c r="I18" s="150"/>
      <c r="J18" s="150"/>
      <c r="K18" s="150"/>
      <c r="L18" s="150"/>
      <c r="M18" s="150"/>
      <c r="N18" s="150"/>
      <c r="O18" s="150"/>
      <c r="P18" s="150"/>
    </row>
    <row r="19" spans="1:16" s="151" customFormat="1">
      <c r="A19" s="713" t="s">
        <v>16</v>
      </c>
      <c r="B19" s="160">
        <v>2007</v>
      </c>
      <c r="C19" s="158">
        <v>6.4704999999999995</v>
      </c>
      <c r="D19" s="158">
        <v>6.0778600000000003</v>
      </c>
      <c r="E19" s="158">
        <v>6.2779500000000006</v>
      </c>
      <c r="F19" s="150"/>
      <c r="G19" s="150"/>
      <c r="H19" s="150"/>
      <c r="I19" s="150"/>
      <c r="J19" s="150"/>
      <c r="K19" s="150"/>
      <c r="L19" s="150"/>
      <c r="M19" s="150"/>
      <c r="N19" s="150"/>
      <c r="O19" s="150"/>
      <c r="P19" s="150"/>
    </row>
    <row r="20" spans="1:16" s="151" customFormat="1">
      <c r="A20" s="713"/>
      <c r="B20" s="160">
        <v>2010</v>
      </c>
      <c r="C20" s="158">
        <v>13.58432</v>
      </c>
      <c r="D20" s="158">
        <v>13.159680000000002</v>
      </c>
      <c r="E20" s="158">
        <v>13.37562</v>
      </c>
      <c r="F20" s="150"/>
      <c r="G20" s="150"/>
      <c r="H20" s="150"/>
      <c r="I20" s="150"/>
      <c r="J20" s="150"/>
      <c r="K20" s="150"/>
      <c r="L20" s="150"/>
      <c r="M20" s="150"/>
      <c r="N20" s="150"/>
      <c r="O20" s="150"/>
      <c r="P20" s="150"/>
    </row>
    <row r="21" spans="1:16" s="151" customFormat="1">
      <c r="A21" s="714" t="s">
        <v>18</v>
      </c>
      <c r="B21" s="161">
        <v>2008</v>
      </c>
      <c r="C21" s="154">
        <v>24.690619999999999</v>
      </c>
      <c r="D21" s="154">
        <v>25.111450000000001</v>
      </c>
      <c r="E21" s="154">
        <v>24.888379999999998</v>
      </c>
      <c r="F21" s="150"/>
      <c r="G21" s="150"/>
      <c r="H21" s="150"/>
      <c r="I21" s="150"/>
      <c r="J21" s="150"/>
      <c r="K21" s="150"/>
      <c r="L21" s="150"/>
      <c r="M21" s="150"/>
      <c r="N21" s="150"/>
      <c r="O21" s="150"/>
      <c r="P21" s="150"/>
    </row>
    <row r="22" spans="1:16" s="151" customFormat="1">
      <c r="A22" s="715"/>
      <c r="B22" s="162">
        <v>2010</v>
      </c>
      <c r="C22" s="156">
        <v>38.253360000000001</v>
      </c>
      <c r="D22" s="156">
        <v>38.406869999999998</v>
      </c>
      <c r="E22" s="156">
        <v>38.32611</v>
      </c>
      <c r="F22" s="150"/>
      <c r="G22" s="150"/>
      <c r="H22" s="150"/>
      <c r="I22" s="150"/>
      <c r="J22" s="150"/>
      <c r="K22" s="150"/>
      <c r="L22" s="150"/>
      <c r="M22" s="150"/>
      <c r="N22" s="150"/>
      <c r="O22" s="150"/>
      <c r="P22" s="150"/>
    </row>
    <row r="23" spans="1:16" s="151" customFormat="1" ht="90" customHeight="1">
      <c r="A23" s="711" t="s">
        <v>320</v>
      </c>
      <c r="B23" s="711"/>
      <c r="C23" s="711"/>
      <c r="D23" s="711"/>
      <c r="E23" s="711"/>
      <c r="F23" s="150"/>
      <c r="G23" s="150"/>
      <c r="H23" s="150"/>
      <c r="I23" s="150"/>
      <c r="J23" s="150"/>
      <c r="K23" s="150"/>
      <c r="L23" s="150"/>
      <c r="M23" s="150"/>
      <c r="N23" s="150"/>
      <c r="O23" s="150"/>
      <c r="P23" s="150"/>
    </row>
    <row r="24" spans="1:16" s="151" customFormat="1" ht="12.75">
      <c r="A24" s="250"/>
      <c r="B24" s="484"/>
      <c r="C24" s="484"/>
      <c r="D24" s="484"/>
      <c r="E24" s="484"/>
      <c r="F24" s="150"/>
      <c r="G24" s="150"/>
      <c r="H24" s="150"/>
      <c r="I24" s="150"/>
      <c r="J24" s="150"/>
      <c r="K24" s="150"/>
      <c r="L24" s="150"/>
      <c r="M24" s="150"/>
      <c r="N24" s="150"/>
      <c r="O24" s="150"/>
      <c r="P24" s="150"/>
    </row>
    <row r="25" spans="1:16" s="151" customFormat="1" ht="27" customHeight="1">
      <c r="A25" s="626"/>
      <c r="B25" s="626"/>
      <c r="C25" s="626"/>
      <c r="D25" s="626"/>
      <c r="E25" s="626"/>
      <c r="F25" s="150"/>
      <c r="G25" s="150"/>
      <c r="H25" s="150"/>
      <c r="I25" s="150"/>
      <c r="J25" s="150"/>
      <c r="K25" s="150"/>
      <c r="L25" s="150"/>
      <c r="M25" s="150"/>
      <c r="N25" s="150"/>
      <c r="O25" s="150"/>
      <c r="P25" s="150"/>
    </row>
    <row r="26" spans="1:16" s="197" customFormat="1" ht="12.75">
      <c r="A26" s="199"/>
      <c r="B26" s="199"/>
      <c r="C26" s="199"/>
      <c r="D26" s="199"/>
      <c r="E26" s="199"/>
      <c r="F26" s="150"/>
      <c r="G26" s="150"/>
      <c r="H26" s="150"/>
      <c r="I26" s="150"/>
      <c r="J26" s="150"/>
      <c r="K26" s="150"/>
      <c r="L26" s="150"/>
      <c r="M26" s="150"/>
      <c r="N26" s="150"/>
      <c r="O26" s="150"/>
      <c r="P26" s="150"/>
    </row>
    <row r="27" spans="1:16" s="151" customFormat="1" ht="12.75">
      <c r="A27" s="165"/>
      <c r="B27" s="165"/>
      <c r="C27" s="165"/>
      <c r="D27" s="165"/>
      <c r="E27" s="165"/>
      <c r="F27" s="150"/>
      <c r="G27" s="150"/>
      <c r="H27" s="150"/>
      <c r="I27" s="150"/>
      <c r="J27" s="150"/>
      <c r="K27" s="150"/>
      <c r="L27" s="150"/>
      <c r="M27" s="150"/>
      <c r="N27" s="150"/>
      <c r="O27" s="150"/>
      <c r="P27" s="150"/>
    </row>
    <row r="28" spans="1:16" s="151" customFormat="1" ht="12.75">
      <c r="A28" s="485"/>
      <c r="B28" s="152"/>
      <c r="C28" s="152"/>
      <c r="D28" s="152"/>
      <c r="E28" s="152"/>
      <c r="F28" s="150"/>
      <c r="G28" s="150"/>
      <c r="H28" s="150"/>
      <c r="I28" s="150"/>
      <c r="J28" s="150"/>
      <c r="K28" s="150"/>
      <c r="L28" s="150"/>
      <c r="M28" s="150"/>
      <c r="N28" s="150"/>
      <c r="O28" s="150"/>
      <c r="P28" s="150"/>
    </row>
    <row r="29" spans="1:16">
      <c r="A29" s="420"/>
      <c r="B29" s="420"/>
      <c r="C29" s="420"/>
      <c r="D29" s="420"/>
      <c r="E29" s="420"/>
    </row>
  </sheetData>
  <mergeCells count="12">
    <mergeCell ref="A25:E25"/>
    <mergeCell ref="A23:E23"/>
    <mergeCell ref="A1:E1"/>
    <mergeCell ref="A4:A5"/>
    <mergeCell ref="A6:A7"/>
    <mergeCell ref="A8:A9"/>
    <mergeCell ref="A11:A12"/>
    <mergeCell ref="A13:A14"/>
    <mergeCell ref="A15:A16"/>
    <mergeCell ref="A17:A18"/>
    <mergeCell ref="A19:A20"/>
    <mergeCell ref="A21:A2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dimension ref="A1:M30"/>
  <sheetViews>
    <sheetView workbookViewId="0">
      <selection activeCell="A3" sqref="A3:E3"/>
    </sheetView>
  </sheetViews>
  <sheetFormatPr defaultRowHeight="14.25"/>
  <cols>
    <col min="1" max="1" width="12.7109375" style="2" customWidth="1"/>
    <col min="2" max="5" width="17.28515625" style="2" customWidth="1"/>
    <col min="6" max="16384" width="9.140625" style="2"/>
  </cols>
  <sheetData>
    <row r="1" spans="1:5" ht="87" customHeight="1">
      <c r="A1" s="716" t="s">
        <v>322</v>
      </c>
      <c r="B1" s="716"/>
      <c r="C1" s="716"/>
      <c r="D1" s="716"/>
      <c r="E1" s="716"/>
    </row>
    <row r="2" spans="1:5">
      <c r="A2" s="11"/>
      <c r="B2" s="11"/>
      <c r="C2" s="11"/>
      <c r="D2" s="11"/>
      <c r="E2" s="11"/>
    </row>
    <row r="3" spans="1:5" ht="15">
      <c r="A3" s="572" t="s">
        <v>25</v>
      </c>
      <c r="B3" s="573" t="s">
        <v>40</v>
      </c>
      <c r="C3" s="573" t="s">
        <v>2</v>
      </c>
      <c r="D3" s="573" t="s">
        <v>1</v>
      </c>
      <c r="E3" s="573" t="s">
        <v>27</v>
      </c>
    </row>
    <row r="4" spans="1:5">
      <c r="A4" s="717" t="s">
        <v>3</v>
      </c>
      <c r="B4" s="157">
        <v>2005</v>
      </c>
      <c r="C4" s="158">
        <v>18.23366</v>
      </c>
      <c r="D4" s="158">
        <v>19.664529999999999</v>
      </c>
      <c r="E4" s="158">
        <v>18.928890000000003</v>
      </c>
    </row>
    <row r="5" spans="1:5">
      <c r="A5" s="717"/>
      <c r="B5" s="157">
        <v>2009</v>
      </c>
      <c r="C5" s="158">
        <v>35.16648</v>
      </c>
      <c r="D5" s="158">
        <v>35.643370000000004</v>
      </c>
      <c r="E5" s="158">
        <v>35.398610000000005</v>
      </c>
    </row>
    <row r="6" spans="1:5">
      <c r="A6" s="718" t="s">
        <v>4</v>
      </c>
      <c r="B6" s="153">
        <v>2006</v>
      </c>
      <c r="C6" s="154">
        <v>34.817209999999996</v>
      </c>
      <c r="D6" s="154">
        <v>39.346440000000001</v>
      </c>
      <c r="E6" s="154">
        <v>37.011710000000001</v>
      </c>
    </row>
    <row r="7" spans="1:5">
      <c r="A7" s="718"/>
      <c r="B7" s="153">
        <v>2009</v>
      </c>
      <c r="C7" s="154">
        <v>39.320949999999996</v>
      </c>
      <c r="D7" s="154">
        <v>43.996980000000001</v>
      </c>
      <c r="E7" s="154">
        <v>41.564570000000003</v>
      </c>
    </row>
    <row r="8" spans="1:5">
      <c r="A8" s="717" t="s">
        <v>6</v>
      </c>
      <c r="B8" s="157">
        <v>2005</v>
      </c>
      <c r="C8" s="158">
        <v>20.766390000000001</v>
      </c>
      <c r="D8" s="158">
        <v>23.396129999999999</v>
      </c>
      <c r="E8" s="158">
        <v>22.066520000000001</v>
      </c>
    </row>
    <row r="9" spans="1:5">
      <c r="A9" s="717"/>
      <c r="B9" s="157">
        <v>2008</v>
      </c>
      <c r="C9" s="158">
        <v>30.693629999999999</v>
      </c>
      <c r="D9" s="158">
        <v>33.775089999999999</v>
      </c>
      <c r="E9" s="158">
        <v>32.210560000000001</v>
      </c>
    </row>
    <row r="10" spans="1:5">
      <c r="A10" s="718" t="s">
        <v>7</v>
      </c>
      <c r="B10" s="153">
        <v>2008</v>
      </c>
      <c r="C10" s="154">
        <v>22.82076</v>
      </c>
      <c r="D10" s="154">
        <v>24.227720000000001</v>
      </c>
      <c r="E10" s="154">
        <v>23.513300000000001</v>
      </c>
    </row>
    <row r="11" spans="1:5">
      <c r="A11" s="718"/>
      <c r="B11" s="153">
        <v>2010</v>
      </c>
      <c r="C11" s="154">
        <v>28.206880000000002</v>
      </c>
      <c r="D11" s="154">
        <v>29.880600000000001</v>
      </c>
      <c r="E11" s="154">
        <v>29.031420000000001</v>
      </c>
    </row>
    <row r="12" spans="1:5">
      <c r="A12" s="717" t="s">
        <v>8</v>
      </c>
      <c r="B12" s="157">
        <v>2007</v>
      </c>
      <c r="C12" s="158">
        <v>4.8074199999999996</v>
      </c>
      <c r="D12" s="158">
        <v>5.6406299999999998</v>
      </c>
      <c r="E12" s="158">
        <v>5.2002300000000004</v>
      </c>
    </row>
    <row r="13" spans="1:5">
      <c r="A13" s="717"/>
      <c r="B13" s="157">
        <v>2010</v>
      </c>
      <c r="C13" s="158">
        <v>13.36769</v>
      </c>
      <c r="D13" s="158">
        <v>14.98001</v>
      </c>
      <c r="E13" s="158">
        <v>14.123949999999999</v>
      </c>
    </row>
    <row r="14" spans="1:5">
      <c r="A14" s="718" t="s">
        <v>11</v>
      </c>
      <c r="B14" s="153">
        <v>2007</v>
      </c>
      <c r="C14" s="154">
        <v>9.6057400000000008</v>
      </c>
      <c r="D14" s="154">
        <v>9.1329599999999989</v>
      </c>
      <c r="E14" s="154">
        <v>9.3793799999999994</v>
      </c>
    </row>
    <row r="15" spans="1:5">
      <c r="A15" s="718"/>
      <c r="B15" s="153">
        <v>2010</v>
      </c>
      <c r="C15" s="154">
        <v>12.823989999999998</v>
      </c>
      <c r="D15" s="154">
        <v>12.04359</v>
      </c>
      <c r="E15" s="154">
        <v>12.44218</v>
      </c>
    </row>
    <row r="16" spans="1:5">
      <c r="A16" s="717" t="s">
        <v>12</v>
      </c>
      <c r="B16" s="157">
        <v>2007</v>
      </c>
      <c r="C16" s="158">
        <v>20.409379999999999</v>
      </c>
      <c r="D16" s="158">
        <v>24.216070000000002</v>
      </c>
      <c r="E16" s="158">
        <v>22.227959999999999</v>
      </c>
    </row>
    <row r="17" spans="1:13">
      <c r="A17" s="717"/>
      <c r="B17" s="157">
        <v>2009</v>
      </c>
      <c r="C17" s="158">
        <v>26.984110000000001</v>
      </c>
      <c r="D17" s="158">
        <v>29.757349999999999</v>
      </c>
      <c r="E17" s="158">
        <v>28.314220000000002</v>
      </c>
    </row>
    <row r="18" spans="1:13">
      <c r="A18" s="718" t="s">
        <v>15</v>
      </c>
      <c r="B18" s="153">
        <v>2007</v>
      </c>
      <c r="C18" s="154">
        <v>9.7576499999999999</v>
      </c>
      <c r="D18" s="154">
        <v>9.7994599999999998</v>
      </c>
      <c r="E18" s="154">
        <v>9.7783899999999999</v>
      </c>
    </row>
    <row r="19" spans="1:13">
      <c r="A19" s="718"/>
      <c r="B19" s="153">
        <v>2010</v>
      </c>
      <c r="C19" s="154">
        <v>17.02486</v>
      </c>
      <c r="D19" s="154">
        <v>17.88043</v>
      </c>
      <c r="E19" s="154">
        <v>17.459150000000001</v>
      </c>
    </row>
    <row r="20" spans="1:13">
      <c r="A20" s="717" t="s">
        <v>16</v>
      </c>
      <c r="B20" s="157">
        <v>2007</v>
      </c>
      <c r="C20" s="158">
        <v>23.133960000000002</v>
      </c>
      <c r="D20" s="158">
        <v>29.869759999999999</v>
      </c>
      <c r="E20" s="158">
        <v>26.437080000000002</v>
      </c>
    </row>
    <row r="21" spans="1:13">
      <c r="A21" s="717"/>
      <c r="B21" s="157">
        <v>2010</v>
      </c>
      <c r="C21" s="158">
        <v>26.039420000000003</v>
      </c>
      <c r="D21" s="158">
        <v>34.10754</v>
      </c>
      <c r="E21" s="158">
        <v>30.004619999999999</v>
      </c>
    </row>
    <row r="22" spans="1:13">
      <c r="A22" s="718" t="s">
        <v>18</v>
      </c>
      <c r="B22" s="153">
        <v>2008</v>
      </c>
      <c r="C22" s="154">
        <v>35.137219999999999</v>
      </c>
      <c r="D22" s="154">
        <v>37.504169999999995</v>
      </c>
      <c r="E22" s="154">
        <v>36.24953</v>
      </c>
    </row>
    <row r="23" spans="1:13">
      <c r="A23" s="719"/>
      <c r="B23" s="155">
        <v>2010</v>
      </c>
      <c r="C23" s="156">
        <v>45.773160000000004</v>
      </c>
      <c r="D23" s="156">
        <v>47.855640000000001</v>
      </c>
      <c r="E23" s="156">
        <v>46.760059999999996</v>
      </c>
    </row>
    <row r="24" spans="1:13" s="151" customFormat="1" ht="138" customHeight="1">
      <c r="A24" s="711" t="s">
        <v>323</v>
      </c>
      <c r="B24" s="711"/>
      <c r="C24" s="711"/>
      <c r="D24" s="711"/>
      <c r="E24" s="711"/>
      <c r="F24" s="163"/>
      <c r="G24" s="150"/>
      <c r="H24" s="150"/>
      <c r="I24" s="150"/>
      <c r="J24" s="150"/>
      <c r="K24" s="150"/>
      <c r="L24" s="150"/>
      <c r="M24" s="150"/>
    </row>
    <row r="25" spans="1:13" s="151" customFormat="1" ht="12.75">
      <c r="A25" s="164"/>
      <c r="B25" s="163"/>
      <c r="C25" s="163"/>
      <c r="D25" s="163"/>
      <c r="E25" s="163"/>
      <c r="F25" s="163"/>
      <c r="G25" s="150"/>
      <c r="H25" s="150"/>
      <c r="I25" s="150"/>
      <c r="J25" s="150"/>
      <c r="K25" s="150"/>
      <c r="L25" s="150"/>
      <c r="M25" s="150"/>
    </row>
    <row r="26" spans="1:13" s="151" customFormat="1" ht="74.25" customHeight="1">
      <c r="A26" s="626"/>
      <c r="B26" s="626"/>
      <c r="C26" s="626"/>
      <c r="D26" s="626"/>
      <c r="E26" s="626"/>
      <c r="F26" s="165"/>
      <c r="G26" s="150"/>
      <c r="H26" s="150"/>
      <c r="I26" s="150"/>
      <c r="J26" s="150"/>
      <c r="K26" s="150"/>
      <c r="L26" s="150"/>
      <c r="M26" s="150"/>
    </row>
    <row r="27" spans="1:13" s="151" customFormat="1" ht="12.75">
      <c r="A27" s="165"/>
      <c r="B27" s="165"/>
      <c r="C27" s="165"/>
      <c r="D27" s="165"/>
      <c r="E27" s="165"/>
      <c r="F27" s="165"/>
      <c r="G27" s="150"/>
      <c r="H27" s="150"/>
      <c r="I27" s="150"/>
      <c r="J27" s="150"/>
      <c r="K27" s="150"/>
      <c r="L27" s="150"/>
      <c r="M27" s="150"/>
    </row>
    <row r="28" spans="1:13" s="151" customFormat="1" ht="12.75">
      <c r="A28" s="165"/>
      <c r="B28" s="165"/>
      <c r="C28" s="165"/>
      <c r="D28" s="165"/>
      <c r="E28" s="165"/>
      <c r="F28" s="165"/>
      <c r="G28" s="150"/>
      <c r="H28" s="150"/>
      <c r="I28" s="150"/>
      <c r="J28" s="150"/>
      <c r="K28" s="150"/>
      <c r="L28" s="150"/>
      <c r="M28" s="150"/>
    </row>
    <row r="29" spans="1:13" s="151" customFormat="1" ht="12.75">
      <c r="A29" s="165"/>
      <c r="B29" s="165"/>
      <c r="C29" s="165"/>
      <c r="D29" s="165"/>
      <c r="E29" s="165"/>
      <c r="F29" s="165"/>
      <c r="G29" s="150"/>
      <c r="H29" s="150"/>
      <c r="I29" s="150"/>
      <c r="J29" s="150"/>
      <c r="K29" s="150"/>
      <c r="L29" s="150"/>
      <c r="M29" s="150"/>
    </row>
    <row r="30" spans="1:13" s="151" customFormat="1" ht="12.75">
      <c r="B30" s="150"/>
      <c r="C30" s="150"/>
      <c r="D30" s="150"/>
      <c r="E30" s="150"/>
      <c r="F30" s="150"/>
      <c r="G30" s="150"/>
      <c r="H30" s="150"/>
      <c r="I30" s="150"/>
      <c r="J30" s="150"/>
      <c r="K30" s="150"/>
      <c r="L30" s="150"/>
      <c r="M30" s="150"/>
    </row>
  </sheetData>
  <mergeCells count="13">
    <mergeCell ref="A26:E26"/>
    <mergeCell ref="A24:E24"/>
    <mergeCell ref="A1:E1"/>
    <mergeCell ref="A4:A5"/>
    <mergeCell ref="A6:A7"/>
    <mergeCell ref="A8:A9"/>
    <mergeCell ref="A10:A11"/>
    <mergeCell ref="A12:A13"/>
    <mergeCell ref="A14:A15"/>
    <mergeCell ref="A16:A17"/>
    <mergeCell ref="A18:A19"/>
    <mergeCell ref="A20:A21"/>
    <mergeCell ref="A22:A23"/>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dimension ref="A1:Q36"/>
  <sheetViews>
    <sheetView topLeftCell="A13" workbookViewId="0">
      <selection activeCell="G30" sqref="G30"/>
    </sheetView>
  </sheetViews>
  <sheetFormatPr defaultRowHeight="14.25"/>
  <cols>
    <col min="1" max="1" width="12.7109375" style="2" customWidth="1"/>
    <col min="2" max="2" width="34.140625" style="2" customWidth="1"/>
    <col min="3" max="5" width="22.7109375" style="2" customWidth="1"/>
    <col min="6" max="12" width="9.140625" style="11"/>
    <col min="13" max="16384" width="9.140625" style="2"/>
  </cols>
  <sheetData>
    <row r="1" spans="1:5" ht="90.75" customHeight="1">
      <c r="A1" s="720" t="s">
        <v>326</v>
      </c>
      <c r="B1" s="720"/>
      <c r="C1" s="720"/>
      <c r="D1" s="720"/>
      <c r="E1" s="720"/>
    </row>
    <row r="2" spans="1:5">
      <c r="A2" s="11"/>
      <c r="B2" s="11"/>
      <c r="C2" s="11"/>
      <c r="D2" s="11"/>
      <c r="E2" s="11"/>
    </row>
    <row r="3" spans="1:5">
      <c r="A3" s="574" t="s">
        <v>25</v>
      </c>
      <c r="B3" s="574" t="s">
        <v>460</v>
      </c>
      <c r="C3" s="574" t="s">
        <v>2</v>
      </c>
      <c r="D3" s="574" t="s">
        <v>1</v>
      </c>
      <c r="E3" s="574" t="s">
        <v>27</v>
      </c>
    </row>
    <row r="4" spans="1:5">
      <c r="A4" s="722" t="s">
        <v>3</v>
      </c>
      <c r="B4" s="506" t="s">
        <v>453</v>
      </c>
      <c r="C4" s="171">
        <v>39.220120000000001</v>
      </c>
      <c r="D4" s="171">
        <v>38.97007</v>
      </c>
      <c r="E4" s="171">
        <v>39.09648</v>
      </c>
    </row>
    <row r="5" spans="1:5">
      <c r="A5" s="722"/>
      <c r="B5" s="178" t="s">
        <v>454</v>
      </c>
      <c r="C5" s="179">
        <v>41.522590000000001</v>
      </c>
      <c r="D5" s="179">
        <v>41.29477</v>
      </c>
      <c r="E5" s="179">
        <v>41.415770000000002</v>
      </c>
    </row>
    <row r="6" spans="1:5">
      <c r="A6" s="722"/>
      <c r="B6" s="170" t="s">
        <v>118</v>
      </c>
      <c r="C6" s="171">
        <v>35.737400000000001</v>
      </c>
      <c r="D6" s="171">
        <v>37.636829999999996</v>
      </c>
      <c r="E6" s="171">
        <v>36.642649999999996</v>
      </c>
    </row>
    <row r="7" spans="1:5">
      <c r="A7" s="721" t="s">
        <v>4</v>
      </c>
      <c r="B7" s="505" t="s">
        <v>453</v>
      </c>
      <c r="C7" s="169">
        <v>45.974420000000002</v>
      </c>
      <c r="D7" s="169">
        <v>40.266629999999999</v>
      </c>
      <c r="E7" s="169">
        <v>42.504979999999996</v>
      </c>
    </row>
    <row r="8" spans="1:5">
      <c r="A8" s="721"/>
      <c r="B8" s="180" t="s">
        <v>454</v>
      </c>
      <c r="C8" s="181">
        <v>44.609650000000002</v>
      </c>
      <c r="D8" s="181">
        <v>43.774030000000003</v>
      </c>
      <c r="E8" s="181">
        <v>44.174909999999997</v>
      </c>
    </row>
    <row r="9" spans="1:5">
      <c r="A9" s="721"/>
      <c r="B9" s="505" t="s">
        <v>118</v>
      </c>
      <c r="C9" s="169">
        <v>65.701489999999993</v>
      </c>
      <c r="D9" s="169">
        <v>66.028289999999998</v>
      </c>
      <c r="E9" s="169">
        <v>65.866799999999998</v>
      </c>
    </row>
    <row r="10" spans="1:5">
      <c r="A10" s="722" t="s">
        <v>6</v>
      </c>
      <c r="B10" s="506" t="s">
        <v>453</v>
      </c>
      <c r="C10" s="171">
        <v>41.548729999999999</v>
      </c>
      <c r="D10" s="171">
        <v>32.888829999999999</v>
      </c>
      <c r="E10" s="171">
        <v>36.109879999999997</v>
      </c>
    </row>
    <row r="11" spans="1:5">
      <c r="A11" s="722"/>
      <c r="B11" s="178" t="s">
        <v>454</v>
      </c>
      <c r="C11" s="179">
        <v>36.940339999999999</v>
      </c>
      <c r="D11" s="179">
        <v>22.977370000000001</v>
      </c>
      <c r="E11" s="179">
        <v>29.464210000000001</v>
      </c>
    </row>
    <row r="12" spans="1:5">
      <c r="A12" s="722"/>
      <c r="B12" s="170" t="s">
        <v>118</v>
      </c>
      <c r="C12" s="171">
        <v>66.734219999999993</v>
      </c>
      <c r="D12" s="171">
        <v>67.847409999999996</v>
      </c>
      <c r="E12" s="171">
        <v>67.271329999999992</v>
      </c>
    </row>
    <row r="13" spans="1:5">
      <c r="A13" s="721" t="s">
        <v>7</v>
      </c>
      <c r="B13" s="505" t="s">
        <v>453</v>
      </c>
      <c r="C13" s="169">
        <v>29.748750000000001</v>
      </c>
      <c r="D13" s="169">
        <v>23.48094</v>
      </c>
      <c r="E13" s="169">
        <v>25.915649999999999</v>
      </c>
    </row>
    <row r="14" spans="1:5">
      <c r="A14" s="721"/>
      <c r="B14" s="180" t="s">
        <v>454</v>
      </c>
      <c r="C14" s="181">
        <v>38.680150000000005</v>
      </c>
      <c r="D14" s="181">
        <v>42.243340000000003</v>
      </c>
      <c r="E14" s="181">
        <v>40.448230000000002</v>
      </c>
    </row>
    <row r="15" spans="1:5">
      <c r="A15" s="721"/>
      <c r="B15" s="166" t="s">
        <v>118</v>
      </c>
      <c r="C15" s="169">
        <v>62.239020000000004</v>
      </c>
      <c r="D15" s="169">
        <v>61.971969999999999</v>
      </c>
      <c r="E15" s="169">
        <v>62.107599999999998</v>
      </c>
    </row>
    <row r="16" spans="1:5">
      <c r="A16" s="722" t="s">
        <v>8</v>
      </c>
      <c r="B16" s="506" t="s">
        <v>453</v>
      </c>
      <c r="C16" s="171">
        <v>15.085080000000001</v>
      </c>
      <c r="D16" s="171">
        <v>12.717139999999999</v>
      </c>
      <c r="E16" s="171">
        <v>13.700780000000002</v>
      </c>
    </row>
    <row r="17" spans="1:17">
      <c r="A17" s="722"/>
      <c r="B17" s="178" t="s">
        <v>454</v>
      </c>
      <c r="C17" s="179">
        <v>23.08878</v>
      </c>
      <c r="D17" s="179">
        <v>12.537190000000001</v>
      </c>
      <c r="E17" s="179">
        <v>15.64439</v>
      </c>
    </row>
    <row r="18" spans="1:17">
      <c r="A18" s="722"/>
      <c r="B18" s="170" t="s">
        <v>118</v>
      </c>
      <c r="C18" s="171">
        <v>23.812950000000001</v>
      </c>
      <c r="D18" s="171">
        <v>22.698039999999999</v>
      </c>
      <c r="E18" s="171">
        <v>23.26446</v>
      </c>
    </row>
    <row r="19" spans="1:17">
      <c r="A19" s="721" t="s">
        <v>11</v>
      </c>
      <c r="B19" s="505" t="s">
        <v>453</v>
      </c>
      <c r="C19" s="169">
        <v>16.020509999999998</v>
      </c>
      <c r="D19" s="169">
        <v>10.32136</v>
      </c>
      <c r="E19" s="169">
        <v>12.353400000000001</v>
      </c>
    </row>
    <row r="20" spans="1:17">
      <c r="A20" s="721"/>
      <c r="B20" s="180" t="s">
        <v>454</v>
      </c>
      <c r="C20" s="181">
        <v>36.272959999999998</v>
      </c>
      <c r="D20" s="181">
        <v>23.61702</v>
      </c>
      <c r="E20" s="181">
        <v>29.681600000000003</v>
      </c>
    </row>
    <row r="21" spans="1:17">
      <c r="A21" s="721"/>
      <c r="B21" s="166" t="s">
        <v>118</v>
      </c>
      <c r="C21" s="169">
        <v>19.07253</v>
      </c>
      <c r="D21" s="169">
        <v>16.662289999999999</v>
      </c>
      <c r="E21" s="169">
        <v>17.89058</v>
      </c>
    </row>
    <row r="22" spans="1:17">
      <c r="A22" s="722" t="s">
        <v>15</v>
      </c>
      <c r="B22" s="506" t="s">
        <v>453</v>
      </c>
      <c r="C22" s="171">
        <v>21.074380000000001</v>
      </c>
      <c r="D22" s="171">
        <v>17.901759999999999</v>
      </c>
      <c r="E22" s="171">
        <v>19.109370000000002</v>
      </c>
    </row>
    <row r="23" spans="1:17">
      <c r="A23" s="722"/>
      <c r="B23" s="178" t="s">
        <v>454</v>
      </c>
      <c r="C23" s="179">
        <v>27.469819999999999</v>
      </c>
      <c r="D23" s="179">
        <v>26.540360000000003</v>
      </c>
      <c r="E23" s="179">
        <v>26.996480000000002</v>
      </c>
    </row>
    <row r="24" spans="1:17">
      <c r="A24" s="722"/>
      <c r="B24" s="170" t="s">
        <v>118</v>
      </c>
      <c r="C24" s="171">
        <v>34.628639999999997</v>
      </c>
      <c r="D24" s="171">
        <v>35.355089999999997</v>
      </c>
      <c r="E24" s="171">
        <v>34.979939999999999</v>
      </c>
    </row>
    <row r="25" spans="1:17">
      <c r="A25" s="721" t="s">
        <v>325</v>
      </c>
      <c r="B25" s="505" t="s">
        <v>453</v>
      </c>
      <c r="C25" s="169">
        <v>24.339379999999998</v>
      </c>
      <c r="D25" s="169">
        <v>30.834410000000002</v>
      </c>
      <c r="E25" s="169">
        <v>27.872380000000003</v>
      </c>
    </row>
    <row r="26" spans="1:17">
      <c r="A26" s="721"/>
      <c r="B26" s="180" t="s">
        <v>454</v>
      </c>
      <c r="C26" s="181">
        <v>30.518679999999996</v>
      </c>
      <c r="D26" s="181">
        <v>51.641239999999996</v>
      </c>
      <c r="E26" s="181">
        <v>37.825969999999998</v>
      </c>
    </row>
    <row r="27" spans="1:17">
      <c r="A27" s="722" t="s">
        <v>18</v>
      </c>
      <c r="B27" s="506" t="s">
        <v>453</v>
      </c>
      <c r="C27" s="171">
        <v>51.980689999999996</v>
      </c>
      <c r="D27" s="171">
        <v>44.800550000000001</v>
      </c>
      <c r="E27" s="171">
        <v>48.026820000000001</v>
      </c>
    </row>
    <row r="28" spans="1:17">
      <c r="A28" s="722"/>
      <c r="B28" s="178" t="s">
        <v>454</v>
      </c>
      <c r="C28" s="179">
        <v>46.5807</v>
      </c>
      <c r="D28" s="179">
        <v>51.350879999999997</v>
      </c>
      <c r="E28" s="179">
        <v>48.489739999999998</v>
      </c>
    </row>
    <row r="29" spans="1:17">
      <c r="A29" s="723"/>
      <c r="B29" s="172" t="s">
        <v>118</v>
      </c>
      <c r="C29" s="173">
        <v>88.265829999999994</v>
      </c>
      <c r="D29" s="173">
        <v>87.656530000000004</v>
      </c>
      <c r="E29" s="173">
        <v>87.990089999999995</v>
      </c>
    </row>
    <row r="30" spans="1:17" s="151" customFormat="1" ht="200.25" customHeight="1">
      <c r="A30" s="724" t="s">
        <v>324</v>
      </c>
      <c r="B30" s="724"/>
      <c r="C30" s="724"/>
      <c r="D30" s="724"/>
      <c r="E30" s="724"/>
      <c r="F30" s="152"/>
      <c r="G30" s="152"/>
      <c r="H30" s="152"/>
      <c r="I30" s="152"/>
      <c r="J30" s="152"/>
      <c r="K30" s="152"/>
      <c r="L30" s="152"/>
      <c r="M30" s="150"/>
      <c r="N30" s="150"/>
      <c r="O30" s="150"/>
      <c r="P30" s="150"/>
      <c r="Q30" s="150"/>
    </row>
    <row r="31" spans="1:17" s="175" customFormat="1" ht="12">
      <c r="A31" s="176"/>
      <c r="B31" s="177"/>
      <c r="C31" s="177"/>
      <c r="D31" s="177"/>
      <c r="E31" s="177"/>
      <c r="F31" s="320"/>
      <c r="G31" s="320"/>
      <c r="H31" s="320"/>
      <c r="I31" s="320"/>
      <c r="J31" s="320"/>
      <c r="K31" s="320"/>
      <c r="L31" s="320"/>
      <c r="M31" s="174"/>
      <c r="N31" s="174"/>
      <c r="O31" s="174"/>
      <c r="P31" s="174"/>
      <c r="Q31" s="174"/>
    </row>
    <row r="32" spans="1:17" s="175" customFormat="1" ht="57" customHeight="1">
      <c r="A32" s="725"/>
      <c r="B32" s="725"/>
      <c r="C32" s="725"/>
      <c r="D32" s="725"/>
      <c r="E32" s="725"/>
      <c r="F32" s="320"/>
      <c r="G32" s="320"/>
      <c r="H32" s="320"/>
      <c r="I32" s="320"/>
      <c r="J32" s="320"/>
      <c r="K32" s="320"/>
      <c r="L32" s="320"/>
      <c r="M32" s="174"/>
      <c r="N32" s="174"/>
      <c r="O32" s="174"/>
      <c r="P32" s="174"/>
      <c r="Q32" s="174"/>
    </row>
    <row r="33" spans="1:17" s="175" customFormat="1" ht="25.5" customHeight="1">
      <c r="A33" s="725"/>
      <c r="B33" s="725"/>
      <c r="C33" s="725"/>
      <c r="D33" s="725"/>
      <c r="E33" s="725"/>
      <c r="F33" s="320"/>
      <c r="G33" s="320"/>
      <c r="H33" s="320"/>
      <c r="I33" s="320"/>
      <c r="J33" s="320"/>
      <c r="K33" s="320"/>
      <c r="L33" s="320"/>
      <c r="M33" s="174"/>
      <c r="N33" s="174"/>
      <c r="O33" s="174"/>
      <c r="P33" s="174"/>
      <c r="Q33" s="174"/>
    </row>
    <row r="34" spans="1:17" s="175" customFormat="1" ht="42" customHeight="1">
      <c r="A34" s="725"/>
      <c r="B34" s="725"/>
      <c r="C34" s="725"/>
      <c r="D34" s="725"/>
      <c r="E34" s="725"/>
      <c r="F34" s="320"/>
      <c r="G34" s="320"/>
      <c r="H34" s="320"/>
      <c r="I34" s="320"/>
      <c r="J34" s="320"/>
      <c r="K34" s="320"/>
      <c r="L34" s="320"/>
      <c r="M34" s="174"/>
      <c r="N34" s="174"/>
      <c r="O34" s="174"/>
      <c r="P34" s="174"/>
      <c r="Q34" s="174"/>
    </row>
    <row r="35" spans="1:17" s="151" customFormat="1" ht="12.75">
      <c r="A35" s="626"/>
      <c r="B35" s="626"/>
      <c r="C35" s="626"/>
      <c r="D35" s="626"/>
      <c r="E35" s="626"/>
      <c r="F35" s="152"/>
      <c r="G35" s="152"/>
      <c r="H35" s="152"/>
      <c r="I35" s="152"/>
      <c r="J35" s="152"/>
      <c r="K35" s="152"/>
      <c r="L35" s="152"/>
      <c r="M35" s="150"/>
      <c r="N35" s="150"/>
      <c r="O35" s="150"/>
      <c r="P35" s="150"/>
      <c r="Q35" s="150"/>
    </row>
    <row r="36" spans="1:17" s="151" customFormat="1" ht="12.75">
      <c r="A36" s="165"/>
      <c r="B36" s="165"/>
      <c r="C36" s="165"/>
      <c r="D36" s="165"/>
      <c r="E36" s="165"/>
      <c r="F36" s="152"/>
      <c r="G36" s="152"/>
      <c r="H36" s="152"/>
      <c r="I36" s="152"/>
      <c r="J36" s="152"/>
      <c r="K36" s="152"/>
      <c r="L36" s="152"/>
      <c r="M36" s="150"/>
      <c r="N36" s="150"/>
      <c r="O36" s="150"/>
      <c r="P36" s="150"/>
      <c r="Q36" s="150"/>
    </row>
  </sheetData>
  <autoFilter ref="A3:E30"/>
  <mergeCells count="15">
    <mergeCell ref="A35:E35"/>
    <mergeCell ref="A30:E30"/>
    <mergeCell ref="A32:E32"/>
    <mergeCell ref="A33:E33"/>
    <mergeCell ref="A34:E34"/>
    <mergeCell ref="A1:E1"/>
    <mergeCell ref="A19:A21"/>
    <mergeCell ref="A22:A24"/>
    <mergeCell ref="A25:A26"/>
    <mergeCell ref="A27:A29"/>
    <mergeCell ref="A4:A6"/>
    <mergeCell ref="A7:A9"/>
    <mergeCell ref="A10:A12"/>
    <mergeCell ref="A13:A15"/>
    <mergeCell ref="A16:A18"/>
  </mergeCells>
  <pageMargins left="0" right="0" top="0" bottom="0" header="0.3" footer="0.3"/>
  <pageSetup orientation="portrait" r:id="rId1"/>
</worksheet>
</file>

<file path=xl/worksheets/sheet27.xml><?xml version="1.0" encoding="utf-8"?>
<worksheet xmlns="http://schemas.openxmlformats.org/spreadsheetml/2006/main" xmlns:r="http://schemas.openxmlformats.org/officeDocument/2006/relationships">
  <dimension ref="A1:Q39"/>
  <sheetViews>
    <sheetView topLeftCell="A16" workbookViewId="0">
      <selection activeCell="D35" sqref="D35"/>
    </sheetView>
  </sheetViews>
  <sheetFormatPr defaultRowHeight="14.25"/>
  <cols>
    <col min="1" max="1" width="12.7109375" style="2" customWidth="1"/>
    <col min="2" max="2" width="49.7109375" style="2" customWidth="1"/>
    <col min="3" max="3" width="9.140625" style="2"/>
    <col min="4" max="4" width="12.140625" style="2" customWidth="1"/>
    <col min="5" max="5" width="9.140625" style="2"/>
    <col min="6" max="9" width="9.140625" style="11"/>
    <col min="10" max="16384" width="9.140625" style="2"/>
  </cols>
  <sheetData>
    <row r="1" spans="1:5" ht="90.75" customHeight="1">
      <c r="A1" s="726" t="s">
        <v>329</v>
      </c>
      <c r="B1" s="726"/>
      <c r="C1" s="726"/>
      <c r="D1" s="726"/>
      <c r="E1" s="726"/>
    </row>
    <row r="2" spans="1:5">
      <c r="A2" s="11"/>
      <c r="B2" s="11"/>
      <c r="C2" s="11"/>
      <c r="D2" s="11"/>
      <c r="E2" s="11"/>
    </row>
    <row r="3" spans="1:5" ht="30">
      <c r="A3" s="575" t="s">
        <v>25</v>
      </c>
      <c r="B3" s="576" t="s">
        <v>123</v>
      </c>
      <c r="C3" s="575" t="s">
        <v>2</v>
      </c>
      <c r="D3" s="575" t="s">
        <v>1</v>
      </c>
      <c r="E3" s="575" t="s">
        <v>27</v>
      </c>
    </row>
    <row r="4" spans="1:5">
      <c r="A4" s="713" t="s">
        <v>3</v>
      </c>
      <c r="B4" s="187" t="s">
        <v>461</v>
      </c>
      <c r="C4" s="188">
        <v>43.320439999999998</v>
      </c>
      <c r="D4" s="188">
        <v>46.968890000000002</v>
      </c>
      <c r="E4" s="188">
        <v>45.219700000000003</v>
      </c>
    </row>
    <row r="5" spans="1:5">
      <c r="A5" s="713"/>
      <c r="B5" s="189" t="s">
        <v>353</v>
      </c>
      <c r="C5" s="190">
        <v>36.481369999999998</v>
      </c>
      <c r="D5" s="190">
        <v>33.635110000000005</v>
      </c>
      <c r="E5" s="190">
        <v>35.034530000000004</v>
      </c>
    </row>
    <row r="6" spans="1:5">
      <c r="A6" s="713"/>
      <c r="B6" s="187" t="s">
        <v>393</v>
      </c>
      <c r="C6" s="188">
        <v>42.453560000000003</v>
      </c>
      <c r="D6" s="188">
        <v>41.89978</v>
      </c>
      <c r="E6" s="188">
        <v>42.178019999999997</v>
      </c>
    </row>
    <row r="7" spans="1:5">
      <c r="A7" s="714" t="s">
        <v>4</v>
      </c>
      <c r="B7" s="182" t="s">
        <v>461</v>
      </c>
      <c r="C7" s="167">
        <v>58.542639999999999</v>
      </c>
      <c r="D7" s="167">
        <v>62.818179999999998</v>
      </c>
      <c r="E7" s="167">
        <v>61.564280000000004</v>
      </c>
    </row>
    <row r="8" spans="1:5">
      <c r="A8" s="714"/>
      <c r="B8" s="183" t="s">
        <v>353</v>
      </c>
      <c r="C8" s="184">
        <v>31.769310000000001</v>
      </c>
      <c r="D8" s="184">
        <v>28.0779</v>
      </c>
      <c r="E8" s="184">
        <v>29.459319999999998</v>
      </c>
    </row>
    <row r="9" spans="1:5">
      <c r="A9" s="714"/>
      <c r="B9" s="182" t="s">
        <v>393</v>
      </c>
      <c r="C9" s="167">
        <v>55.819989999999997</v>
      </c>
      <c r="D9" s="167">
        <v>42.080300000000001</v>
      </c>
      <c r="E9" s="167">
        <v>47.073459999999997</v>
      </c>
    </row>
    <row r="10" spans="1:5">
      <c r="A10" s="713" t="s">
        <v>6</v>
      </c>
      <c r="B10" s="187" t="s">
        <v>461</v>
      </c>
      <c r="C10" s="191">
        <v>49.006959999999999</v>
      </c>
      <c r="D10" s="188">
        <v>35.518430000000002</v>
      </c>
      <c r="E10" s="191">
        <v>38.383990000000004</v>
      </c>
    </row>
    <row r="11" spans="1:5">
      <c r="A11" s="713"/>
      <c r="B11" s="189" t="s">
        <v>353</v>
      </c>
      <c r="C11" s="190">
        <v>20.441790000000001</v>
      </c>
      <c r="D11" s="190">
        <v>17.104579999999999</v>
      </c>
      <c r="E11" s="190">
        <v>18.319040000000001</v>
      </c>
    </row>
    <row r="12" spans="1:5">
      <c r="A12" s="713"/>
      <c r="B12" s="187" t="s">
        <v>393</v>
      </c>
      <c r="C12" s="191">
        <v>46.621540000000003</v>
      </c>
      <c r="D12" s="188">
        <v>36.709420000000001</v>
      </c>
      <c r="E12" s="191">
        <v>40.524539999999995</v>
      </c>
    </row>
    <row r="13" spans="1:5">
      <c r="A13" s="714" t="s">
        <v>7</v>
      </c>
      <c r="B13" s="182" t="s">
        <v>461</v>
      </c>
      <c r="C13" s="168">
        <v>33.687800000000003</v>
      </c>
      <c r="D13" s="168">
        <v>35.07891</v>
      </c>
      <c r="E13" s="168">
        <v>34.771809999999995</v>
      </c>
    </row>
    <row r="14" spans="1:5">
      <c r="A14" s="714"/>
      <c r="B14" s="183" t="s">
        <v>353</v>
      </c>
      <c r="C14" s="185">
        <v>13.170509999999998</v>
      </c>
      <c r="D14" s="185">
        <v>11.26031</v>
      </c>
      <c r="E14" s="185">
        <v>12.020840000000002</v>
      </c>
    </row>
    <row r="15" spans="1:5">
      <c r="A15" s="714"/>
      <c r="B15" s="182" t="s">
        <v>393</v>
      </c>
      <c r="C15" s="168">
        <v>52.459560000000003</v>
      </c>
      <c r="D15" s="168">
        <v>28.971699999999998</v>
      </c>
      <c r="E15" s="168">
        <v>36.266399999999997</v>
      </c>
    </row>
    <row r="16" spans="1:5">
      <c r="A16" s="713" t="s">
        <v>8</v>
      </c>
      <c r="B16" s="187" t="s">
        <v>461</v>
      </c>
      <c r="C16" s="191">
        <v>11.773490000000001</v>
      </c>
      <c r="D16" s="191">
        <v>21.973029999999998</v>
      </c>
      <c r="E16" s="191">
        <v>18.923770000000001</v>
      </c>
    </row>
    <row r="17" spans="1:17">
      <c r="A17" s="713"/>
      <c r="B17" s="189" t="s">
        <v>353</v>
      </c>
      <c r="C17" s="192">
        <v>5.44611</v>
      </c>
      <c r="D17" s="192">
        <v>6.0892499999999998</v>
      </c>
      <c r="E17" s="192">
        <v>5.7509499999999996</v>
      </c>
    </row>
    <row r="18" spans="1:17">
      <c r="A18" s="713"/>
      <c r="B18" s="187" t="s">
        <v>393</v>
      </c>
      <c r="C18" s="191">
        <v>26.697500000000002</v>
      </c>
      <c r="D18" s="191">
        <v>15.16905</v>
      </c>
      <c r="E18" s="191">
        <v>18.929009999999998</v>
      </c>
    </row>
    <row r="19" spans="1:17">
      <c r="A19" s="714" t="s">
        <v>327</v>
      </c>
      <c r="B19" s="183" t="s">
        <v>353</v>
      </c>
      <c r="C19" s="185">
        <v>25.538990000000002</v>
      </c>
      <c r="D19" s="185">
        <v>37.712620000000001</v>
      </c>
      <c r="E19" s="185">
        <v>30.115209999999998</v>
      </c>
    </row>
    <row r="20" spans="1:17">
      <c r="A20" s="714"/>
      <c r="B20" s="182" t="s">
        <v>393</v>
      </c>
      <c r="C20" s="168">
        <v>6.2480500000000001</v>
      </c>
      <c r="D20" s="168">
        <v>5.2463299999999995</v>
      </c>
      <c r="E20" s="168">
        <v>5.6257299999999999</v>
      </c>
    </row>
    <row r="21" spans="1:17">
      <c r="A21" s="713" t="s">
        <v>15</v>
      </c>
      <c r="B21" s="187" t="s">
        <v>461</v>
      </c>
      <c r="C21" s="191">
        <v>35.846689999999995</v>
      </c>
      <c r="D21" s="191">
        <v>23.007619999999999</v>
      </c>
      <c r="E21" s="191">
        <v>25.778559999999999</v>
      </c>
    </row>
    <row r="22" spans="1:17">
      <c r="A22" s="713"/>
      <c r="B22" s="189" t="s">
        <v>353</v>
      </c>
      <c r="C22" s="192">
        <v>8.33277</v>
      </c>
      <c r="D22" s="192">
        <v>7.0529099999999998</v>
      </c>
      <c r="E22" s="192">
        <v>7.6013500000000001</v>
      </c>
    </row>
    <row r="23" spans="1:17">
      <c r="A23" s="713"/>
      <c r="B23" s="187" t="s">
        <v>393</v>
      </c>
      <c r="C23" s="191">
        <v>45.27411</v>
      </c>
      <c r="D23" s="191">
        <v>25.742369999999998</v>
      </c>
      <c r="E23" s="191">
        <v>31.137999999999998</v>
      </c>
    </row>
    <row r="24" spans="1:17">
      <c r="A24" s="714" t="s">
        <v>16</v>
      </c>
      <c r="B24" s="182" t="s">
        <v>461</v>
      </c>
      <c r="C24" s="168">
        <v>17.427799999999998</v>
      </c>
      <c r="D24" s="168">
        <v>25.136429999999997</v>
      </c>
      <c r="E24" s="168">
        <v>23.14507</v>
      </c>
    </row>
    <row r="25" spans="1:17">
      <c r="A25" s="714"/>
      <c r="B25" s="183" t="s">
        <v>353</v>
      </c>
      <c r="C25" s="185">
        <v>11.67872</v>
      </c>
      <c r="D25" s="185">
        <v>16.003920000000001</v>
      </c>
      <c r="E25" s="185">
        <v>14.018140000000001</v>
      </c>
    </row>
    <row r="26" spans="1:17">
      <c r="A26" s="714"/>
      <c r="B26" s="182" t="s">
        <v>393</v>
      </c>
      <c r="C26" s="168">
        <v>50.682980000000001</v>
      </c>
      <c r="D26" s="168">
        <v>43.137409999999996</v>
      </c>
      <c r="E26" s="168">
        <v>45.76164</v>
      </c>
    </row>
    <row r="27" spans="1:17">
      <c r="A27" s="713" t="s">
        <v>18</v>
      </c>
      <c r="B27" s="187" t="s">
        <v>461</v>
      </c>
      <c r="C27" s="191">
        <v>63.666670000000003</v>
      </c>
      <c r="D27" s="191">
        <v>58.998850000000004</v>
      </c>
      <c r="E27" s="191">
        <v>60.325669999999995</v>
      </c>
    </row>
    <row r="28" spans="1:17">
      <c r="A28" s="713"/>
      <c r="B28" s="189" t="s">
        <v>353</v>
      </c>
      <c r="C28" s="192">
        <v>37.717750000000002</v>
      </c>
      <c r="D28" s="192">
        <v>31.55752</v>
      </c>
      <c r="E28" s="192">
        <v>34.140250000000002</v>
      </c>
    </row>
    <row r="29" spans="1:17">
      <c r="A29" s="727"/>
      <c r="B29" s="193" t="s">
        <v>393</v>
      </c>
      <c r="C29" s="194">
        <v>56.009839999999997</v>
      </c>
      <c r="D29" s="194">
        <v>47.943089999999998</v>
      </c>
      <c r="E29" s="194">
        <v>51.692300000000003</v>
      </c>
    </row>
    <row r="30" spans="1:17" s="151" customFormat="1" ht="185.25" customHeight="1">
      <c r="A30" s="724" t="s">
        <v>328</v>
      </c>
      <c r="B30" s="724"/>
      <c r="C30" s="724"/>
      <c r="D30" s="724"/>
      <c r="E30" s="724"/>
      <c r="F30" s="152"/>
      <c r="G30" s="152"/>
      <c r="H30" s="152"/>
      <c r="I30" s="152"/>
      <c r="J30" s="150"/>
      <c r="K30" s="150"/>
      <c r="L30" s="150"/>
      <c r="M30" s="150"/>
      <c r="N30" s="150"/>
      <c r="O30" s="150"/>
      <c r="P30" s="150"/>
      <c r="Q30" s="150"/>
    </row>
    <row r="31" spans="1:17" s="175" customFormat="1" ht="12">
      <c r="A31" s="176"/>
      <c r="B31" s="177"/>
      <c r="C31" s="177"/>
      <c r="D31" s="177"/>
      <c r="E31" s="177"/>
      <c r="F31" s="320"/>
      <c r="G31" s="320"/>
      <c r="H31" s="320"/>
      <c r="I31" s="320"/>
      <c r="J31" s="174"/>
      <c r="K31" s="174"/>
      <c r="L31" s="174"/>
      <c r="M31" s="174"/>
      <c r="N31" s="174"/>
      <c r="O31" s="174"/>
      <c r="P31" s="174"/>
      <c r="Q31" s="174"/>
    </row>
    <row r="32" spans="1:17" s="175" customFormat="1" ht="53.25" customHeight="1">
      <c r="A32" s="626"/>
      <c r="B32" s="626"/>
      <c r="C32" s="626"/>
      <c r="D32" s="626"/>
      <c r="E32" s="626"/>
      <c r="F32" s="320"/>
      <c r="G32" s="321"/>
      <c r="H32" s="320"/>
      <c r="I32" s="320"/>
      <c r="J32" s="174"/>
      <c r="K32" s="174"/>
      <c r="L32" s="174"/>
      <c r="M32" s="174"/>
      <c r="N32" s="174"/>
      <c r="O32" s="174"/>
      <c r="P32" s="174"/>
      <c r="Q32" s="174"/>
    </row>
    <row r="33" spans="1:17" s="175" customFormat="1" ht="27" customHeight="1">
      <c r="A33" s="626"/>
      <c r="B33" s="626"/>
      <c r="C33" s="626"/>
      <c r="D33" s="626"/>
      <c r="E33" s="626"/>
      <c r="F33" s="320"/>
      <c r="G33" s="320"/>
      <c r="H33" s="320"/>
      <c r="I33" s="320"/>
      <c r="J33" s="174"/>
      <c r="K33" s="174"/>
      <c r="L33" s="174"/>
      <c r="M33" s="174"/>
      <c r="N33" s="174"/>
      <c r="O33" s="174"/>
      <c r="P33" s="174"/>
      <c r="Q33" s="174"/>
    </row>
    <row r="34" spans="1:17" s="175" customFormat="1" ht="12">
      <c r="A34" s="626"/>
      <c r="B34" s="626"/>
      <c r="C34" s="626"/>
      <c r="D34" s="626"/>
      <c r="E34" s="626"/>
      <c r="F34" s="320"/>
      <c r="G34" s="320"/>
      <c r="H34" s="320"/>
      <c r="I34" s="320"/>
      <c r="J34" s="174"/>
      <c r="K34" s="174"/>
      <c r="L34" s="174"/>
      <c r="M34" s="174"/>
      <c r="N34" s="174"/>
      <c r="O34" s="174"/>
      <c r="P34" s="174"/>
      <c r="Q34" s="174"/>
    </row>
    <row r="35" spans="1:17" s="175" customFormat="1" ht="27" customHeight="1">
      <c r="A35" s="240"/>
      <c r="B35" s="240"/>
      <c r="C35" s="240"/>
      <c r="D35" s="240"/>
      <c r="E35" s="240"/>
      <c r="F35" s="320"/>
      <c r="G35" s="320"/>
      <c r="H35" s="320"/>
      <c r="I35" s="320"/>
      <c r="J35" s="174"/>
      <c r="K35" s="174"/>
      <c r="L35" s="174"/>
      <c r="M35" s="174"/>
      <c r="N35" s="174"/>
      <c r="O35" s="174"/>
      <c r="P35" s="174"/>
      <c r="Q35" s="174"/>
    </row>
    <row r="36" spans="1:17" s="175" customFormat="1" ht="27" customHeight="1">
      <c r="A36" s="240"/>
      <c r="B36" s="240"/>
      <c r="C36" s="240"/>
      <c r="D36" s="240"/>
      <c r="E36" s="240"/>
      <c r="F36" s="320"/>
      <c r="G36" s="320"/>
      <c r="H36" s="320"/>
      <c r="I36" s="320"/>
      <c r="J36" s="174"/>
      <c r="K36" s="174"/>
      <c r="L36" s="174"/>
      <c r="M36" s="174"/>
      <c r="N36" s="174"/>
      <c r="O36" s="174"/>
      <c r="P36" s="174"/>
      <c r="Q36" s="174"/>
    </row>
    <row r="37" spans="1:17" s="175" customFormat="1" ht="27" customHeight="1">
      <c r="A37" s="240"/>
      <c r="B37" s="240"/>
      <c r="C37" s="240"/>
      <c r="D37" s="240"/>
      <c r="E37" s="240"/>
      <c r="F37" s="320"/>
      <c r="G37" s="320"/>
      <c r="H37" s="320"/>
      <c r="I37" s="320"/>
      <c r="J37" s="174"/>
      <c r="K37" s="174"/>
      <c r="L37" s="174"/>
      <c r="M37" s="174"/>
      <c r="N37" s="174"/>
      <c r="O37" s="174"/>
      <c r="P37" s="174"/>
      <c r="Q37" s="174"/>
    </row>
    <row r="38" spans="1:17" s="175" customFormat="1" ht="27" customHeight="1">
      <c r="A38" s="240"/>
      <c r="B38" s="240"/>
      <c r="C38" s="240"/>
      <c r="D38" s="240"/>
      <c r="E38" s="240"/>
      <c r="F38" s="320"/>
      <c r="G38" s="320"/>
      <c r="H38" s="320"/>
      <c r="I38" s="320"/>
      <c r="J38" s="174"/>
      <c r="K38" s="174"/>
      <c r="L38" s="174"/>
      <c r="M38" s="174"/>
      <c r="N38" s="174"/>
      <c r="O38" s="174"/>
      <c r="P38" s="174"/>
      <c r="Q38" s="174"/>
    </row>
    <row r="39" spans="1:17" s="175" customFormat="1" ht="27" customHeight="1">
      <c r="A39" s="240"/>
      <c r="B39" s="240"/>
      <c r="C39" s="240"/>
      <c r="D39" s="240"/>
      <c r="E39" s="240"/>
      <c r="F39" s="320"/>
      <c r="G39" s="320"/>
      <c r="H39" s="320"/>
      <c r="I39" s="320"/>
      <c r="J39" s="174"/>
      <c r="K39" s="174"/>
      <c r="L39" s="174"/>
      <c r="M39" s="174"/>
      <c r="N39" s="174"/>
      <c r="O39" s="174"/>
      <c r="P39" s="174"/>
      <c r="Q39" s="174"/>
    </row>
  </sheetData>
  <mergeCells count="14">
    <mergeCell ref="A34:E34"/>
    <mergeCell ref="A1:E1"/>
    <mergeCell ref="A33:E33"/>
    <mergeCell ref="A19:A20"/>
    <mergeCell ref="A21:A23"/>
    <mergeCell ref="A24:A26"/>
    <mergeCell ref="A27:A29"/>
    <mergeCell ref="A30:E30"/>
    <mergeCell ref="A32:E32"/>
    <mergeCell ref="A4:A6"/>
    <mergeCell ref="A7:A9"/>
    <mergeCell ref="A10:A12"/>
    <mergeCell ref="A13:A15"/>
    <mergeCell ref="A16:A18"/>
  </mergeCell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sheetPr>
    <pageSetUpPr fitToPage="1"/>
  </sheetPr>
  <dimension ref="A1:G36"/>
  <sheetViews>
    <sheetView workbookViewId="0">
      <selection activeCell="I6" sqref="I6"/>
    </sheetView>
  </sheetViews>
  <sheetFormatPr defaultRowHeight="14.25"/>
  <cols>
    <col min="1" max="1" width="12.7109375" style="2" customWidth="1"/>
    <col min="2" max="2" width="24.42578125" style="2" customWidth="1"/>
    <col min="3" max="7" width="12.140625" style="2" customWidth="1"/>
    <col min="8" max="8" width="15.7109375" style="2" customWidth="1"/>
    <col min="9" max="16384" width="9.140625" style="2"/>
  </cols>
  <sheetData>
    <row r="1" spans="1:7" ht="90.75" customHeight="1">
      <c r="A1" s="720" t="s">
        <v>330</v>
      </c>
      <c r="B1" s="720"/>
      <c r="C1" s="720"/>
      <c r="D1" s="720"/>
      <c r="E1" s="720"/>
      <c r="F1" s="720"/>
      <c r="G1" s="720"/>
    </row>
    <row r="2" spans="1:7">
      <c r="A2" s="124"/>
      <c r="B2" s="124"/>
      <c r="C2" s="124"/>
      <c r="D2" s="124"/>
      <c r="E2" s="124"/>
      <c r="F2" s="124"/>
      <c r="G2" s="223"/>
    </row>
    <row r="3" spans="1:7" ht="15" customHeight="1">
      <c r="A3" s="729" t="s">
        <v>25</v>
      </c>
      <c r="B3" s="729" t="s">
        <v>26</v>
      </c>
      <c r="C3" s="728" t="s">
        <v>462</v>
      </c>
      <c r="D3" s="728"/>
      <c r="E3" s="728"/>
      <c r="F3" s="728"/>
      <c r="G3" s="728"/>
    </row>
    <row r="4" spans="1:7" ht="15">
      <c r="A4" s="730"/>
      <c r="B4" s="730"/>
      <c r="C4" s="581" t="s">
        <v>90</v>
      </c>
      <c r="D4" s="581" t="s">
        <v>331</v>
      </c>
      <c r="E4" s="581" t="s">
        <v>331</v>
      </c>
      <c r="F4" s="581" t="s">
        <v>332</v>
      </c>
      <c r="G4" s="581" t="s">
        <v>333</v>
      </c>
    </row>
    <row r="5" spans="1:7" ht="15">
      <c r="A5" s="713" t="s">
        <v>3</v>
      </c>
      <c r="B5" s="577" t="s">
        <v>2</v>
      </c>
      <c r="C5" s="578">
        <v>17.52983</v>
      </c>
      <c r="D5" s="578">
        <v>27.391510000000004</v>
      </c>
      <c r="E5" s="578">
        <v>32.518209999999996</v>
      </c>
      <c r="F5" s="578">
        <v>44.77178</v>
      </c>
      <c r="G5" s="578">
        <v>62.766869999999997</v>
      </c>
    </row>
    <row r="6" spans="1:7">
      <c r="A6" s="713"/>
      <c r="B6" s="421" t="s">
        <v>1</v>
      </c>
      <c r="C6" s="188">
        <v>16.25347</v>
      </c>
      <c r="D6" s="188">
        <v>26.430669999999999</v>
      </c>
      <c r="E6" s="188">
        <v>32.799149999999997</v>
      </c>
      <c r="F6" s="188">
        <v>45.425449999999998</v>
      </c>
      <c r="G6" s="188">
        <v>66.823880000000003</v>
      </c>
    </row>
    <row r="7" spans="1:7">
      <c r="A7" s="713"/>
      <c r="B7" s="421" t="s">
        <v>27</v>
      </c>
      <c r="C7" s="188">
        <v>16.91818</v>
      </c>
      <c r="D7" s="188">
        <v>26.928000000000001</v>
      </c>
      <c r="E7" s="188">
        <v>32.65531</v>
      </c>
      <c r="F7" s="249">
        <v>45.093800000000002</v>
      </c>
      <c r="G7" s="249">
        <v>64.732420000000005</v>
      </c>
    </row>
    <row r="8" spans="1:7" ht="15">
      <c r="A8" s="714" t="s">
        <v>4</v>
      </c>
      <c r="B8" s="579" t="s">
        <v>2</v>
      </c>
      <c r="C8" s="580">
        <v>19.890039999999999</v>
      </c>
      <c r="D8" s="580">
        <v>28.209050000000001</v>
      </c>
      <c r="E8" s="580">
        <v>37.877040000000001</v>
      </c>
      <c r="F8" s="580">
        <v>48.002780000000001</v>
      </c>
      <c r="G8" s="580">
        <v>67.831559999999996</v>
      </c>
    </row>
    <row r="9" spans="1:7">
      <c r="A9" s="714"/>
      <c r="B9" s="422" t="s">
        <v>1</v>
      </c>
      <c r="C9" s="167">
        <v>23.07863</v>
      </c>
      <c r="D9" s="167">
        <v>30.994219999999999</v>
      </c>
      <c r="E9" s="167">
        <v>40.318570000000001</v>
      </c>
      <c r="F9" s="167">
        <v>51.7346</v>
      </c>
      <c r="G9" s="167">
        <v>73.147150000000011</v>
      </c>
    </row>
    <row r="10" spans="1:7">
      <c r="A10" s="714"/>
      <c r="B10" s="422" t="s">
        <v>27</v>
      </c>
      <c r="C10" s="167">
        <v>21.31982</v>
      </c>
      <c r="D10" s="167">
        <v>29.532190000000003</v>
      </c>
      <c r="E10" s="167">
        <v>39.053719999999998</v>
      </c>
      <c r="F10" s="167">
        <v>49.855709999999995</v>
      </c>
      <c r="G10" s="167">
        <v>70.49436</v>
      </c>
    </row>
    <row r="11" spans="1:7" ht="15">
      <c r="A11" s="713" t="s">
        <v>6</v>
      </c>
      <c r="B11" s="577" t="s">
        <v>2</v>
      </c>
      <c r="C11" s="578">
        <v>3.8099599999999998</v>
      </c>
      <c r="D11" s="578">
        <v>8.3935899999999997</v>
      </c>
      <c r="E11" s="578">
        <v>12.742239999999999</v>
      </c>
      <c r="F11" s="578">
        <v>23.794740000000001</v>
      </c>
      <c r="G11" s="578">
        <v>56.746200000000002</v>
      </c>
    </row>
    <row r="12" spans="1:7">
      <c r="A12" s="713"/>
      <c r="B12" s="421" t="s">
        <v>1</v>
      </c>
      <c r="C12" s="188">
        <v>4.30816</v>
      </c>
      <c r="D12" s="188">
        <v>9.9964499999999994</v>
      </c>
      <c r="E12" s="188">
        <v>18.06147</v>
      </c>
      <c r="F12" s="188">
        <v>29.654750000000003</v>
      </c>
      <c r="G12" s="188">
        <v>65.125439999999998</v>
      </c>
    </row>
    <row r="13" spans="1:7">
      <c r="A13" s="713"/>
      <c r="B13" s="421" t="s">
        <v>27</v>
      </c>
      <c r="C13" s="188">
        <v>4.1467900000000002</v>
      </c>
      <c r="D13" s="188">
        <v>9.5572800000000004</v>
      </c>
      <c r="E13" s="188">
        <v>16.413489999999999</v>
      </c>
      <c r="F13" s="188">
        <v>27.938020000000002</v>
      </c>
      <c r="G13" s="188">
        <v>63.039369999999991</v>
      </c>
    </row>
    <row r="14" spans="1:7" ht="15">
      <c r="A14" s="714" t="s">
        <v>7</v>
      </c>
      <c r="B14" s="579" t="s">
        <v>2</v>
      </c>
      <c r="C14" s="580">
        <v>13.489329999999999</v>
      </c>
      <c r="D14" s="580">
        <v>17.763529999999999</v>
      </c>
      <c r="E14" s="580">
        <v>21.0794</v>
      </c>
      <c r="F14" s="580">
        <v>30.187809999999999</v>
      </c>
      <c r="G14" s="580">
        <v>49.487090000000002</v>
      </c>
    </row>
    <row r="15" spans="1:7">
      <c r="A15" s="714"/>
      <c r="B15" s="422" t="s">
        <v>1</v>
      </c>
      <c r="C15" s="167">
        <v>14.9895</v>
      </c>
      <c r="D15" s="167">
        <v>18.079529999999998</v>
      </c>
      <c r="E15" s="167">
        <v>22.164269999999998</v>
      </c>
      <c r="F15" s="167">
        <v>32.029859999999999</v>
      </c>
      <c r="G15" s="167">
        <v>51.014400000000002</v>
      </c>
    </row>
    <row r="16" spans="1:7">
      <c r="A16" s="714"/>
      <c r="B16" s="422" t="s">
        <v>27</v>
      </c>
      <c r="C16" s="167">
        <v>14.216750000000001</v>
      </c>
      <c r="D16" s="167">
        <v>17.91536</v>
      </c>
      <c r="E16" s="167">
        <v>21.616379999999999</v>
      </c>
      <c r="F16" s="167">
        <v>31.0992</v>
      </c>
      <c r="G16" s="167">
        <v>50.255070000000003</v>
      </c>
    </row>
    <row r="17" spans="1:7" ht="15">
      <c r="A17" s="713" t="s">
        <v>8</v>
      </c>
      <c r="B17" s="577" t="s">
        <v>2</v>
      </c>
      <c r="C17" s="578">
        <v>2.2735400000000001</v>
      </c>
      <c r="D17" s="578">
        <v>4.7150800000000004</v>
      </c>
      <c r="E17" s="578">
        <v>7.1700700000000008</v>
      </c>
      <c r="F17" s="578">
        <v>14.37312</v>
      </c>
      <c r="G17" s="578">
        <v>29.299659999999999</v>
      </c>
    </row>
    <row r="18" spans="1:7">
      <c r="A18" s="713"/>
      <c r="B18" s="421" t="s">
        <v>1</v>
      </c>
      <c r="C18" s="188">
        <v>2.5790600000000001</v>
      </c>
      <c r="D18" s="188">
        <v>4.8259799999999995</v>
      </c>
      <c r="E18" s="188">
        <v>8.4050700000000003</v>
      </c>
      <c r="F18" s="188">
        <v>15.297759999999998</v>
      </c>
      <c r="G18" s="188">
        <v>33.554729999999999</v>
      </c>
    </row>
    <row r="19" spans="1:7">
      <c r="A19" s="713"/>
      <c r="B19" s="421" t="s">
        <v>27</v>
      </c>
      <c r="C19" s="188">
        <v>2.4197600000000001</v>
      </c>
      <c r="D19" s="188">
        <v>4.7670200000000005</v>
      </c>
      <c r="E19" s="188">
        <v>7.7414200000000006</v>
      </c>
      <c r="F19" s="188">
        <v>14.804419999999999</v>
      </c>
      <c r="G19" s="188">
        <v>31.30058</v>
      </c>
    </row>
    <row r="20" spans="1:7" ht="15">
      <c r="A20" s="714" t="s">
        <v>11</v>
      </c>
      <c r="B20" s="579" t="s">
        <v>2</v>
      </c>
      <c r="C20" s="580">
        <v>1.82999</v>
      </c>
      <c r="D20" s="580">
        <v>2.92523</v>
      </c>
      <c r="E20" s="580">
        <v>7.6023099999999992</v>
      </c>
      <c r="F20" s="580">
        <v>16.193989999999999</v>
      </c>
      <c r="G20" s="580">
        <v>34.848390000000002</v>
      </c>
    </row>
    <row r="21" spans="1:7">
      <c r="A21" s="714"/>
      <c r="B21" s="422" t="s">
        <v>1</v>
      </c>
      <c r="C21" s="167">
        <v>1.1592899999999999</v>
      </c>
      <c r="D21" s="167">
        <v>2.1208899999999997</v>
      </c>
      <c r="E21" s="167">
        <v>7.4030299999999993</v>
      </c>
      <c r="F21" s="167">
        <v>15.09933</v>
      </c>
      <c r="G21" s="167">
        <v>36.440519999999999</v>
      </c>
    </row>
    <row r="22" spans="1:7">
      <c r="A22" s="714"/>
      <c r="B22" s="422" t="s">
        <v>27</v>
      </c>
      <c r="C22" s="167">
        <v>1.49011</v>
      </c>
      <c r="D22" s="167">
        <v>2.5211100000000002</v>
      </c>
      <c r="E22" s="167">
        <v>7.5056899999999995</v>
      </c>
      <c r="F22" s="167">
        <v>15.672920000000001</v>
      </c>
      <c r="G22" s="167">
        <v>35.604789999999994</v>
      </c>
    </row>
    <row r="23" spans="1:7" ht="15">
      <c r="A23" s="713" t="s">
        <v>15</v>
      </c>
      <c r="B23" s="577" t="s">
        <v>2</v>
      </c>
      <c r="C23" s="578">
        <v>1.50061</v>
      </c>
      <c r="D23" s="578">
        <v>5.56698</v>
      </c>
      <c r="E23" s="578">
        <v>13.56298</v>
      </c>
      <c r="F23" s="578">
        <v>22.167470000000002</v>
      </c>
      <c r="G23" s="578">
        <v>40.050069999999998</v>
      </c>
    </row>
    <row r="24" spans="1:7">
      <c r="A24" s="713"/>
      <c r="B24" s="421" t="s">
        <v>1</v>
      </c>
      <c r="C24" s="188">
        <v>1.4778199999999999</v>
      </c>
      <c r="D24" s="188">
        <v>5.9249200000000002</v>
      </c>
      <c r="E24" s="188">
        <v>11.908609999999999</v>
      </c>
      <c r="F24" s="188">
        <v>23.949529999999999</v>
      </c>
      <c r="G24" s="188">
        <v>44.773420000000002</v>
      </c>
    </row>
    <row r="25" spans="1:7">
      <c r="A25" s="713"/>
      <c r="B25" s="421" t="s">
        <v>27</v>
      </c>
      <c r="C25" s="188">
        <v>1.48888</v>
      </c>
      <c r="D25" s="188">
        <v>5.7508799999999995</v>
      </c>
      <c r="E25" s="188">
        <v>12.734129999999999</v>
      </c>
      <c r="F25" s="188">
        <v>23.066990000000001</v>
      </c>
      <c r="G25" s="188">
        <v>42.435850000000002</v>
      </c>
    </row>
    <row r="26" spans="1:7" ht="15">
      <c r="A26" s="714" t="s">
        <v>16</v>
      </c>
      <c r="B26" s="579" t="s">
        <v>2</v>
      </c>
      <c r="C26" s="580">
        <v>5.74207</v>
      </c>
      <c r="D26" s="580">
        <v>14.295089999999998</v>
      </c>
      <c r="E26" s="580">
        <v>22.598389999999998</v>
      </c>
      <c r="F26" s="580">
        <v>31.632939999999998</v>
      </c>
      <c r="G26" s="580">
        <v>46.63588</v>
      </c>
    </row>
    <row r="27" spans="1:7">
      <c r="A27" s="714"/>
      <c r="B27" s="422" t="s">
        <v>1</v>
      </c>
      <c r="C27" s="167">
        <v>9.8326200000000004</v>
      </c>
      <c r="D27" s="167">
        <v>18.965820000000001</v>
      </c>
      <c r="E27" s="167">
        <v>30.906840000000003</v>
      </c>
      <c r="F27" s="167">
        <v>40.099589999999999</v>
      </c>
      <c r="G27" s="167">
        <v>57.851419999999997</v>
      </c>
    </row>
    <row r="28" spans="1:7">
      <c r="A28" s="714"/>
      <c r="B28" s="422" t="s">
        <v>27</v>
      </c>
      <c r="C28" s="167">
        <v>7.7245800000000004</v>
      </c>
      <c r="D28" s="167">
        <v>16.57789</v>
      </c>
      <c r="E28" s="167">
        <v>26.663179999999997</v>
      </c>
      <c r="F28" s="167">
        <v>35.771229999999996</v>
      </c>
      <c r="G28" s="167">
        <v>52.265099999999997</v>
      </c>
    </row>
    <row r="29" spans="1:7" ht="15">
      <c r="A29" s="713" t="s">
        <v>18</v>
      </c>
      <c r="B29" s="577" t="s">
        <v>2</v>
      </c>
      <c r="C29" s="578">
        <v>34.458820000000003</v>
      </c>
      <c r="D29" s="578">
        <v>38.422359999999998</v>
      </c>
      <c r="E29" s="578">
        <v>42.129080000000002</v>
      </c>
      <c r="F29" s="578">
        <v>49.36768</v>
      </c>
      <c r="G29" s="578">
        <v>62.982570000000003</v>
      </c>
    </row>
    <row r="30" spans="1:7">
      <c r="A30" s="713"/>
      <c r="B30" s="421" t="s">
        <v>1</v>
      </c>
      <c r="C30" s="188">
        <v>35.44943</v>
      </c>
      <c r="D30" s="188">
        <v>37.676300000000005</v>
      </c>
      <c r="E30" s="188">
        <v>43.77149</v>
      </c>
      <c r="F30" s="188">
        <v>52.151789999999998</v>
      </c>
      <c r="G30" s="188">
        <v>70.268240000000006</v>
      </c>
    </row>
    <row r="31" spans="1:7">
      <c r="A31" s="727"/>
      <c r="B31" s="423" t="s">
        <v>27</v>
      </c>
      <c r="C31" s="195">
        <v>34.930460000000004</v>
      </c>
      <c r="D31" s="195">
        <v>38.05988</v>
      </c>
      <c r="E31" s="195">
        <v>42.916609999999999</v>
      </c>
      <c r="F31" s="195">
        <v>50.66686</v>
      </c>
      <c r="G31" s="195">
        <v>66.348269999999999</v>
      </c>
    </row>
    <row r="32" spans="1:7" ht="161.25" customHeight="1">
      <c r="A32" s="711" t="s">
        <v>334</v>
      </c>
      <c r="B32" s="711"/>
      <c r="C32" s="711"/>
      <c r="D32" s="711"/>
      <c r="E32" s="711"/>
      <c r="F32" s="711"/>
      <c r="G32" s="711"/>
    </row>
    <row r="33" spans="1:7">
      <c r="A33" s="176"/>
      <c r="B33" s="177"/>
      <c r="C33" s="177"/>
      <c r="D33" s="177"/>
      <c r="E33" s="177"/>
      <c r="F33" s="420"/>
      <c r="G33" s="420"/>
    </row>
    <row r="34" spans="1:7" ht="42.75" customHeight="1">
      <c r="A34" s="626"/>
      <c r="B34" s="626"/>
      <c r="C34" s="626"/>
      <c r="D34" s="626"/>
      <c r="E34" s="626"/>
      <c r="F34" s="626"/>
      <c r="G34" s="626"/>
    </row>
    <row r="35" spans="1:7" ht="36" customHeight="1">
      <c r="A35" s="626"/>
      <c r="B35" s="626"/>
      <c r="C35" s="626"/>
      <c r="D35" s="626"/>
      <c r="E35" s="626"/>
      <c r="F35" s="626"/>
      <c r="G35" s="626"/>
    </row>
    <row r="36" spans="1:7" ht="36" customHeight="1">
      <c r="A36" s="626"/>
      <c r="B36" s="626"/>
      <c r="C36" s="626"/>
      <c r="D36" s="626"/>
      <c r="E36" s="626"/>
      <c r="F36" s="626"/>
      <c r="G36" s="626"/>
    </row>
  </sheetData>
  <mergeCells count="17">
    <mergeCell ref="A32:G32"/>
    <mergeCell ref="A36:G36"/>
    <mergeCell ref="A34:G34"/>
    <mergeCell ref="B3:B4"/>
    <mergeCell ref="A5:A7"/>
    <mergeCell ref="A8:A10"/>
    <mergeCell ref="A35:G35"/>
    <mergeCell ref="A1:G1"/>
    <mergeCell ref="A26:A28"/>
    <mergeCell ref="A29:A31"/>
    <mergeCell ref="A11:A13"/>
    <mergeCell ref="A14:A16"/>
    <mergeCell ref="A17:A19"/>
    <mergeCell ref="A20:A22"/>
    <mergeCell ref="A23:A25"/>
    <mergeCell ref="C3:G3"/>
    <mergeCell ref="A3:A4"/>
  </mergeCells>
  <printOptions horizontalCentered="1"/>
  <pageMargins left="0" right="0" top="0" bottom="0" header="0.3" footer="0.3"/>
  <pageSetup orientation="portrait" r:id="rId1"/>
</worksheet>
</file>

<file path=xl/worksheets/sheet29.xml><?xml version="1.0" encoding="utf-8"?>
<worksheet xmlns="http://schemas.openxmlformats.org/spreadsheetml/2006/main" xmlns:r="http://schemas.openxmlformats.org/officeDocument/2006/relationships">
  <dimension ref="A1:N44"/>
  <sheetViews>
    <sheetView workbookViewId="0">
      <selection activeCell="J10" sqref="J10"/>
    </sheetView>
  </sheetViews>
  <sheetFormatPr defaultRowHeight="14.25"/>
  <cols>
    <col min="1" max="1" width="18.140625" style="2" customWidth="1"/>
    <col min="2" max="2" width="25.5703125" style="2" customWidth="1"/>
    <col min="3" max="4" width="10.42578125" style="2" customWidth="1"/>
    <col min="5" max="5" width="11.5703125" style="2" customWidth="1"/>
    <col min="6" max="16384" width="9.140625" style="2"/>
  </cols>
  <sheetData>
    <row r="1" spans="1:5" ht="100.5" customHeight="1">
      <c r="A1" s="619" t="s">
        <v>335</v>
      </c>
      <c r="B1" s="619"/>
      <c r="C1" s="619"/>
      <c r="D1" s="619"/>
      <c r="E1" s="619"/>
    </row>
    <row r="2" spans="1:5" ht="15">
      <c r="A2" s="468"/>
      <c r="B2" s="468"/>
      <c r="C2" s="468"/>
      <c r="D2" s="468"/>
      <c r="E2" s="468"/>
    </row>
    <row r="3" spans="1:5" ht="17.25">
      <c r="A3" s="585" t="s">
        <v>25</v>
      </c>
      <c r="B3" s="585" t="s">
        <v>465</v>
      </c>
      <c r="C3" s="585" t="s">
        <v>2</v>
      </c>
      <c r="D3" s="585" t="s">
        <v>1</v>
      </c>
      <c r="E3" s="585" t="s">
        <v>27</v>
      </c>
    </row>
    <row r="4" spans="1:5">
      <c r="A4" s="717" t="s">
        <v>3</v>
      </c>
      <c r="B4" s="285" t="s">
        <v>119</v>
      </c>
      <c r="C4" s="586">
        <v>23.739270000000001</v>
      </c>
      <c r="D4" s="586">
        <v>26.361920000000001</v>
      </c>
      <c r="E4" s="586">
        <v>25.05489</v>
      </c>
    </row>
    <row r="5" spans="1:5">
      <c r="A5" s="717"/>
      <c r="B5" s="261" t="s">
        <v>120</v>
      </c>
      <c r="C5" s="587">
        <v>59.026480000000006</v>
      </c>
      <c r="D5" s="587">
        <v>64.418289999999999</v>
      </c>
      <c r="E5" s="587">
        <v>61.544420000000002</v>
      </c>
    </row>
    <row r="6" spans="1:5">
      <c r="A6" s="717"/>
      <c r="B6" s="285" t="s">
        <v>463</v>
      </c>
      <c r="C6" s="586">
        <v>92.741889999999998</v>
      </c>
      <c r="D6" s="586">
        <v>94.10378</v>
      </c>
      <c r="E6" s="586">
        <v>93.375799999999998</v>
      </c>
    </row>
    <row r="7" spans="1:5">
      <c r="A7" s="717"/>
      <c r="B7" s="261" t="s">
        <v>139</v>
      </c>
      <c r="C7" s="587">
        <v>86.548559999999995</v>
      </c>
      <c r="D7" s="587">
        <v>90.004239999999996</v>
      </c>
      <c r="E7" s="587">
        <v>87.998840000000001</v>
      </c>
    </row>
    <row r="8" spans="1:5">
      <c r="A8" s="718" t="s">
        <v>4</v>
      </c>
      <c r="B8" s="286" t="s">
        <v>119</v>
      </c>
      <c r="C8" s="588">
        <v>20.948650000000001</v>
      </c>
      <c r="D8" s="588">
        <v>25.336310000000001</v>
      </c>
      <c r="E8" s="588">
        <v>23.05705</v>
      </c>
    </row>
    <row r="9" spans="1:5">
      <c r="A9" s="718"/>
      <c r="B9" s="269" t="s">
        <v>120</v>
      </c>
      <c r="C9" s="589">
        <v>39.68235</v>
      </c>
      <c r="D9" s="589">
        <v>44.397410000000001</v>
      </c>
      <c r="E9" s="589">
        <v>41.943710000000003</v>
      </c>
    </row>
    <row r="10" spans="1:5">
      <c r="A10" s="718"/>
      <c r="B10" s="286" t="s">
        <v>463</v>
      </c>
      <c r="C10" s="588">
        <v>82.017839999999993</v>
      </c>
      <c r="D10" s="588">
        <v>83.618409999999997</v>
      </c>
      <c r="E10" s="588">
        <v>82.82414</v>
      </c>
    </row>
    <row r="11" spans="1:5">
      <c r="A11" s="718"/>
      <c r="B11" s="269" t="s">
        <v>139</v>
      </c>
      <c r="C11" s="589">
        <v>76.08032</v>
      </c>
      <c r="D11" s="589">
        <v>81.122579999999999</v>
      </c>
      <c r="E11" s="589">
        <v>78.463669999999993</v>
      </c>
    </row>
    <row r="12" spans="1:5">
      <c r="A12" s="717" t="s">
        <v>6</v>
      </c>
      <c r="B12" s="285" t="s">
        <v>119</v>
      </c>
      <c r="C12" s="586">
        <v>11.407859999999999</v>
      </c>
      <c r="D12" s="586">
        <v>14.794570000000002</v>
      </c>
      <c r="E12" s="586">
        <v>13.107940000000001</v>
      </c>
    </row>
    <row r="13" spans="1:5">
      <c r="A13" s="717"/>
      <c r="B13" s="261" t="s">
        <v>120</v>
      </c>
      <c r="C13" s="587">
        <v>39.070819999999998</v>
      </c>
      <c r="D13" s="587">
        <v>44.91066</v>
      </c>
      <c r="E13" s="587">
        <v>41.884700000000002</v>
      </c>
    </row>
    <row r="14" spans="1:5">
      <c r="A14" s="717"/>
      <c r="B14" s="285" t="s">
        <v>463</v>
      </c>
      <c r="C14" s="586">
        <v>73.038449999999997</v>
      </c>
      <c r="D14" s="586">
        <v>78.349779999999996</v>
      </c>
      <c r="E14" s="586">
        <v>75.531490000000005</v>
      </c>
    </row>
    <row r="15" spans="1:5">
      <c r="A15" s="717"/>
      <c r="B15" s="261" t="s">
        <v>139</v>
      </c>
      <c r="C15" s="587">
        <v>80.335979999999992</v>
      </c>
      <c r="D15" s="587">
        <v>88.043480000000002</v>
      </c>
      <c r="E15" s="587">
        <v>84.070409999999995</v>
      </c>
    </row>
    <row r="16" spans="1:5">
      <c r="A16" s="718" t="s">
        <v>7</v>
      </c>
      <c r="B16" s="286" t="s">
        <v>119</v>
      </c>
      <c r="C16" s="588">
        <v>0.94949000000000006</v>
      </c>
      <c r="D16" s="588">
        <v>1.2845299999999999</v>
      </c>
      <c r="E16" s="588">
        <v>1.0931500000000001</v>
      </c>
    </row>
    <row r="17" spans="1:14">
      <c r="A17" s="718"/>
      <c r="B17" s="269" t="s">
        <v>120</v>
      </c>
      <c r="C17" s="589">
        <v>7.9372399999999992</v>
      </c>
      <c r="D17" s="589">
        <v>8.5905899999999988</v>
      </c>
      <c r="E17" s="589">
        <v>8.2642100000000003</v>
      </c>
    </row>
    <row r="18" spans="1:14">
      <c r="A18" s="718"/>
      <c r="B18" s="286" t="s">
        <v>463</v>
      </c>
      <c r="C18" s="588">
        <v>37.331479999999999</v>
      </c>
      <c r="D18" s="588">
        <v>39.789940000000001</v>
      </c>
      <c r="E18" s="588">
        <v>38.563579999999995</v>
      </c>
    </row>
    <row r="19" spans="1:14">
      <c r="A19" s="718"/>
      <c r="B19" s="269" t="s">
        <v>139</v>
      </c>
      <c r="C19" s="589">
        <v>74.737070000000003</v>
      </c>
      <c r="D19" s="589">
        <v>74.964410000000001</v>
      </c>
      <c r="E19" s="589">
        <v>74.83878</v>
      </c>
    </row>
    <row r="20" spans="1:14">
      <c r="A20" s="717" t="s">
        <v>8</v>
      </c>
      <c r="B20" s="285" t="s">
        <v>119</v>
      </c>
      <c r="C20" s="586">
        <v>3.7998700000000003</v>
      </c>
      <c r="D20" s="586">
        <v>4.72072</v>
      </c>
      <c r="E20" s="586">
        <v>4.2344600000000003</v>
      </c>
    </row>
    <row r="21" spans="1:14">
      <c r="A21" s="717"/>
      <c r="B21" s="261" t="s">
        <v>120</v>
      </c>
      <c r="C21" s="587">
        <v>20.791219999999999</v>
      </c>
      <c r="D21" s="587">
        <v>22.53276</v>
      </c>
      <c r="E21" s="587">
        <v>21.639089999999999</v>
      </c>
    </row>
    <row r="22" spans="1:14">
      <c r="A22" s="717"/>
      <c r="B22" s="285" t="s">
        <v>463</v>
      </c>
      <c r="C22" s="586">
        <v>59.105119999999999</v>
      </c>
      <c r="D22" s="586">
        <v>65.245649999999998</v>
      </c>
      <c r="E22" s="586">
        <v>61.684959999999997</v>
      </c>
    </row>
    <row r="23" spans="1:14">
      <c r="A23" s="717"/>
      <c r="B23" s="261" t="s">
        <v>139</v>
      </c>
      <c r="C23" s="587">
        <v>70.313820000000007</v>
      </c>
      <c r="D23" s="587">
        <v>75.496859999999998</v>
      </c>
      <c r="E23" s="587">
        <v>72.926999999999992</v>
      </c>
    </row>
    <row r="24" spans="1:14">
      <c r="A24" s="718" t="s">
        <v>11</v>
      </c>
      <c r="B24" s="286" t="s">
        <v>119</v>
      </c>
      <c r="C24" s="588">
        <v>0.46043999999999996</v>
      </c>
      <c r="D24" s="588">
        <v>0.69672000000000001</v>
      </c>
      <c r="E24" s="588">
        <v>0.58187</v>
      </c>
    </row>
    <row r="25" spans="1:14">
      <c r="A25" s="718"/>
      <c r="B25" s="269" t="s">
        <v>120</v>
      </c>
      <c r="C25" s="589">
        <v>2.73001</v>
      </c>
      <c r="D25" s="589">
        <v>3.1273599999999999</v>
      </c>
      <c r="E25" s="589">
        <v>2.9295200000000001</v>
      </c>
    </row>
    <row r="26" spans="1:14">
      <c r="A26" s="718"/>
      <c r="B26" s="286" t="s">
        <v>463</v>
      </c>
      <c r="C26" s="588">
        <v>30.426540000000003</v>
      </c>
      <c r="D26" s="588">
        <v>31.532440000000001</v>
      </c>
      <c r="E26" s="588">
        <v>30.915799999999997</v>
      </c>
    </row>
    <row r="27" spans="1:14">
      <c r="A27" s="718"/>
      <c r="B27" s="269" t="s">
        <v>139</v>
      </c>
      <c r="C27" s="589">
        <v>71.20984</v>
      </c>
      <c r="D27" s="589">
        <v>74.010829999999999</v>
      </c>
      <c r="E27" s="589">
        <v>72.435970000000012</v>
      </c>
    </row>
    <row r="28" spans="1:14">
      <c r="A28" s="717" t="s">
        <v>15</v>
      </c>
      <c r="B28" s="285" t="s">
        <v>119</v>
      </c>
      <c r="C28" s="586">
        <v>3.65198</v>
      </c>
      <c r="D28" s="586">
        <v>4.6498699999999999</v>
      </c>
      <c r="E28" s="586">
        <v>4.1589099999999997</v>
      </c>
    </row>
    <row r="29" spans="1:14">
      <c r="A29" s="717"/>
      <c r="B29" s="261" t="s">
        <v>120</v>
      </c>
      <c r="C29" s="587">
        <v>26.730969999999999</v>
      </c>
      <c r="D29" s="587">
        <v>27.52619</v>
      </c>
      <c r="E29" s="587">
        <v>27.152809999999999</v>
      </c>
    </row>
    <row r="30" spans="1:14">
      <c r="A30" s="717"/>
      <c r="B30" s="285" t="s">
        <v>463</v>
      </c>
      <c r="C30" s="586">
        <v>57.211469999999998</v>
      </c>
      <c r="D30" s="586">
        <v>65.43101999999999</v>
      </c>
      <c r="E30" s="586">
        <v>60.68882</v>
      </c>
    </row>
    <row r="31" spans="1:14">
      <c r="A31" s="717"/>
      <c r="B31" s="261" t="s">
        <v>139</v>
      </c>
      <c r="C31" s="587">
        <v>73.732330000000005</v>
      </c>
      <c r="D31" s="587">
        <v>75.703960000000009</v>
      </c>
      <c r="E31" s="587">
        <v>74.748550000000009</v>
      </c>
    </row>
    <row r="32" spans="1:14" s="151" customFormat="1" ht="12.75">
      <c r="A32" s="718" t="s">
        <v>16</v>
      </c>
      <c r="B32" s="286" t="s">
        <v>119</v>
      </c>
      <c r="C32" s="588">
        <v>10.168520000000001</v>
      </c>
      <c r="D32" s="588">
        <v>15.167820000000001</v>
      </c>
      <c r="E32" s="588">
        <v>12.603249999999999</v>
      </c>
      <c r="F32" s="150"/>
      <c r="G32" s="150"/>
      <c r="H32" s="150"/>
      <c r="I32" s="150"/>
      <c r="J32" s="150"/>
      <c r="K32" s="150"/>
      <c r="L32" s="150"/>
      <c r="M32" s="150"/>
      <c r="N32" s="150"/>
    </row>
    <row r="33" spans="1:14" s="175" customFormat="1" ht="12.75">
      <c r="A33" s="718"/>
      <c r="B33" s="269" t="s">
        <v>120</v>
      </c>
      <c r="C33" s="589">
        <v>31.873000000000001</v>
      </c>
      <c r="D33" s="589">
        <v>36.745829999999998</v>
      </c>
      <c r="E33" s="589">
        <v>34.459830000000004</v>
      </c>
      <c r="F33" s="174"/>
      <c r="G33" s="174"/>
      <c r="H33" s="174"/>
      <c r="I33" s="174"/>
      <c r="J33" s="174"/>
      <c r="K33" s="174"/>
      <c r="L33" s="174"/>
      <c r="M33" s="174"/>
      <c r="N33" s="174"/>
    </row>
    <row r="34" spans="1:14" s="196" customFormat="1" ht="12.75">
      <c r="A34" s="718"/>
      <c r="B34" s="286" t="s">
        <v>463</v>
      </c>
      <c r="C34" s="588">
        <v>58.448419999999999</v>
      </c>
      <c r="D34" s="588">
        <v>66.785640000000001</v>
      </c>
      <c r="E34" s="588">
        <v>62.727900000000005</v>
      </c>
      <c r="F34" s="174"/>
      <c r="G34" s="174"/>
      <c r="H34" s="174"/>
      <c r="I34" s="174"/>
      <c r="J34" s="174"/>
      <c r="K34" s="174"/>
      <c r="L34" s="174"/>
      <c r="M34" s="174"/>
      <c r="N34" s="174"/>
    </row>
    <row r="35" spans="1:14" s="196" customFormat="1" ht="12.75">
      <c r="A35" s="718"/>
      <c r="B35" s="269" t="s">
        <v>139</v>
      </c>
      <c r="C35" s="589">
        <v>70.428480000000008</v>
      </c>
      <c r="D35" s="589">
        <v>77.174030000000002</v>
      </c>
      <c r="E35" s="589">
        <v>73.889139999999998</v>
      </c>
      <c r="F35" s="174"/>
      <c r="G35" s="174"/>
      <c r="H35" s="174"/>
      <c r="I35" s="174"/>
      <c r="J35" s="174"/>
      <c r="K35" s="174"/>
      <c r="L35" s="174"/>
      <c r="M35" s="174"/>
      <c r="N35" s="174"/>
    </row>
    <row r="36" spans="1:14" s="196" customFormat="1" ht="12.75">
      <c r="A36" s="717" t="s">
        <v>18</v>
      </c>
      <c r="B36" s="285" t="s">
        <v>119</v>
      </c>
      <c r="C36" s="586">
        <v>27.763139999999996</v>
      </c>
      <c r="D36" s="586">
        <v>32.605960000000003</v>
      </c>
      <c r="E36" s="586">
        <v>30.128929999999997</v>
      </c>
      <c r="F36" s="174"/>
      <c r="G36" s="174"/>
      <c r="H36" s="174"/>
      <c r="I36" s="174"/>
      <c r="J36" s="174"/>
      <c r="K36" s="174"/>
      <c r="L36" s="174"/>
      <c r="M36" s="174"/>
      <c r="N36" s="174"/>
    </row>
    <row r="37" spans="1:14" s="175" customFormat="1" ht="12.75">
      <c r="A37" s="717"/>
      <c r="B37" s="261" t="s">
        <v>120</v>
      </c>
      <c r="C37" s="587">
        <v>49.644979999999997</v>
      </c>
      <c r="D37" s="587">
        <v>53.397890000000004</v>
      </c>
      <c r="E37" s="587">
        <v>51.473930000000003</v>
      </c>
      <c r="F37" s="174"/>
      <c r="G37" s="174"/>
      <c r="H37" s="174"/>
      <c r="I37" s="174"/>
      <c r="J37" s="174"/>
      <c r="K37" s="174"/>
      <c r="L37" s="174"/>
      <c r="M37" s="174"/>
      <c r="N37" s="174"/>
    </row>
    <row r="38" spans="1:14" s="175" customFormat="1" ht="12.75">
      <c r="A38" s="717"/>
      <c r="B38" s="285" t="s">
        <v>463</v>
      </c>
      <c r="C38" s="586">
        <v>79.386570000000006</v>
      </c>
      <c r="D38" s="586">
        <v>85.273970000000006</v>
      </c>
      <c r="E38" s="586">
        <v>81.565799999999996</v>
      </c>
      <c r="F38" s="174"/>
      <c r="G38" s="174"/>
      <c r="H38" s="174"/>
      <c r="I38" s="174"/>
      <c r="J38" s="174"/>
      <c r="K38" s="174"/>
      <c r="L38" s="174"/>
      <c r="M38" s="174"/>
      <c r="N38" s="174"/>
    </row>
    <row r="39" spans="1:14" s="175" customFormat="1" ht="12.75">
      <c r="A39" s="732"/>
      <c r="B39" s="261" t="s">
        <v>139</v>
      </c>
      <c r="C39" s="590">
        <v>91.752840000000006</v>
      </c>
      <c r="D39" s="590">
        <v>90.598160000000007</v>
      </c>
      <c r="E39" s="590">
        <v>91.192139999999995</v>
      </c>
      <c r="F39" s="174"/>
      <c r="G39" s="174"/>
      <c r="H39" s="174"/>
      <c r="I39" s="174"/>
      <c r="J39" s="174"/>
      <c r="K39" s="174"/>
      <c r="L39" s="174"/>
      <c r="M39" s="174"/>
      <c r="N39" s="174"/>
    </row>
    <row r="40" spans="1:14" s="175" customFormat="1" ht="255" customHeight="1">
      <c r="A40" s="711" t="s">
        <v>464</v>
      </c>
      <c r="B40" s="711"/>
      <c r="C40" s="711"/>
      <c r="D40" s="711"/>
      <c r="E40" s="711"/>
      <c r="F40" s="174"/>
      <c r="G40" s="174"/>
      <c r="H40" s="174"/>
      <c r="I40" s="174"/>
      <c r="J40" s="174"/>
      <c r="K40" s="174"/>
      <c r="L40" s="174"/>
      <c r="M40" s="174"/>
      <c r="N40" s="174"/>
    </row>
    <row r="41" spans="1:14" s="196" customFormat="1" ht="12">
      <c r="A41" s="165"/>
      <c r="B41" s="199"/>
      <c r="C41" s="199"/>
      <c r="D41" s="199"/>
      <c r="E41" s="199"/>
      <c r="F41" s="174"/>
      <c r="G41" s="174"/>
      <c r="H41" s="174"/>
      <c r="I41" s="174"/>
      <c r="J41" s="174"/>
      <c r="K41" s="174"/>
      <c r="L41" s="174"/>
      <c r="M41" s="174"/>
      <c r="N41" s="174"/>
    </row>
    <row r="42" spans="1:14" s="197" customFormat="1" ht="57.75" customHeight="1">
      <c r="A42" s="626"/>
      <c r="B42" s="626"/>
      <c r="C42" s="626"/>
      <c r="D42" s="626"/>
      <c r="E42" s="626"/>
      <c r="F42" s="150"/>
      <c r="G42" s="150"/>
      <c r="H42" s="150"/>
      <c r="I42" s="150"/>
      <c r="J42" s="150"/>
      <c r="K42" s="150"/>
      <c r="L42" s="150"/>
      <c r="M42" s="150"/>
      <c r="N42" s="150"/>
    </row>
    <row r="43" spans="1:14" s="197" customFormat="1" ht="39" customHeight="1">
      <c r="A43" s="626"/>
      <c r="B43" s="626"/>
      <c r="C43" s="626"/>
      <c r="D43" s="626"/>
      <c r="E43" s="626"/>
      <c r="F43" s="150"/>
      <c r="G43" s="150"/>
      <c r="H43" s="150"/>
      <c r="I43" s="150"/>
      <c r="J43" s="150"/>
      <c r="K43" s="150"/>
      <c r="L43" s="150"/>
      <c r="M43" s="150"/>
      <c r="N43" s="150"/>
    </row>
    <row r="44" spans="1:14" s="198" customFormat="1" ht="79.5" customHeight="1">
      <c r="A44" s="731"/>
      <c r="B44" s="731"/>
      <c r="C44" s="731"/>
      <c r="D44" s="731"/>
      <c r="E44" s="731"/>
    </row>
  </sheetData>
  <mergeCells count="14">
    <mergeCell ref="A44:E44"/>
    <mergeCell ref="A42:E42"/>
    <mergeCell ref="A43:E43"/>
    <mergeCell ref="A1:E1"/>
    <mergeCell ref="A40:E40"/>
    <mergeCell ref="A4:A7"/>
    <mergeCell ref="A8:A11"/>
    <mergeCell ref="A12:A15"/>
    <mergeCell ref="A16:A19"/>
    <mergeCell ref="A20:A23"/>
    <mergeCell ref="A32:A35"/>
    <mergeCell ref="A36:A39"/>
    <mergeCell ref="A24:A27"/>
    <mergeCell ref="A28:A31"/>
  </mergeCells>
  <printOptions horizontalCentered="1"/>
  <pageMargins left="0" right="0" top="0" bottom="0" header="0.3" footer="0.3"/>
  <pageSetup scale="90" orientation="portrait" r:id="rId1"/>
</worksheet>
</file>

<file path=xl/worksheets/sheet3.xml><?xml version="1.0" encoding="utf-8"?>
<worksheet xmlns="http://schemas.openxmlformats.org/spreadsheetml/2006/main" xmlns:r="http://schemas.openxmlformats.org/officeDocument/2006/relationships">
  <sheetPr>
    <pageSetUpPr fitToPage="1"/>
  </sheetPr>
  <dimension ref="A1:H24"/>
  <sheetViews>
    <sheetView workbookViewId="0">
      <selection activeCell="A3" sqref="A3:H4"/>
    </sheetView>
  </sheetViews>
  <sheetFormatPr defaultRowHeight="14.25"/>
  <cols>
    <col min="1" max="1" width="36.7109375" style="420" customWidth="1"/>
    <col min="2" max="2" width="10.85546875" style="420" customWidth="1"/>
    <col min="3" max="4" width="9.140625" style="420"/>
    <col min="5" max="5" width="2.7109375" style="420" customWidth="1"/>
    <col min="6" max="6" width="10.42578125" style="420" customWidth="1"/>
    <col min="7" max="8" width="9.140625" style="420"/>
    <col min="9" max="16384" width="9.140625" style="2"/>
  </cols>
  <sheetData>
    <row r="1" spans="1:8" ht="70.5" customHeight="1">
      <c r="A1" s="627" t="s">
        <v>293</v>
      </c>
      <c r="B1" s="627"/>
      <c r="C1" s="627"/>
      <c r="D1" s="627"/>
      <c r="E1" s="627"/>
      <c r="F1" s="627"/>
      <c r="G1" s="627"/>
      <c r="H1" s="627"/>
    </row>
    <row r="3" spans="1:8" ht="15" customHeight="1">
      <c r="A3" s="628" t="s">
        <v>25</v>
      </c>
      <c r="B3" s="629" t="s">
        <v>2</v>
      </c>
      <c r="C3" s="629"/>
      <c r="D3" s="629"/>
      <c r="E3" s="529"/>
      <c r="F3" s="629" t="s">
        <v>1</v>
      </c>
      <c r="G3" s="629"/>
      <c r="H3" s="629"/>
    </row>
    <row r="4" spans="1:8" ht="15">
      <c r="A4" s="621"/>
      <c r="B4" s="530" t="s">
        <v>20</v>
      </c>
      <c r="C4" s="530" t="s">
        <v>21</v>
      </c>
      <c r="D4" s="530" t="s">
        <v>22</v>
      </c>
      <c r="E4" s="529"/>
      <c r="F4" s="530" t="s">
        <v>20</v>
      </c>
      <c r="G4" s="530" t="s">
        <v>21</v>
      </c>
      <c r="H4" s="530" t="s">
        <v>22</v>
      </c>
    </row>
    <row r="5" spans="1:8" ht="16.5">
      <c r="A5" s="134" t="s">
        <v>294</v>
      </c>
      <c r="B5" s="125" t="s">
        <v>24</v>
      </c>
      <c r="C5" s="125">
        <v>48</v>
      </c>
      <c r="D5" s="125" t="s">
        <v>24</v>
      </c>
      <c r="E5" s="471"/>
      <c r="F5" s="125" t="s">
        <v>24</v>
      </c>
      <c r="G5" s="125">
        <v>73.900000000000006</v>
      </c>
      <c r="H5" s="125" t="s">
        <v>24</v>
      </c>
    </row>
    <row r="6" spans="1:8">
      <c r="A6" s="102" t="s">
        <v>267</v>
      </c>
      <c r="B6" s="126">
        <v>62.5</v>
      </c>
      <c r="C6" s="126">
        <v>58</v>
      </c>
      <c r="D6" s="126">
        <v>72.3</v>
      </c>
      <c r="E6" s="470"/>
      <c r="F6" s="126">
        <v>81.2</v>
      </c>
      <c r="G6" s="126">
        <v>77.099999999999994</v>
      </c>
      <c r="H6" s="126">
        <v>90.1</v>
      </c>
    </row>
    <row r="7" spans="1:8">
      <c r="A7" s="134" t="s">
        <v>3</v>
      </c>
      <c r="B7" s="125">
        <v>57.8</v>
      </c>
      <c r="C7" s="125">
        <v>57.7</v>
      </c>
      <c r="D7" s="125">
        <v>58.5</v>
      </c>
      <c r="E7" s="471"/>
      <c r="F7" s="125">
        <v>80.2</v>
      </c>
      <c r="G7" s="125">
        <v>79.099999999999994</v>
      </c>
      <c r="H7" s="125">
        <v>86</v>
      </c>
    </row>
    <row r="8" spans="1:8">
      <c r="A8" s="102" t="s">
        <v>4</v>
      </c>
      <c r="B8" s="126">
        <v>42.1</v>
      </c>
      <c r="C8" s="126">
        <v>43.9</v>
      </c>
      <c r="D8" s="126">
        <v>29.1</v>
      </c>
      <c r="E8" s="470"/>
      <c r="F8" s="126">
        <v>70.7</v>
      </c>
      <c r="G8" s="126">
        <v>71.099999999999994</v>
      </c>
      <c r="H8" s="126">
        <v>68.599999999999994</v>
      </c>
    </row>
    <row r="9" spans="1:8">
      <c r="A9" s="134" t="s">
        <v>5</v>
      </c>
      <c r="B9" s="125">
        <v>55.7</v>
      </c>
      <c r="C9" s="125">
        <v>58.9</v>
      </c>
      <c r="D9" s="125">
        <v>42.9</v>
      </c>
      <c r="E9" s="471"/>
      <c r="F9" s="125">
        <v>81.3</v>
      </c>
      <c r="G9" s="125">
        <v>79.5</v>
      </c>
      <c r="H9" s="125">
        <v>86.9</v>
      </c>
    </row>
    <row r="10" spans="1:8">
      <c r="A10" s="102" t="s">
        <v>6</v>
      </c>
      <c r="B10" s="126">
        <v>43.3</v>
      </c>
      <c r="C10" s="126">
        <v>47.8</v>
      </c>
      <c r="D10" s="126">
        <v>34.9</v>
      </c>
      <c r="E10" s="470"/>
      <c r="F10" s="126">
        <v>75.900000000000006</v>
      </c>
      <c r="G10" s="126">
        <v>75.099999999999994</v>
      </c>
      <c r="H10" s="126">
        <v>77.2</v>
      </c>
    </row>
    <row r="11" spans="1:8">
      <c r="A11" s="134" t="s">
        <v>7</v>
      </c>
      <c r="B11" s="125">
        <v>47.9</v>
      </c>
      <c r="C11" s="125">
        <v>49.3</v>
      </c>
      <c r="D11" s="125">
        <v>45</v>
      </c>
      <c r="E11" s="471"/>
      <c r="F11" s="125">
        <v>77.900000000000006</v>
      </c>
      <c r="G11" s="125">
        <v>75.7</v>
      </c>
      <c r="H11" s="125">
        <v>82.3</v>
      </c>
    </row>
    <row r="12" spans="1:8">
      <c r="A12" s="102" t="s">
        <v>8</v>
      </c>
      <c r="B12" s="126">
        <v>46</v>
      </c>
      <c r="C12" s="126">
        <v>52.2</v>
      </c>
      <c r="D12" s="126">
        <v>33.6</v>
      </c>
      <c r="E12" s="470"/>
      <c r="F12" s="126">
        <v>78.7</v>
      </c>
      <c r="G12" s="126">
        <v>75.5</v>
      </c>
      <c r="H12" s="126">
        <v>84.3</v>
      </c>
    </row>
    <row r="13" spans="1:8" ht="16.5">
      <c r="A13" s="134" t="s">
        <v>297</v>
      </c>
      <c r="B13" s="125">
        <v>47.2</v>
      </c>
      <c r="C13" s="125">
        <v>54.3</v>
      </c>
      <c r="D13" s="125">
        <v>39.200000000000003</v>
      </c>
      <c r="E13" s="471"/>
      <c r="F13" s="125">
        <v>88.3</v>
      </c>
      <c r="G13" s="125">
        <v>84.6</v>
      </c>
      <c r="H13" s="125">
        <v>92.3</v>
      </c>
    </row>
    <row r="14" spans="1:8">
      <c r="A14" s="102" t="s">
        <v>11</v>
      </c>
      <c r="B14" s="126">
        <v>43.3</v>
      </c>
      <c r="C14" s="126">
        <v>50.3</v>
      </c>
      <c r="D14" s="126">
        <v>36</v>
      </c>
      <c r="E14" s="470"/>
      <c r="F14" s="126">
        <v>82.5</v>
      </c>
      <c r="G14" s="126">
        <v>75</v>
      </c>
      <c r="H14" s="126">
        <v>88.9</v>
      </c>
    </row>
    <row r="15" spans="1:8">
      <c r="A15" s="134" t="s">
        <v>12</v>
      </c>
      <c r="B15" s="125">
        <v>43.6</v>
      </c>
      <c r="C15" s="125">
        <v>47.3</v>
      </c>
      <c r="D15" s="125">
        <v>36.700000000000003</v>
      </c>
      <c r="E15" s="471"/>
      <c r="F15" s="125">
        <v>80.7</v>
      </c>
      <c r="G15" s="125">
        <v>79.099999999999994</v>
      </c>
      <c r="H15" s="125">
        <v>83.4</v>
      </c>
    </row>
    <row r="16" spans="1:8">
      <c r="A16" s="102" t="s">
        <v>13</v>
      </c>
      <c r="B16" s="126">
        <v>43.6</v>
      </c>
      <c r="C16" s="126">
        <v>50.8</v>
      </c>
      <c r="D16" s="126">
        <v>31.9</v>
      </c>
      <c r="E16" s="470"/>
      <c r="F16" s="126">
        <v>82.8</v>
      </c>
      <c r="G16" s="126">
        <v>77.400000000000006</v>
      </c>
      <c r="H16" s="126">
        <v>90.1</v>
      </c>
    </row>
    <row r="17" spans="1:8">
      <c r="A17" s="134" t="s">
        <v>14</v>
      </c>
      <c r="B17" s="125">
        <v>47.2</v>
      </c>
      <c r="C17" s="125">
        <v>50.6</v>
      </c>
      <c r="D17" s="125">
        <v>39.6</v>
      </c>
      <c r="E17" s="471"/>
      <c r="F17" s="125">
        <v>80.400000000000006</v>
      </c>
      <c r="G17" s="125">
        <v>78.3</v>
      </c>
      <c r="H17" s="125">
        <v>84.3</v>
      </c>
    </row>
    <row r="18" spans="1:8">
      <c r="A18" s="102" t="s">
        <v>15</v>
      </c>
      <c r="B18" s="126">
        <v>52.8</v>
      </c>
      <c r="C18" s="126">
        <v>55.3</v>
      </c>
      <c r="D18" s="126">
        <v>48.6</v>
      </c>
      <c r="E18" s="470"/>
      <c r="F18" s="126">
        <v>83.3</v>
      </c>
      <c r="G18" s="126">
        <v>80.599999999999994</v>
      </c>
      <c r="H18" s="126">
        <v>87.2</v>
      </c>
    </row>
    <row r="19" spans="1:8">
      <c r="A19" s="134" t="s">
        <v>16</v>
      </c>
      <c r="B19" s="125">
        <v>66.7</v>
      </c>
      <c r="C19" s="125">
        <v>62.9</v>
      </c>
      <c r="D19" s="125">
        <v>75.2</v>
      </c>
      <c r="E19" s="471"/>
      <c r="F19" s="125">
        <v>83.5</v>
      </c>
      <c r="G19" s="125">
        <v>80.7</v>
      </c>
      <c r="H19" s="125">
        <v>89.2</v>
      </c>
    </row>
    <row r="20" spans="1:8">
      <c r="A20" s="102" t="s">
        <v>17</v>
      </c>
      <c r="B20" s="126">
        <v>41.3</v>
      </c>
      <c r="C20" s="126">
        <v>45.3</v>
      </c>
      <c r="D20" s="126">
        <v>32.299999999999997</v>
      </c>
      <c r="E20" s="470"/>
      <c r="F20" s="126">
        <v>72.3</v>
      </c>
      <c r="G20" s="126">
        <v>70.599999999999994</v>
      </c>
      <c r="H20" s="126">
        <v>75.400000000000006</v>
      </c>
    </row>
    <row r="21" spans="1:8">
      <c r="A21" s="134" t="s">
        <v>18</v>
      </c>
      <c r="B21" s="125">
        <v>55.2</v>
      </c>
      <c r="C21" s="125">
        <v>55.4</v>
      </c>
      <c r="D21" s="125">
        <v>50.3</v>
      </c>
      <c r="E21" s="471"/>
      <c r="F21" s="125">
        <v>74.5</v>
      </c>
      <c r="G21" s="125">
        <v>74.2</v>
      </c>
      <c r="H21" s="125">
        <v>82</v>
      </c>
    </row>
    <row r="22" spans="1:8" ht="16.5">
      <c r="A22" s="102" t="s">
        <v>296</v>
      </c>
      <c r="B22" s="126">
        <v>49.8</v>
      </c>
      <c r="C22" s="126" t="s">
        <v>24</v>
      </c>
      <c r="D22" s="126" t="s">
        <v>24</v>
      </c>
      <c r="E22" s="470"/>
      <c r="F22" s="126">
        <v>78.400000000000006</v>
      </c>
      <c r="G22" s="126" t="s">
        <v>24</v>
      </c>
      <c r="H22" s="126" t="s">
        <v>24</v>
      </c>
    </row>
    <row r="23" spans="1:8" s="469" customFormat="1" ht="17.25">
      <c r="A23" s="491" t="s">
        <v>295</v>
      </c>
      <c r="B23" s="492">
        <v>49.925000000000004</v>
      </c>
      <c r="C23" s="492">
        <v>52.106249999999989</v>
      </c>
      <c r="D23" s="492">
        <v>44.46</v>
      </c>
      <c r="E23" s="492"/>
      <c r="F23" s="492">
        <v>79.018749999999997</v>
      </c>
      <c r="G23" s="492">
        <v>76.431249999999991</v>
      </c>
      <c r="H23" s="492">
        <v>83.726666666666674</v>
      </c>
    </row>
    <row r="24" spans="1:8" ht="148.5" customHeight="1">
      <c r="A24" s="623" t="s">
        <v>305</v>
      </c>
      <c r="B24" s="623"/>
      <c r="C24" s="623"/>
      <c r="D24" s="623"/>
      <c r="E24" s="623"/>
      <c r="F24" s="623"/>
      <c r="G24" s="623"/>
      <c r="H24" s="623"/>
    </row>
  </sheetData>
  <mergeCells count="5">
    <mergeCell ref="A1:H1"/>
    <mergeCell ref="A3:A4"/>
    <mergeCell ref="B3:D3"/>
    <mergeCell ref="F3:H3"/>
    <mergeCell ref="A24:H24"/>
  </mergeCells>
  <pageMargins left="0.7" right="0.7" top="0.75" bottom="0.75" header="0.3" footer="0.3"/>
  <pageSetup scale="96" orientation="portrait" r:id="rId1"/>
</worksheet>
</file>

<file path=xl/worksheets/sheet30.xml><?xml version="1.0" encoding="utf-8"?>
<worksheet xmlns="http://schemas.openxmlformats.org/spreadsheetml/2006/main" xmlns:r="http://schemas.openxmlformats.org/officeDocument/2006/relationships">
  <dimension ref="A1:J21"/>
  <sheetViews>
    <sheetView workbookViewId="0">
      <selection activeCell="M11" sqref="M11"/>
    </sheetView>
  </sheetViews>
  <sheetFormatPr defaultRowHeight="14.25"/>
  <cols>
    <col min="1" max="1" width="15.42578125" style="2" customWidth="1"/>
    <col min="2" max="3" width="11.5703125" style="2" customWidth="1"/>
    <col min="4" max="4" width="2.7109375" style="2" customWidth="1"/>
    <col min="5" max="6" width="11.5703125" style="2" customWidth="1"/>
    <col min="7" max="7" width="2.7109375" style="2" customWidth="1"/>
    <col min="8" max="8" width="11.5703125" style="2" customWidth="1"/>
    <col min="9" max="16384" width="9.140625" style="2"/>
  </cols>
  <sheetData>
    <row r="1" spans="1:10" s="198" customFormat="1" ht="99.75" customHeight="1">
      <c r="A1" s="649" t="s">
        <v>338</v>
      </c>
      <c r="B1" s="649"/>
      <c r="C1" s="649"/>
      <c r="D1" s="649"/>
      <c r="E1" s="649"/>
      <c r="F1" s="649"/>
      <c r="G1" s="649"/>
      <c r="H1" s="649"/>
      <c r="I1" s="649"/>
      <c r="J1" s="186"/>
    </row>
    <row r="2" spans="1:10" s="198" customFormat="1" ht="15">
      <c r="A2" s="234"/>
      <c r="B2" s="234"/>
      <c r="C2" s="234"/>
      <c r="D2" s="234"/>
      <c r="E2" s="234"/>
      <c r="F2" s="234"/>
      <c r="G2" s="234"/>
      <c r="H2" s="234"/>
      <c r="I2" s="199"/>
      <c r="J2" s="186"/>
    </row>
    <row r="3" spans="1:10" s="198" customFormat="1" ht="15.75">
      <c r="A3" s="729" t="s">
        <v>25</v>
      </c>
      <c r="B3" s="733" t="s">
        <v>2</v>
      </c>
      <c r="C3" s="733"/>
      <c r="D3" s="582"/>
      <c r="E3" s="733" t="s">
        <v>1</v>
      </c>
      <c r="F3" s="733"/>
      <c r="G3" s="583"/>
      <c r="H3" s="733" t="s">
        <v>27</v>
      </c>
      <c r="I3" s="733"/>
      <c r="J3" s="186"/>
    </row>
    <row r="4" spans="1:10" s="198" customFormat="1" ht="15">
      <c r="A4" s="730"/>
      <c r="B4" s="584" t="s">
        <v>121</v>
      </c>
      <c r="C4" s="584" t="s">
        <v>22</v>
      </c>
      <c r="D4" s="581"/>
      <c r="E4" s="584" t="s">
        <v>121</v>
      </c>
      <c r="F4" s="584" t="s">
        <v>22</v>
      </c>
      <c r="G4" s="584"/>
      <c r="H4" s="584" t="s">
        <v>121</v>
      </c>
      <c r="I4" s="584" t="s">
        <v>22</v>
      </c>
      <c r="J4" s="186"/>
    </row>
    <row r="5" spans="1:10" s="198" customFormat="1">
      <c r="A5" s="275" t="s">
        <v>3</v>
      </c>
      <c r="B5" s="158">
        <v>41.957230000000003</v>
      </c>
      <c r="C5" s="158">
        <v>12.911670000000001</v>
      </c>
      <c r="D5" s="276"/>
      <c r="E5" s="158">
        <v>43.997140000000002</v>
      </c>
      <c r="F5" s="158">
        <v>11.579549999999999</v>
      </c>
      <c r="G5" s="276"/>
      <c r="H5" s="158">
        <v>42.932360000000003</v>
      </c>
      <c r="I5" s="158">
        <v>12.21674</v>
      </c>
      <c r="J5" s="186"/>
    </row>
    <row r="6" spans="1:10" s="198" customFormat="1">
      <c r="A6" s="248" t="s">
        <v>4</v>
      </c>
      <c r="B6" s="154">
        <v>42.271459999999998</v>
      </c>
      <c r="C6" s="154">
        <v>17.930119999999999</v>
      </c>
      <c r="D6" s="251"/>
      <c r="E6" s="154">
        <v>48.082479999999997</v>
      </c>
      <c r="F6" s="154">
        <v>17.651230000000002</v>
      </c>
      <c r="G6" s="251"/>
      <c r="H6" s="154">
        <v>45.037990000000001</v>
      </c>
      <c r="I6" s="154">
        <v>17.789179999999998</v>
      </c>
      <c r="J6" s="186"/>
    </row>
    <row r="7" spans="1:10" s="198" customFormat="1">
      <c r="A7" s="275" t="s">
        <v>6</v>
      </c>
      <c r="B7" s="158">
        <v>39.054299999999998</v>
      </c>
      <c r="C7" s="158">
        <v>17.81448</v>
      </c>
      <c r="D7" s="276"/>
      <c r="E7" s="158">
        <v>44.415080000000003</v>
      </c>
      <c r="F7" s="158">
        <v>18.915109999999999</v>
      </c>
      <c r="G7" s="276"/>
      <c r="H7" s="158">
        <v>41.640070000000001</v>
      </c>
      <c r="I7" s="158">
        <v>18.372330000000002</v>
      </c>
      <c r="J7" s="186"/>
    </row>
    <row r="8" spans="1:10" s="198" customFormat="1">
      <c r="A8" s="248" t="s">
        <v>7</v>
      </c>
      <c r="B8" s="154">
        <v>36.059370000000001</v>
      </c>
      <c r="C8" s="154">
        <v>11.87121</v>
      </c>
      <c r="D8" s="251"/>
      <c r="E8" s="154">
        <v>39.323140000000002</v>
      </c>
      <c r="F8" s="154">
        <v>12.09041</v>
      </c>
      <c r="G8" s="251"/>
      <c r="H8" s="154">
        <v>37.64011</v>
      </c>
      <c r="I8" s="154">
        <v>11.982810000000001</v>
      </c>
      <c r="J8" s="186"/>
    </row>
    <row r="9" spans="1:10" s="198" customFormat="1">
      <c r="A9" s="275" t="s">
        <v>8</v>
      </c>
      <c r="B9" s="158">
        <v>18.91019</v>
      </c>
      <c r="C9" s="158">
        <v>3.3927300000000002</v>
      </c>
      <c r="D9" s="276"/>
      <c r="E9" s="158">
        <v>21.953490000000002</v>
      </c>
      <c r="F9" s="158">
        <v>3.9112300000000002</v>
      </c>
      <c r="G9" s="276"/>
      <c r="H9" s="158">
        <v>20.302310000000002</v>
      </c>
      <c r="I9" s="158">
        <v>3.64615</v>
      </c>
      <c r="J9" s="186"/>
    </row>
    <row r="10" spans="1:10" s="198" customFormat="1">
      <c r="A10" s="248" t="s">
        <v>11</v>
      </c>
      <c r="B10" s="154">
        <v>22.88111</v>
      </c>
      <c r="C10" s="154">
        <v>3.48068</v>
      </c>
      <c r="D10" s="251"/>
      <c r="E10" s="154">
        <v>23.673439999999999</v>
      </c>
      <c r="F10" s="154">
        <v>2.9670700000000001</v>
      </c>
      <c r="G10" s="251"/>
      <c r="H10" s="154">
        <v>23.250160000000001</v>
      </c>
      <c r="I10" s="154">
        <v>3.2191100000000001</v>
      </c>
      <c r="J10" s="186"/>
    </row>
    <row r="11" spans="1:10" s="198" customFormat="1">
      <c r="A11" s="275" t="s">
        <v>15</v>
      </c>
      <c r="B11" s="158">
        <v>25.111549999999998</v>
      </c>
      <c r="C11" s="158">
        <v>4.1748000000000003</v>
      </c>
      <c r="D11" s="276"/>
      <c r="E11" s="158">
        <v>28.38092</v>
      </c>
      <c r="F11" s="158">
        <v>3.7296299999999998</v>
      </c>
      <c r="G11" s="276"/>
      <c r="H11" s="158">
        <v>26.7164</v>
      </c>
      <c r="I11" s="158">
        <v>3.9379599999999999</v>
      </c>
      <c r="J11" s="186"/>
    </row>
    <row r="12" spans="1:10" s="198" customFormat="1">
      <c r="A12" s="248" t="s">
        <v>16</v>
      </c>
      <c r="B12" s="154">
        <v>35.804609999999997</v>
      </c>
      <c r="C12" s="154">
        <v>6.7177200000000008</v>
      </c>
      <c r="D12" s="251"/>
      <c r="E12" s="154">
        <v>46.403030000000001</v>
      </c>
      <c r="F12" s="154">
        <v>11.42637</v>
      </c>
      <c r="G12" s="251"/>
      <c r="H12" s="154">
        <v>40.949580000000005</v>
      </c>
      <c r="I12" s="154">
        <v>9.0860199999999995</v>
      </c>
      <c r="J12" s="186"/>
    </row>
    <row r="13" spans="1:10" s="198" customFormat="1" ht="16.5">
      <c r="A13" s="496" t="s">
        <v>336</v>
      </c>
      <c r="B13" s="273">
        <v>45.773160000000004</v>
      </c>
      <c r="C13" s="273" t="s">
        <v>9</v>
      </c>
      <c r="D13" s="273"/>
      <c r="E13" s="273">
        <v>47.855640000000001</v>
      </c>
      <c r="F13" s="273" t="s">
        <v>9</v>
      </c>
      <c r="G13" s="273"/>
      <c r="H13" s="273">
        <v>46.760059999999996</v>
      </c>
      <c r="I13" s="273" t="s">
        <v>9</v>
      </c>
      <c r="J13" s="186"/>
    </row>
    <row r="14" spans="1:10" ht="126.75" customHeight="1">
      <c r="A14" s="711" t="s">
        <v>337</v>
      </c>
      <c r="B14" s="711"/>
      <c r="C14" s="711"/>
      <c r="D14" s="711"/>
      <c r="E14" s="711"/>
      <c r="F14" s="711"/>
      <c r="G14" s="711"/>
      <c r="H14" s="711"/>
      <c r="I14" s="711"/>
      <c r="J14" s="159"/>
    </row>
    <row r="15" spans="1:10">
      <c r="A15" s="250"/>
      <c r="B15" s="163"/>
      <c r="C15" s="163"/>
      <c r="D15" s="163"/>
      <c r="E15" s="163"/>
      <c r="F15" s="163"/>
      <c r="G15" s="163"/>
      <c r="H15" s="163"/>
      <c r="I15" s="163"/>
      <c r="J15" s="159"/>
    </row>
    <row r="16" spans="1:10" ht="43.5" customHeight="1">
      <c r="A16" s="626"/>
      <c r="B16" s="626"/>
      <c r="C16" s="626"/>
      <c r="D16" s="626"/>
      <c r="E16" s="626"/>
      <c r="F16" s="626"/>
      <c r="G16" s="626"/>
      <c r="H16" s="626"/>
      <c r="I16" s="165"/>
      <c r="J16" s="1"/>
    </row>
    <row r="17" spans="1:10" ht="42" customHeight="1">
      <c r="A17" s="626"/>
      <c r="B17" s="626"/>
      <c r="C17" s="626"/>
      <c r="D17" s="626"/>
      <c r="E17" s="626"/>
      <c r="F17" s="626"/>
      <c r="G17" s="626"/>
      <c r="H17" s="626"/>
      <c r="I17" s="165"/>
      <c r="J17" s="1"/>
    </row>
    <row r="18" spans="1:10">
      <c r="A18" s="435"/>
      <c r="B18" s="165"/>
      <c r="C18" s="165"/>
      <c r="D18" s="165"/>
      <c r="E18" s="165"/>
      <c r="F18" s="165"/>
      <c r="G18" s="165"/>
      <c r="H18" s="165"/>
      <c r="I18" s="165"/>
      <c r="J18" s="1"/>
    </row>
    <row r="19" spans="1:10">
      <c r="A19" s="165"/>
      <c r="B19" s="165"/>
      <c r="C19" s="165"/>
      <c r="D19" s="165"/>
      <c r="E19" s="165"/>
      <c r="F19" s="165"/>
      <c r="G19" s="165"/>
      <c r="H19" s="165"/>
      <c r="I19" s="165"/>
      <c r="J19" s="1"/>
    </row>
    <row r="20" spans="1:10">
      <c r="A20" s="165"/>
      <c r="B20" s="165"/>
      <c r="C20" s="165"/>
      <c r="D20" s="165"/>
      <c r="E20" s="165"/>
      <c r="F20" s="165"/>
      <c r="G20" s="165"/>
      <c r="H20" s="165"/>
      <c r="I20" s="165"/>
      <c r="J20" s="1"/>
    </row>
    <row r="21" spans="1:10">
      <c r="A21" s="165"/>
      <c r="B21" s="165"/>
      <c r="C21" s="165"/>
      <c r="D21" s="165"/>
      <c r="E21" s="165"/>
      <c r="F21" s="165"/>
      <c r="G21" s="165"/>
      <c r="H21" s="165"/>
      <c r="I21" s="165"/>
      <c r="J21" s="1"/>
    </row>
  </sheetData>
  <mergeCells count="8">
    <mergeCell ref="A1:I1"/>
    <mergeCell ref="A16:H16"/>
    <mergeCell ref="A17:H17"/>
    <mergeCell ref="B3:C3"/>
    <mergeCell ref="E3:F3"/>
    <mergeCell ref="H3:I3"/>
    <mergeCell ref="A3:A4"/>
    <mergeCell ref="A14:I14"/>
  </mergeCells>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sheetPr>
    <pageSetUpPr fitToPage="1"/>
  </sheetPr>
  <dimension ref="A1:H71"/>
  <sheetViews>
    <sheetView topLeftCell="A46" workbookViewId="0">
      <selection activeCell="I11" sqref="I11"/>
    </sheetView>
  </sheetViews>
  <sheetFormatPr defaultRowHeight="14.25"/>
  <cols>
    <col min="1" max="1" width="13.28515625" style="2" customWidth="1"/>
    <col min="2" max="2" width="18.42578125" style="2" customWidth="1"/>
    <col min="3" max="3" width="16.42578125" style="48" bestFit="1" customWidth="1"/>
    <col min="4" max="4" width="2.7109375" style="48" customWidth="1"/>
    <col min="5" max="5" width="16.42578125" style="48" bestFit="1" customWidth="1"/>
    <col min="6" max="6" width="2.7109375" style="48" customWidth="1"/>
    <col min="7" max="7" width="16.42578125" style="48" bestFit="1" customWidth="1"/>
    <col min="8" max="16384" width="9.140625" style="2"/>
  </cols>
  <sheetData>
    <row r="1" spans="1:7" s="11" customFormat="1" ht="75.75" customHeight="1">
      <c r="A1" s="627" t="s">
        <v>339</v>
      </c>
      <c r="B1" s="627"/>
      <c r="C1" s="627"/>
      <c r="D1" s="627"/>
      <c r="E1" s="627"/>
      <c r="F1" s="627"/>
      <c r="G1" s="627"/>
    </row>
    <row r="2" spans="1:7" s="11" customFormat="1">
      <c r="A2" s="737"/>
      <c r="B2" s="737"/>
      <c r="C2" s="737"/>
      <c r="D2" s="737"/>
      <c r="E2" s="737"/>
      <c r="F2" s="737"/>
      <c r="G2" s="737"/>
    </row>
    <row r="3" spans="1:7" s="11" customFormat="1" ht="15">
      <c r="A3" s="576" t="s">
        <v>25</v>
      </c>
      <c r="B3" s="576" t="s">
        <v>113</v>
      </c>
      <c r="C3" s="591" t="s">
        <v>2</v>
      </c>
      <c r="D3" s="591"/>
      <c r="E3" s="591" t="s">
        <v>1</v>
      </c>
      <c r="F3" s="591"/>
      <c r="G3" s="591" t="s">
        <v>27</v>
      </c>
    </row>
    <row r="4" spans="1:7" s="11" customFormat="1">
      <c r="A4" s="735" t="s">
        <v>3</v>
      </c>
      <c r="B4" s="592" t="s">
        <v>466</v>
      </c>
      <c r="C4" s="59">
        <v>31.967970000000001</v>
      </c>
      <c r="D4" s="59"/>
      <c r="E4" s="59">
        <v>30.088609999999999</v>
      </c>
      <c r="F4" s="59"/>
      <c r="G4" s="59">
        <v>30.999710000000004</v>
      </c>
    </row>
    <row r="5" spans="1:7" s="11" customFormat="1">
      <c r="A5" s="735"/>
      <c r="B5" s="593" t="s">
        <v>467</v>
      </c>
      <c r="C5" s="55">
        <v>67.419520000000006</v>
      </c>
      <c r="D5" s="55"/>
      <c r="E5" s="55">
        <v>64.664379999999994</v>
      </c>
      <c r="F5" s="55"/>
      <c r="G5" s="55">
        <v>66.034559999999999</v>
      </c>
    </row>
    <row r="6" spans="1:7" s="11" customFormat="1">
      <c r="A6" s="735"/>
      <c r="B6" s="592" t="s">
        <v>468</v>
      </c>
      <c r="C6" s="59">
        <v>49.856780000000001</v>
      </c>
      <c r="D6" s="59"/>
      <c r="E6" s="59">
        <v>49.066569999999999</v>
      </c>
      <c r="F6" s="59"/>
      <c r="G6" s="59">
        <v>49.473349999999996</v>
      </c>
    </row>
    <row r="7" spans="1:7" s="11" customFormat="1">
      <c r="A7" s="735"/>
      <c r="B7" s="593" t="s">
        <v>469</v>
      </c>
      <c r="C7" s="55">
        <v>37.16657</v>
      </c>
      <c r="D7" s="55"/>
      <c r="E7" s="55">
        <v>36.502180000000003</v>
      </c>
      <c r="F7" s="55"/>
      <c r="G7" s="55">
        <v>36.848910000000004</v>
      </c>
    </row>
    <row r="8" spans="1:7" s="11" customFormat="1">
      <c r="A8" s="735"/>
      <c r="B8" s="592" t="s">
        <v>470</v>
      </c>
      <c r="C8" s="59">
        <v>27.245580000000004</v>
      </c>
      <c r="D8" s="59"/>
      <c r="E8" s="59">
        <v>29.351899999999997</v>
      </c>
      <c r="F8" s="59"/>
      <c r="G8" s="59">
        <v>28.236909999999998</v>
      </c>
    </row>
    <row r="9" spans="1:7" s="11" customFormat="1">
      <c r="A9" s="735"/>
      <c r="B9" s="593" t="s">
        <v>471</v>
      </c>
      <c r="C9" s="55">
        <v>15.47723</v>
      </c>
      <c r="D9" s="55"/>
      <c r="E9" s="55">
        <v>19.700939999999999</v>
      </c>
      <c r="F9" s="55"/>
      <c r="G9" s="55">
        <v>17.441200000000002</v>
      </c>
    </row>
    <row r="10" spans="1:7" s="11" customFormat="1">
      <c r="A10" s="735"/>
      <c r="B10" s="592" t="s">
        <v>341</v>
      </c>
      <c r="C10" s="59">
        <v>4.2843100000000005</v>
      </c>
      <c r="D10" s="59"/>
      <c r="E10" s="59">
        <v>7.3734499999999992</v>
      </c>
      <c r="F10" s="59"/>
      <c r="G10" s="59">
        <v>5.6224299999999996</v>
      </c>
    </row>
    <row r="11" spans="1:7" s="11" customFormat="1">
      <c r="A11" s="734" t="s">
        <v>4</v>
      </c>
      <c r="B11" s="594" t="s">
        <v>466</v>
      </c>
      <c r="C11" s="61">
        <v>54.559369999999994</v>
      </c>
      <c r="D11" s="61"/>
      <c r="E11" s="61">
        <v>55.348120000000002</v>
      </c>
      <c r="F11" s="61"/>
      <c r="G11" s="61">
        <v>54.969840000000005</v>
      </c>
    </row>
    <row r="12" spans="1:7" s="11" customFormat="1">
      <c r="A12" s="734"/>
      <c r="B12" s="595" t="s">
        <v>467</v>
      </c>
      <c r="C12" s="50">
        <v>69.065669999999997</v>
      </c>
      <c r="D12" s="50"/>
      <c r="E12" s="50">
        <v>70.153210000000001</v>
      </c>
      <c r="F12" s="50"/>
      <c r="G12" s="50">
        <v>69.609570000000005</v>
      </c>
    </row>
    <row r="13" spans="1:7" s="11" customFormat="1">
      <c r="A13" s="734"/>
      <c r="B13" s="594" t="s">
        <v>468</v>
      </c>
      <c r="C13" s="61">
        <v>50.155830000000002</v>
      </c>
      <c r="D13" s="61"/>
      <c r="E13" s="61">
        <v>53.313739999999996</v>
      </c>
      <c r="F13" s="61"/>
      <c r="G13" s="61">
        <v>51.684319999999992</v>
      </c>
    </row>
    <row r="14" spans="1:7" s="11" customFormat="1">
      <c r="A14" s="734"/>
      <c r="B14" s="595" t="s">
        <v>469</v>
      </c>
      <c r="C14" s="50">
        <v>33.740009999999998</v>
      </c>
      <c r="D14" s="50"/>
      <c r="E14" s="50">
        <v>37.349550000000001</v>
      </c>
      <c r="F14" s="50"/>
      <c r="G14" s="50">
        <v>35.445219999999999</v>
      </c>
    </row>
    <row r="15" spans="1:7" s="11" customFormat="1">
      <c r="A15" s="734"/>
      <c r="B15" s="594" t="s">
        <v>470</v>
      </c>
      <c r="C15" s="61">
        <v>26.070070000000001</v>
      </c>
      <c r="D15" s="61"/>
      <c r="E15" s="61">
        <v>28.92633</v>
      </c>
      <c r="F15" s="61"/>
      <c r="G15" s="61">
        <v>27.400580000000001</v>
      </c>
    </row>
    <row r="16" spans="1:7" s="11" customFormat="1">
      <c r="A16" s="734"/>
      <c r="B16" s="595" t="s">
        <v>471</v>
      </c>
      <c r="C16" s="50">
        <v>17.84787</v>
      </c>
      <c r="D16" s="50"/>
      <c r="E16" s="50">
        <v>23.365559999999999</v>
      </c>
      <c r="F16" s="50"/>
      <c r="G16" s="50">
        <v>20.376459999999998</v>
      </c>
    </row>
    <row r="17" spans="1:7" s="11" customFormat="1">
      <c r="A17" s="734"/>
      <c r="B17" s="594" t="s">
        <v>341</v>
      </c>
      <c r="C17" s="61">
        <v>5.0951900000000006</v>
      </c>
      <c r="D17" s="61"/>
      <c r="E17" s="61">
        <v>9.1189999999999998</v>
      </c>
      <c r="F17" s="61"/>
      <c r="G17" s="61">
        <v>6.8202700000000007</v>
      </c>
    </row>
    <row r="18" spans="1:7" s="11" customFormat="1">
      <c r="A18" s="735" t="s">
        <v>6</v>
      </c>
      <c r="B18" s="592" t="s">
        <v>466</v>
      </c>
      <c r="C18" s="59">
        <v>29.542170000000002</v>
      </c>
      <c r="D18" s="59"/>
      <c r="E18" s="59">
        <v>30.390050000000002</v>
      </c>
      <c r="F18" s="59"/>
      <c r="G18" s="59">
        <v>29.986889999999999</v>
      </c>
    </row>
    <row r="19" spans="1:7" s="11" customFormat="1">
      <c r="A19" s="735"/>
      <c r="B19" s="593" t="s">
        <v>467</v>
      </c>
      <c r="C19" s="55">
        <v>54.41675</v>
      </c>
      <c r="D19" s="55"/>
      <c r="E19" s="55">
        <v>52.12829</v>
      </c>
      <c r="F19" s="55"/>
      <c r="G19" s="55">
        <v>53.236589999999993</v>
      </c>
    </row>
    <row r="20" spans="1:7" s="11" customFormat="1">
      <c r="A20" s="735"/>
      <c r="B20" s="592" t="s">
        <v>468</v>
      </c>
      <c r="C20" s="59">
        <v>39.53284</v>
      </c>
      <c r="D20" s="59"/>
      <c r="E20" s="59">
        <v>41.21687</v>
      </c>
      <c r="F20" s="59"/>
      <c r="G20" s="59">
        <v>40.332979999999999</v>
      </c>
    </row>
    <row r="21" spans="1:7" s="11" customFormat="1">
      <c r="A21" s="735"/>
      <c r="B21" s="593" t="s">
        <v>469</v>
      </c>
      <c r="C21" s="55">
        <v>24.333550000000002</v>
      </c>
      <c r="D21" s="55"/>
      <c r="E21" s="55">
        <v>30.086570000000002</v>
      </c>
      <c r="F21" s="55"/>
      <c r="G21" s="55">
        <v>27.034520000000001</v>
      </c>
    </row>
    <row r="22" spans="1:7" s="11" customFormat="1">
      <c r="A22" s="735"/>
      <c r="B22" s="592" t="s">
        <v>470</v>
      </c>
      <c r="C22" s="59">
        <v>19.995379999999997</v>
      </c>
      <c r="D22" s="59"/>
      <c r="E22" s="59">
        <v>25.121719999999996</v>
      </c>
      <c r="F22" s="59"/>
      <c r="G22" s="59">
        <v>22.42502</v>
      </c>
    </row>
    <row r="23" spans="1:7" s="11" customFormat="1">
      <c r="A23" s="735"/>
      <c r="B23" s="593" t="s">
        <v>471</v>
      </c>
      <c r="C23" s="55">
        <v>10.250629999999999</v>
      </c>
      <c r="D23" s="55"/>
      <c r="E23" s="55">
        <v>18.576830000000001</v>
      </c>
      <c r="F23" s="55"/>
      <c r="G23" s="55">
        <v>14.258229999999999</v>
      </c>
    </row>
    <row r="24" spans="1:7" s="11" customFormat="1">
      <c r="A24" s="735"/>
      <c r="B24" s="592" t="s">
        <v>341</v>
      </c>
      <c r="C24" s="59">
        <v>3.1031</v>
      </c>
      <c r="D24" s="59"/>
      <c r="E24" s="59">
        <v>7.0815699999999993</v>
      </c>
      <c r="F24" s="59"/>
      <c r="G24" s="59">
        <v>4.9517100000000003</v>
      </c>
    </row>
    <row r="25" spans="1:7" s="11" customFormat="1">
      <c r="A25" s="734" t="s">
        <v>7</v>
      </c>
      <c r="B25" s="594" t="s">
        <v>466</v>
      </c>
      <c r="C25" s="61">
        <v>30.3215</v>
      </c>
      <c r="D25" s="61"/>
      <c r="E25" s="61">
        <v>29.665880000000001</v>
      </c>
      <c r="F25" s="61"/>
      <c r="G25" s="61">
        <v>29.983110000000003</v>
      </c>
    </row>
    <row r="26" spans="1:7" s="11" customFormat="1">
      <c r="A26" s="734"/>
      <c r="B26" s="595" t="s">
        <v>467</v>
      </c>
      <c r="C26" s="50">
        <v>57.172780000000003</v>
      </c>
      <c r="D26" s="50"/>
      <c r="E26" s="50">
        <v>53.668689999999998</v>
      </c>
      <c r="F26" s="50"/>
      <c r="G26" s="50">
        <v>55.340920000000004</v>
      </c>
    </row>
    <row r="27" spans="1:7" s="11" customFormat="1">
      <c r="A27" s="734"/>
      <c r="B27" s="594" t="s">
        <v>468</v>
      </c>
      <c r="C27" s="61">
        <v>35.782690000000002</v>
      </c>
      <c r="D27" s="61"/>
      <c r="E27" s="61">
        <v>37.205359999999999</v>
      </c>
      <c r="F27" s="61"/>
      <c r="G27" s="61">
        <v>36.474200000000003</v>
      </c>
    </row>
    <row r="28" spans="1:7" s="11" customFormat="1">
      <c r="A28" s="734"/>
      <c r="B28" s="595" t="s">
        <v>469</v>
      </c>
      <c r="C28" s="50">
        <v>20.645009999999999</v>
      </c>
      <c r="D28" s="50"/>
      <c r="E28" s="50">
        <v>21.88983</v>
      </c>
      <c r="F28" s="50"/>
      <c r="G28" s="50">
        <v>21.218880000000002</v>
      </c>
    </row>
    <row r="29" spans="1:7" s="11" customFormat="1">
      <c r="A29" s="734"/>
      <c r="B29" s="594" t="s">
        <v>470</v>
      </c>
      <c r="C29" s="61">
        <v>15.129899999999999</v>
      </c>
      <c r="D29" s="61"/>
      <c r="E29" s="61">
        <v>17.774699999999999</v>
      </c>
      <c r="F29" s="61"/>
      <c r="G29" s="61">
        <v>16.36326</v>
      </c>
    </row>
    <row r="30" spans="1:7" s="11" customFormat="1">
      <c r="A30" s="734"/>
      <c r="B30" s="595" t="s">
        <v>471</v>
      </c>
      <c r="C30" s="50">
        <v>10.72687</v>
      </c>
      <c r="D30" s="50"/>
      <c r="E30" s="50">
        <v>15.57953</v>
      </c>
      <c r="F30" s="50"/>
      <c r="G30" s="50">
        <v>13.07047</v>
      </c>
    </row>
    <row r="31" spans="1:7" s="11" customFormat="1">
      <c r="A31" s="734"/>
      <c r="B31" s="594" t="s">
        <v>341</v>
      </c>
      <c r="C31" s="61">
        <v>2.13984</v>
      </c>
      <c r="D31" s="61"/>
      <c r="E31" s="61">
        <v>4.1307499999999999</v>
      </c>
      <c r="F31" s="61"/>
      <c r="G31" s="61">
        <v>3.0756999999999999</v>
      </c>
    </row>
    <row r="32" spans="1:7" s="11" customFormat="1">
      <c r="A32" s="735" t="s">
        <v>11</v>
      </c>
      <c r="B32" s="592" t="s">
        <v>466</v>
      </c>
      <c r="C32" s="59">
        <v>6.8010200000000003</v>
      </c>
      <c r="D32" s="59"/>
      <c r="E32" s="59">
        <v>6.6782900000000005</v>
      </c>
      <c r="F32" s="59"/>
      <c r="G32" s="59">
        <v>6.7369500000000002</v>
      </c>
    </row>
    <row r="33" spans="1:7" s="11" customFormat="1">
      <c r="A33" s="735"/>
      <c r="B33" s="593" t="s">
        <v>467</v>
      </c>
      <c r="C33" s="55">
        <v>26.73433</v>
      </c>
      <c r="D33" s="55"/>
      <c r="E33" s="55">
        <v>22.42895</v>
      </c>
      <c r="F33" s="55"/>
      <c r="G33" s="55">
        <v>24.545680000000001</v>
      </c>
    </row>
    <row r="34" spans="1:7" s="11" customFormat="1">
      <c r="A34" s="735"/>
      <c r="B34" s="592" t="s">
        <v>468</v>
      </c>
      <c r="C34" s="59">
        <v>16.95702</v>
      </c>
      <c r="D34" s="59"/>
      <c r="E34" s="59">
        <v>13.741059999999999</v>
      </c>
      <c r="F34" s="59"/>
      <c r="G34" s="59">
        <v>15.461539999999999</v>
      </c>
    </row>
    <row r="35" spans="1:7" s="11" customFormat="1">
      <c r="A35" s="735"/>
      <c r="B35" s="593" t="s">
        <v>469</v>
      </c>
      <c r="C35" s="55">
        <v>10.709440000000001</v>
      </c>
      <c r="D35" s="55"/>
      <c r="E35" s="55">
        <v>13.18685</v>
      </c>
      <c r="F35" s="55"/>
      <c r="G35" s="55">
        <v>11.820600000000001</v>
      </c>
    </row>
    <row r="36" spans="1:7" s="11" customFormat="1">
      <c r="A36" s="735"/>
      <c r="B36" s="592" t="s">
        <v>470</v>
      </c>
      <c r="C36" s="59">
        <v>5.6630799999999999</v>
      </c>
      <c r="D36" s="59"/>
      <c r="E36" s="59">
        <v>9.300790000000001</v>
      </c>
      <c r="F36" s="59"/>
      <c r="G36" s="59">
        <v>7.3315099999999997</v>
      </c>
    </row>
    <row r="37" spans="1:7" s="11" customFormat="1">
      <c r="A37" s="735"/>
      <c r="B37" s="593" t="s">
        <v>471</v>
      </c>
      <c r="C37" s="55">
        <v>4.5666500000000001</v>
      </c>
      <c r="D37" s="55"/>
      <c r="E37" s="55">
        <v>3.4428100000000001</v>
      </c>
      <c r="F37" s="55"/>
      <c r="G37" s="55">
        <v>4.0506700000000002</v>
      </c>
    </row>
    <row r="38" spans="1:7" s="11" customFormat="1">
      <c r="A38" s="735"/>
      <c r="B38" s="592" t="s">
        <v>341</v>
      </c>
      <c r="C38" s="59">
        <v>0.89488999999999996</v>
      </c>
      <c r="D38" s="59"/>
      <c r="E38" s="59">
        <v>1.79932</v>
      </c>
      <c r="F38" s="59"/>
      <c r="G38" s="59">
        <v>1.3231700000000002</v>
      </c>
    </row>
    <row r="39" spans="1:7" s="11" customFormat="1">
      <c r="A39" s="734" t="s">
        <v>15</v>
      </c>
      <c r="B39" s="594" t="s">
        <v>466</v>
      </c>
      <c r="C39" s="61">
        <v>10.87791</v>
      </c>
      <c r="D39" s="61"/>
      <c r="E39" s="61">
        <v>11.08816</v>
      </c>
      <c r="F39" s="61"/>
      <c r="G39" s="61">
        <v>10.988989999999999</v>
      </c>
    </row>
    <row r="40" spans="1:7" s="11" customFormat="1">
      <c r="A40" s="734"/>
      <c r="B40" s="595" t="s">
        <v>467</v>
      </c>
      <c r="C40" s="50">
        <v>32.271569999999997</v>
      </c>
      <c r="D40" s="50"/>
      <c r="E40" s="50">
        <v>31.48884</v>
      </c>
      <c r="F40" s="50"/>
      <c r="G40" s="50">
        <v>31.866050000000001</v>
      </c>
    </row>
    <row r="41" spans="1:7" s="11" customFormat="1">
      <c r="A41" s="734"/>
      <c r="B41" s="594" t="s">
        <v>468</v>
      </c>
      <c r="C41" s="61">
        <v>25.166599999999999</v>
      </c>
      <c r="D41" s="61"/>
      <c r="E41" s="61">
        <v>23.252510000000001</v>
      </c>
      <c r="F41" s="61"/>
      <c r="G41" s="61">
        <v>24.219010000000001</v>
      </c>
    </row>
    <row r="42" spans="1:7" s="11" customFormat="1">
      <c r="A42" s="734"/>
      <c r="B42" s="595" t="s">
        <v>469</v>
      </c>
      <c r="C42" s="50">
        <v>14.035729999999999</v>
      </c>
      <c r="D42" s="50"/>
      <c r="E42" s="50">
        <v>18.767410000000002</v>
      </c>
      <c r="F42" s="50"/>
      <c r="G42" s="50">
        <v>16.360399999999998</v>
      </c>
    </row>
    <row r="43" spans="1:7" s="11" customFormat="1">
      <c r="A43" s="734"/>
      <c r="B43" s="594" t="s">
        <v>470</v>
      </c>
      <c r="C43" s="61">
        <v>11.434150000000001</v>
      </c>
      <c r="D43" s="61"/>
      <c r="E43" s="61">
        <v>13.705020000000001</v>
      </c>
      <c r="F43" s="61"/>
      <c r="G43" s="61">
        <v>12.57527</v>
      </c>
    </row>
    <row r="44" spans="1:7" s="11" customFormat="1">
      <c r="A44" s="734"/>
      <c r="B44" s="595" t="s">
        <v>471</v>
      </c>
      <c r="C44" s="50">
        <v>5.5382300000000004</v>
      </c>
      <c r="D44" s="50"/>
      <c r="E44" s="50">
        <v>8.6077399999999997</v>
      </c>
      <c r="F44" s="50"/>
      <c r="G44" s="50">
        <v>7.1316599999999992</v>
      </c>
    </row>
    <row r="45" spans="1:7" s="11" customFormat="1">
      <c r="A45" s="734"/>
      <c r="B45" s="594" t="s">
        <v>341</v>
      </c>
      <c r="C45" s="61">
        <v>1.7652500000000002</v>
      </c>
      <c r="D45" s="61"/>
      <c r="E45" s="61">
        <v>2.58053</v>
      </c>
      <c r="F45" s="61"/>
      <c r="G45" s="61">
        <v>2.1382099999999999</v>
      </c>
    </row>
    <row r="46" spans="1:7" s="11" customFormat="1">
      <c r="A46" s="735" t="s">
        <v>16</v>
      </c>
      <c r="B46" s="592" t="s">
        <v>466</v>
      </c>
      <c r="C46" s="59">
        <v>26.741969999999998</v>
      </c>
      <c r="D46" s="59"/>
      <c r="E46" s="59">
        <v>33.055430000000001</v>
      </c>
      <c r="F46" s="59"/>
      <c r="G46" s="59">
        <v>29.977429999999998</v>
      </c>
    </row>
    <row r="47" spans="1:7" s="11" customFormat="1">
      <c r="A47" s="735"/>
      <c r="B47" s="593" t="s">
        <v>467</v>
      </c>
      <c r="C47" s="55">
        <v>53.163260000000001</v>
      </c>
      <c r="D47" s="55"/>
      <c r="E47" s="55">
        <v>59.49633</v>
      </c>
      <c r="F47" s="55"/>
      <c r="G47" s="55">
        <v>56.396480000000004</v>
      </c>
    </row>
    <row r="48" spans="1:7" s="11" customFormat="1">
      <c r="A48" s="735"/>
      <c r="B48" s="592" t="s">
        <v>468</v>
      </c>
      <c r="C48" s="59">
        <v>32.433750000000003</v>
      </c>
      <c r="D48" s="59"/>
      <c r="E48" s="59">
        <v>44.128360000000001</v>
      </c>
      <c r="F48" s="59"/>
      <c r="G48" s="59">
        <v>38.150030000000001</v>
      </c>
    </row>
    <row r="49" spans="1:7" s="11" customFormat="1">
      <c r="A49" s="735"/>
      <c r="B49" s="593" t="s">
        <v>469</v>
      </c>
      <c r="C49" s="55">
        <v>18.982379999999999</v>
      </c>
      <c r="D49" s="55"/>
      <c r="E49" s="55">
        <v>26.967020000000002</v>
      </c>
      <c r="F49" s="55"/>
      <c r="G49" s="55">
        <v>22.702649999999998</v>
      </c>
    </row>
    <row r="50" spans="1:7" s="11" customFormat="1">
      <c r="A50" s="735"/>
      <c r="B50" s="592" t="s">
        <v>470</v>
      </c>
      <c r="C50" s="59">
        <v>14.424310000000002</v>
      </c>
      <c r="D50" s="59"/>
      <c r="E50" s="59">
        <v>21.56607</v>
      </c>
      <c r="F50" s="59"/>
      <c r="G50" s="59">
        <v>17.846250000000001</v>
      </c>
    </row>
    <row r="51" spans="1:7" s="11" customFormat="1">
      <c r="A51" s="735"/>
      <c r="B51" s="593" t="s">
        <v>471</v>
      </c>
      <c r="C51" s="55">
        <v>7.6647599999999994</v>
      </c>
      <c r="D51" s="55"/>
      <c r="E51" s="55">
        <v>14.274120000000002</v>
      </c>
      <c r="F51" s="55"/>
      <c r="G51" s="55">
        <v>10.84962</v>
      </c>
    </row>
    <row r="52" spans="1:7" s="11" customFormat="1">
      <c r="A52" s="735"/>
      <c r="B52" s="592" t="s">
        <v>341</v>
      </c>
      <c r="C52" s="59">
        <v>1.2874999999999999</v>
      </c>
      <c r="D52" s="59"/>
      <c r="E52" s="59">
        <v>4.7902699999999996</v>
      </c>
      <c r="F52" s="59"/>
      <c r="G52" s="59">
        <v>2.9223599999999998</v>
      </c>
    </row>
    <row r="53" spans="1:7" s="11" customFormat="1">
      <c r="A53" s="734" t="s">
        <v>68</v>
      </c>
      <c r="B53" s="594" t="s">
        <v>466</v>
      </c>
      <c r="C53" s="61">
        <v>9.3937600000000003</v>
      </c>
      <c r="D53" s="61"/>
      <c r="E53" s="61">
        <v>8.5826600000000006</v>
      </c>
      <c r="F53" s="61"/>
      <c r="G53" s="61">
        <v>8.9800799999999992</v>
      </c>
    </row>
    <row r="54" spans="1:7" s="11" customFormat="1">
      <c r="A54" s="734"/>
      <c r="B54" s="595" t="s">
        <v>467</v>
      </c>
      <c r="C54" s="50">
        <v>29.034199999999998</v>
      </c>
      <c r="D54" s="50"/>
      <c r="E54" s="50">
        <v>29.848780000000001</v>
      </c>
      <c r="F54" s="50"/>
      <c r="G54" s="50">
        <v>29.43347</v>
      </c>
    </row>
    <row r="55" spans="1:7" s="11" customFormat="1">
      <c r="A55" s="734"/>
      <c r="B55" s="594" t="s">
        <v>468</v>
      </c>
      <c r="C55" s="61">
        <v>14.758379999999999</v>
      </c>
      <c r="D55" s="61"/>
      <c r="E55" s="61">
        <v>16.56973</v>
      </c>
      <c r="F55" s="61"/>
      <c r="G55" s="61">
        <v>15.574920000000001</v>
      </c>
    </row>
    <row r="56" spans="1:7" s="11" customFormat="1">
      <c r="A56" s="734"/>
      <c r="B56" s="595" t="s">
        <v>469</v>
      </c>
      <c r="C56" s="50">
        <v>10.23005</v>
      </c>
      <c r="D56" s="50"/>
      <c r="E56" s="50">
        <v>12.633800000000001</v>
      </c>
      <c r="F56" s="50"/>
      <c r="G56" s="50">
        <v>11.311590000000001</v>
      </c>
    </row>
    <row r="57" spans="1:7" s="11" customFormat="1">
      <c r="A57" s="734"/>
      <c r="B57" s="594" t="s">
        <v>470</v>
      </c>
      <c r="C57" s="61">
        <v>7.9145199999999996</v>
      </c>
      <c r="D57" s="61"/>
      <c r="E57" s="61">
        <v>11.23624</v>
      </c>
      <c r="F57" s="61"/>
      <c r="G57" s="61">
        <v>9.3247999999999998</v>
      </c>
    </row>
    <row r="58" spans="1:7" s="11" customFormat="1">
      <c r="A58" s="734"/>
      <c r="B58" s="595" t="s">
        <v>471</v>
      </c>
      <c r="C58" s="50">
        <v>3.7269200000000002</v>
      </c>
      <c r="D58" s="50"/>
      <c r="E58" s="50">
        <v>8.2556899999999995</v>
      </c>
      <c r="F58" s="50"/>
      <c r="G58" s="50">
        <v>5.6849600000000002</v>
      </c>
    </row>
    <row r="59" spans="1:7" s="11" customFormat="1">
      <c r="A59" s="734"/>
      <c r="B59" s="594" t="s">
        <v>341</v>
      </c>
      <c r="C59" s="61">
        <v>1.6087899999999999</v>
      </c>
      <c r="D59" s="61"/>
      <c r="E59" s="61">
        <v>1.9704200000000001</v>
      </c>
      <c r="F59" s="61"/>
      <c r="G59" s="61">
        <v>1.76691</v>
      </c>
    </row>
    <row r="60" spans="1:7" s="11" customFormat="1">
      <c r="A60" s="735" t="s">
        <v>18</v>
      </c>
      <c r="B60" s="592" t="s">
        <v>466</v>
      </c>
      <c r="C60" s="59">
        <v>73.142709999999994</v>
      </c>
      <c r="D60" s="59"/>
      <c r="E60" s="59">
        <v>71.950450000000004</v>
      </c>
      <c r="F60" s="59"/>
      <c r="G60" s="59">
        <v>72.528190000000009</v>
      </c>
    </row>
    <row r="61" spans="1:7" s="11" customFormat="1">
      <c r="A61" s="735"/>
      <c r="B61" s="593" t="s">
        <v>467</v>
      </c>
      <c r="C61" s="55">
        <v>69.692949999999996</v>
      </c>
      <c r="D61" s="55"/>
      <c r="E61" s="55">
        <v>67.219520000000003</v>
      </c>
      <c r="F61" s="55"/>
      <c r="G61" s="55">
        <v>68.433400000000006</v>
      </c>
    </row>
    <row r="62" spans="1:7" s="11" customFormat="1">
      <c r="A62" s="735"/>
      <c r="B62" s="592" t="s">
        <v>468</v>
      </c>
      <c r="C62" s="59">
        <v>57.202730000000003</v>
      </c>
      <c r="D62" s="59"/>
      <c r="E62" s="59">
        <v>54.402540000000002</v>
      </c>
      <c r="F62" s="59"/>
      <c r="G62" s="59">
        <v>55.889800000000001</v>
      </c>
    </row>
    <row r="63" spans="1:7" s="11" customFormat="1">
      <c r="A63" s="735"/>
      <c r="B63" s="593" t="s">
        <v>469</v>
      </c>
      <c r="C63" s="55">
        <v>48.232639999999996</v>
      </c>
      <c r="D63" s="55"/>
      <c r="E63" s="55">
        <v>46.152949999999997</v>
      </c>
      <c r="F63" s="55"/>
      <c r="G63" s="55">
        <v>47.248289999999997</v>
      </c>
    </row>
    <row r="64" spans="1:7" s="11" customFormat="1">
      <c r="A64" s="735"/>
      <c r="B64" s="592" t="s">
        <v>470</v>
      </c>
      <c r="C64" s="59">
        <v>39.264989999999997</v>
      </c>
      <c r="D64" s="59"/>
      <c r="E64" s="59">
        <v>38.491680000000002</v>
      </c>
      <c r="F64" s="59"/>
      <c r="G64" s="59">
        <v>38.898609999999998</v>
      </c>
    </row>
    <row r="65" spans="1:8" s="11" customFormat="1">
      <c r="A65" s="735"/>
      <c r="B65" s="593" t="s">
        <v>471</v>
      </c>
      <c r="C65" s="55">
        <v>25.853769999999997</v>
      </c>
      <c r="D65" s="55"/>
      <c r="E65" s="55">
        <v>25.818069999999999</v>
      </c>
      <c r="F65" s="55"/>
      <c r="G65" s="55">
        <v>25.837389999999999</v>
      </c>
    </row>
    <row r="66" spans="1:8" s="11" customFormat="1">
      <c r="A66" s="736"/>
      <c r="B66" s="592" t="s">
        <v>341</v>
      </c>
      <c r="C66" s="287">
        <v>7.0475899999999996</v>
      </c>
      <c r="D66" s="287"/>
      <c r="E66" s="287">
        <v>10.239710000000001</v>
      </c>
      <c r="F66" s="287"/>
      <c r="G66" s="287">
        <v>8.3451899999999988</v>
      </c>
    </row>
    <row r="67" spans="1:8" s="11" customFormat="1" ht="123" customHeight="1">
      <c r="A67" s="638" t="s">
        <v>340</v>
      </c>
      <c r="B67" s="638"/>
      <c r="C67" s="638"/>
      <c r="D67" s="638"/>
      <c r="E67" s="638"/>
      <c r="F67" s="638"/>
      <c r="G67" s="638"/>
      <c r="H67" s="278"/>
    </row>
    <row r="68" spans="1:8" s="11" customFormat="1" ht="4.5" customHeight="1">
      <c r="C68" s="128"/>
      <c r="D68" s="128"/>
      <c r="E68" s="128"/>
      <c r="F68" s="128"/>
      <c r="G68" s="128"/>
    </row>
    <row r="69" spans="1:8" s="12" customFormat="1" ht="12">
      <c r="C69" s="130"/>
      <c r="D69" s="130"/>
      <c r="E69" s="130"/>
      <c r="F69" s="130"/>
      <c r="G69" s="130"/>
    </row>
    <row r="70" spans="1:8" s="78" customFormat="1" ht="46.5" customHeight="1">
      <c r="A70" s="626"/>
      <c r="B70" s="626"/>
      <c r="C70" s="626"/>
      <c r="D70" s="626"/>
      <c r="E70" s="626"/>
      <c r="F70" s="626"/>
      <c r="G70" s="626"/>
    </row>
    <row r="71" spans="1:8" s="103" customFormat="1" ht="36.75" customHeight="1">
      <c r="A71" s="709"/>
      <c r="B71" s="709"/>
      <c r="C71" s="709"/>
      <c r="D71" s="709"/>
      <c r="E71" s="709"/>
      <c r="F71" s="709"/>
      <c r="G71" s="709"/>
    </row>
  </sheetData>
  <mergeCells count="14">
    <mergeCell ref="A1:G1"/>
    <mergeCell ref="A2:G2"/>
    <mergeCell ref="A4:A10"/>
    <mergeCell ref="A11:A17"/>
    <mergeCell ref="A18:A24"/>
    <mergeCell ref="A25:A31"/>
    <mergeCell ref="A32:A38"/>
    <mergeCell ref="A70:G70"/>
    <mergeCell ref="A71:G71"/>
    <mergeCell ref="A67:G67"/>
    <mergeCell ref="A39:A45"/>
    <mergeCell ref="A46:A52"/>
    <mergeCell ref="A53:A59"/>
    <mergeCell ref="A60:A66"/>
  </mergeCells>
  <printOptions horizontalCentered="1"/>
  <pageMargins left="0" right="0" top="0" bottom="0" header="0.3" footer="0.3"/>
  <pageSetup scale="69" orientation="portrait" r:id="rId1"/>
</worksheet>
</file>

<file path=xl/worksheets/sheet32.xml><?xml version="1.0" encoding="utf-8"?>
<worksheet xmlns="http://schemas.openxmlformats.org/spreadsheetml/2006/main" xmlns:r="http://schemas.openxmlformats.org/officeDocument/2006/relationships">
  <dimension ref="A1:A3"/>
  <sheetViews>
    <sheetView workbookViewId="0">
      <selection activeCell="A24" sqref="A24"/>
    </sheetView>
  </sheetViews>
  <sheetFormatPr defaultRowHeight="15"/>
  <cols>
    <col min="1" max="1" width="139" style="31" customWidth="1"/>
    <col min="2" max="16384" width="9.140625" style="31"/>
  </cols>
  <sheetData>
    <row r="1" spans="1:1" ht="44.25">
      <c r="A1" s="350" t="s">
        <v>244</v>
      </c>
    </row>
    <row r="3" spans="1:1" ht="139.5" customHeight="1">
      <c r="A3" s="351" t="s">
        <v>280</v>
      </c>
    </row>
  </sheetData>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sheetPr>
    <pageSetUpPr fitToPage="1"/>
  </sheetPr>
  <dimension ref="A1:G39"/>
  <sheetViews>
    <sheetView topLeftCell="A13" workbookViewId="0">
      <selection activeCell="J3" sqref="J3"/>
    </sheetView>
  </sheetViews>
  <sheetFormatPr defaultRowHeight="14.25"/>
  <cols>
    <col min="1" max="1" width="36.42578125" style="2" bestFit="1" customWidth="1"/>
    <col min="2" max="4" width="16.42578125" style="2" customWidth="1"/>
    <col min="5" max="5" width="2.7109375" style="2" customWidth="1"/>
    <col min="6" max="7" width="13.7109375" style="2" customWidth="1"/>
    <col min="8" max="16384" width="9.140625" style="2"/>
  </cols>
  <sheetData>
    <row r="1" spans="1:7" ht="63" customHeight="1">
      <c r="A1" s="739" t="s">
        <v>342</v>
      </c>
      <c r="B1" s="739"/>
      <c r="C1" s="739"/>
      <c r="D1" s="739"/>
      <c r="E1" s="739"/>
      <c r="F1" s="739"/>
      <c r="G1" s="739"/>
    </row>
    <row r="2" spans="1:7" ht="15">
      <c r="A2" s="480"/>
      <c r="B2" s="480"/>
      <c r="C2" s="480"/>
      <c r="D2" s="480"/>
      <c r="E2" s="480"/>
      <c r="F2" s="480"/>
      <c r="G2" s="480"/>
    </row>
    <row r="3" spans="1:7" ht="26.25" customHeight="1">
      <c r="A3" s="628" t="s">
        <v>25</v>
      </c>
      <c r="B3" s="637" t="s">
        <v>472</v>
      </c>
      <c r="C3" s="637"/>
      <c r="D3" s="637"/>
      <c r="E3" s="554"/>
      <c r="F3" s="738" t="s">
        <v>264</v>
      </c>
      <c r="G3" s="738"/>
    </row>
    <row r="4" spans="1:7" ht="15">
      <c r="A4" s="621"/>
      <c r="B4" s="528" t="s">
        <v>2</v>
      </c>
      <c r="C4" s="528" t="s">
        <v>1</v>
      </c>
      <c r="D4" s="536" t="s">
        <v>265</v>
      </c>
      <c r="E4" s="536"/>
      <c r="F4" s="596" t="s">
        <v>2</v>
      </c>
      <c r="G4" s="596" t="s">
        <v>1</v>
      </c>
    </row>
    <row r="5" spans="1:7">
      <c r="A5" s="134" t="s">
        <v>266</v>
      </c>
      <c r="B5" s="440">
        <v>20984.014780000001</v>
      </c>
      <c r="C5" s="440">
        <v>20087.957299999998</v>
      </c>
      <c r="D5" s="440">
        <v>41071.97208</v>
      </c>
      <c r="E5" s="441"/>
      <c r="F5" s="227">
        <f t="shared" ref="F5:F38" si="0">+B5/D5*100</f>
        <v>51.090838149011518</v>
      </c>
      <c r="G5" s="227">
        <f t="shared" ref="G5:G38" si="1">+C5/D5*100</f>
        <v>48.909161850988475</v>
      </c>
    </row>
    <row r="6" spans="1:7">
      <c r="A6" s="102" t="s">
        <v>36</v>
      </c>
      <c r="B6" s="439">
        <v>179.43899999999999</v>
      </c>
      <c r="C6" s="439">
        <v>171.83600000000001</v>
      </c>
      <c r="D6" s="439">
        <v>351.27499999999998</v>
      </c>
      <c r="E6" s="438"/>
      <c r="F6" s="229">
        <f t="shared" si="0"/>
        <v>51.082200555120636</v>
      </c>
      <c r="G6" s="229">
        <f t="shared" si="1"/>
        <v>48.917799444879371</v>
      </c>
    </row>
    <row r="7" spans="1:7">
      <c r="A7" s="134" t="s">
        <v>35</v>
      </c>
      <c r="B7" s="440">
        <v>138.31899999999999</v>
      </c>
      <c r="C7" s="440">
        <v>136.21100000000001</v>
      </c>
      <c r="D7" s="440">
        <v>274.52999999999997</v>
      </c>
      <c r="E7" s="441"/>
      <c r="F7" s="227">
        <f t="shared" si="0"/>
        <v>50.383928896659746</v>
      </c>
      <c r="G7" s="227">
        <f t="shared" si="1"/>
        <v>49.616071103340268</v>
      </c>
    </row>
    <row r="8" spans="1:7">
      <c r="A8" s="102" t="s">
        <v>34</v>
      </c>
      <c r="B8" s="439">
        <v>164.34700000000001</v>
      </c>
      <c r="C8" s="439">
        <v>159.94499999999999</v>
      </c>
      <c r="D8" s="439">
        <v>324.29199999999997</v>
      </c>
      <c r="E8" s="438"/>
      <c r="F8" s="229">
        <f t="shared" si="0"/>
        <v>50.678709311361366</v>
      </c>
      <c r="G8" s="229">
        <f t="shared" si="1"/>
        <v>49.321290688638634</v>
      </c>
    </row>
    <row r="9" spans="1:7">
      <c r="A9" s="134" t="s">
        <v>267</v>
      </c>
      <c r="B9" s="440">
        <v>5158.5223599999999</v>
      </c>
      <c r="C9" s="440">
        <v>5140.2848320000003</v>
      </c>
      <c r="D9" s="440">
        <v>10298.80719</v>
      </c>
      <c r="E9" s="441"/>
      <c r="F9" s="227">
        <f t="shared" si="0"/>
        <v>50.088541952789001</v>
      </c>
      <c r="G9" s="227">
        <f t="shared" si="1"/>
        <v>49.911458066630729</v>
      </c>
    </row>
    <row r="10" spans="1:7">
      <c r="A10" s="102" t="s">
        <v>3</v>
      </c>
      <c r="B10" s="439">
        <v>100867.5116</v>
      </c>
      <c r="C10" s="439">
        <v>97555.222899999993</v>
      </c>
      <c r="D10" s="439">
        <v>198422.73449999999</v>
      </c>
      <c r="E10" s="438"/>
      <c r="F10" s="229">
        <f t="shared" si="0"/>
        <v>50.834654534004521</v>
      </c>
      <c r="G10" s="229">
        <f t="shared" si="1"/>
        <v>49.165345465995479</v>
      </c>
    </row>
    <row r="11" spans="1:7">
      <c r="A11" s="134" t="s">
        <v>4</v>
      </c>
      <c r="B11" s="440">
        <v>8824.1557520000006</v>
      </c>
      <c r="C11" s="440">
        <v>8630.2901120000006</v>
      </c>
      <c r="D11" s="440">
        <v>17454.44586</v>
      </c>
      <c r="E11" s="441"/>
      <c r="F11" s="227">
        <f t="shared" si="0"/>
        <v>50.555347461486242</v>
      </c>
      <c r="G11" s="227">
        <f t="shared" si="1"/>
        <v>49.444652561430566</v>
      </c>
    </row>
    <row r="12" spans="1:7">
      <c r="A12" s="102" t="s">
        <v>5</v>
      </c>
      <c r="B12" s="439">
        <v>24257.887040000001</v>
      </c>
      <c r="C12" s="439">
        <v>23477.248060000002</v>
      </c>
      <c r="D12" s="439">
        <v>47735.1351</v>
      </c>
      <c r="E12" s="438"/>
      <c r="F12" s="229">
        <f t="shared" si="0"/>
        <v>50.817677564297924</v>
      </c>
      <c r="G12" s="229">
        <f t="shared" si="1"/>
        <v>49.182322435702083</v>
      </c>
    </row>
    <row r="13" spans="1:7">
      <c r="A13" s="134" t="s">
        <v>6</v>
      </c>
      <c r="B13" s="440">
        <v>2361.5706799999998</v>
      </c>
      <c r="C13" s="440">
        <v>2435.9530800000002</v>
      </c>
      <c r="D13" s="440">
        <v>4797.52376</v>
      </c>
      <c r="E13" s="441"/>
      <c r="F13" s="227">
        <f t="shared" si="0"/>
        <v>49.224783412015867</v>
      </c>
      <c r="G13" s="227">
        <f t="shared" si="1"/>
        <v>50.77521658798414</v>
      </c>
    </row>
    <row r="14" spans="1:7">
      <c r="A14" s="102" t="s">
        <v>268</v>
      </c>
      <c r="B14" s="439">
        <v>5616.7841440000002</v>
      </c>
      <c r="C14" s="439">
        <v>5677.8046080000004</v>
      </c>
      <c r="D14" s="439">
        <v>11294.588750000001</v>
      </c>
      <c r="E14" s="438"/>
      <c r="F14" s="229">
        <f t="shared" si="0"/>
        <v>49.729868597473285</v>
      </c>
      <c r="G14" s="229">
        <f t="shared" si="1"/>
        <v>50.270131420234307</v>
      </c>
    </row>
    <row r="15" spans="1:7">
      <c r="A15" s="134" t="s">
        <v>7</v>
      </c>
      <c r="B15" s="440">
        <v>7763.5340079999996</v>
      </c>
      <c r="C15" s="440">
        <v>7753.8232799999996</v>
      </c>
      <c r="D15" s="440">
        <v>15517.35729</v>
      </c>
      <c r="E15" s="441"/>
      <c r="F15" s="227">
        <f t="shared" si="0"/>
        <v>50.031289883381937</v>
      </c>
      <c r="G15" s="227">
        <f t="shared" si="1"/>
        <v>49.968710103729265</v>
      </c>
    </row>
    <row r="16" spans="1:7">
      <c r="A16" s="102" t="s">
        <v>8</v>
      </c>
      <c r="B16" s="439">
        <v>3306.3158239999998</v>
      </c>
      <c r="C16" s="439">
        <v>2981.9921359999998</v>
      </c>
      <c r="D16" s="439">
        <v>6288.3079600000001</v>
      </c>
      <c r="E16" s="438"/>
      <c r="F16" s="229">
        <f t="shared" si="0"/>
        <v>52.578783434773122</v>
      </c>
      <c r="G16" s="229">
        <f t="shared" si="1"/>
        <v>47.421216565226871</v>
      </c>
    </row>
    <row r="17" spans="1:7">
      <c r="A17" s="134" t="s">
        <v>269</v>
      </c>
      <c r="B17" s="440">
        <v>52.578000000000003</v>
      </c>
      <c r="C17" s="440">
        <v>52.725000000000001</v>
      </c>
      <c r="D17" s="440">
        <v>105.303</v>
      </c>
      <c r="E17" s="441"/>
      <c r="F17" s="227">
        <f t="shared" si="0"/>
        <v>49.930201418763005</v>
      </c>
      <c r="G17" s="227">
        <f t="shared" si="1"/>
        <v>50.069798581237002</v>
      </c>
    </row>
    <row r="18" spans="1:7">
      <c r="A18" s="102" t="s">
        <v>10</v>
      </c>
      <c r="B18" s="439">
        <v>7713.568096</v>
      </c>
      <c r="C18" s="439">
        <v>7337.2165519999999</v>
      </c>
      <c r="D18" s="439">
        <v>15050.78465</v>
      </c>
      <c r="E18" s="438"/>
      <c r="F18" s="229">
        <f t="shared" si="0"/>
        <v>51.250272164381805</v>
      </c>
      <c r="G18" s="229">
        <f t="shared" si="1"/>
        <v>48.749727822329845</v>
      </c>
    </row>
    <row r="19" spans="1:7">
      <c r="A19" s="134" t="s">
        <v>33</v>
      </c>
      <c r="B19" s="440">
        <v>377.26600000000002</v>
      </c>
      <c r="C19" s="440">
        <v>380.35700000000003</v>
      </c>
      <c r="D19" s="440">
        <v>757.62300000000005</v>
      </c>
      <c r="E19" s="441"/>
      <c r="F19" s="227">
        <f t="shared" si="0"/>
        <v>49.796006721020873</v>
      </c>
      <c r="G19" s="227">
        <f t="shared" si="1"/>
        <v>50.203993278979119</v>
      </c>
    </row>
    <row r="20" spans="1:7">
      <c r="A20" s="102" t="s">
        <v>32</v>
      </c>
      <c r="B20" s="439">
        <v>5131.7851600000004</v>
      </c>
      <c r="C20" s="439">
        <v>5003.025592</v>
      </c>
      <c r="D20" s="439">
        <v>10134.810750000001</v>
      </c>
      <c r="E20" s="438"/>
      <c r="F20" s="229">
        <f t="shared" si="0"/>
        <v>50.635234209972793</v>
      </c>
      <c r="G20" s="229">
        <f t="shared" si="1"/>
        <v>49.364765809761167</v>
      </c>
    </row>
    <row r="21" spans="1:7">
      <c r="A21" s="134" t="s">
        <v>11</v>
      </c>
      <c r="B21" s="440">
        <v>3960.14608</v>
      </c>
      <c r="C21" s="440">
        <v>3961.4672959999998</v>
      </c>
      <c r="D21" s="440">
        <v>7921.6133760000002</v>
      </c>
      <c r="E21" s="441"/>
      <c r="F21" s="227">
        <f t="shared" si="0"/>
        <v>49.991660688692512</v>
      </c>
      <c r="G21" s="227">
        <f t="shared" si="1"/>
        <v>50.008339311307481</v>
      </c>
    </row>
    <row r="22" spans="1:7">
      <c r="A22" s="102" t="s">
        <v>31</v>
      </c>
      <c r="B22" s="439">
        <v>1402.1030000000001</v>
      </c>
      <c r="C22" s="439">
        <v>1359.2280000000001</v>
      </c>
      <c r="D22" s="439">
        <v>2761.3310000000001</v>
      </c>
      <c r="E22" s="438"/>
      <c r="F22" s="229">
        <f t="shared" si="0"/>
        <v>50.776346624146107</v>
      </c>
      <c r="G22" s="229">
        <f t="shared" si="1"/>
        <v>49.223653375853893</v>
      </c>
    </row>
    <row r="23" spans="1:7">
      <c r="A23" s="134" t="s">
        <v>12</v>
      </c>
      <c r="B23" s="440">
        <v>61220.986940000003</v>
      </c>
      <c r="C23" s="440">
        <v>56775.417979999998</v>
      </c>
      <c r="D23" s="440">
        <v>117996.40489999999</v>
      </c>
      <c r="E23" s="441"/>
      <c r="F23" s="227">
        <f t="shared" si="0"/>
        <v>51.883773062309636</v>
      </c>
      <c r="G23" s="227">
        <f t="shared" si="1"/>
        <v>48.116226954640041</v>
      </c>
    </row>
    <row r="24" spans="1:7">
      <c r="A24" s="102" t="s">
        <v>13</v>
      </c>
      <c r="B24" s="439">
        <v>3021.6879520000002</v>
      </c>
      <c r="C24" s="439">
        <v>2957.1991600000001</v>
      </c>
      <c r="D24" s="439">
        <v>5978.8871120000003</v>
      </c>
      <c r="E24" s="438"/>
      <c r="F24" s="229">
        <f t="shared" si="0"/>
        <v>50.539304311922592</v>
      </c>
      <c r="G24" s="229">
        <f t="shared" si="1"/>
        <v>49.460695688077408</v>
      </c>
    </row>
    <row r="25" spans="1:7">
      <c r="A25" s="134" t="s">
        <v>14</v>
      </c>
      <c r="B25" s="440">
        <v>1882.086528</v>
      </c>
      <c r="C25" s="440">
        <v>1919.276744</v>
      </c>
      <c r="D25" s="440">
        <v>3801.3632720000001</v>
      </c>
      <c r="E25" s="441"/>
      <c r="F25" s="227">
        <f t="shared" si="0"/>
        <v>49.510830545005589</v>
      </c>
      <c r="G25" s="227">
        <f t="shared" si="1"/>
        <v>50.489169454994411</v>
      </c>
    </row>
    <row r="26" spans="1:7">
      <c r="A26" s="102" t="s">
        <v>15</v>
      </c>
      <c r="B26" s="439">
        <v>3309.349952</v>
      </c>
      <c r="C26" s="439">
        <v>3365.5837120000001</v>
      </c>
      <c r="D26" s="439">
        <v>6674.9336640000001</v>
      </c>
      <c r="E26" s="438"/>
      <c r="F26" s="229">
        <f t="shared" si="0"/>
        <v>49.578769147150581</v>
      </c>
      <c r="G26" s="229">
        <f t="shared" si="1"/>
        <v>50.421230852849419</v>
      </c>
    </row>
    <row r="27" spans="1:7">
      <c r="A27" s="134" t="s">
        <v>16</v>
      </c>
      <c r="B27" s="440">
        <v>14937.21552</v>
      </c>
      <c r="C27" s="440">
        <v>15011.115659999999</v>
      </c>
      <c r="D27" s="440">
        <v>29948.331180000001</v>
      </c>
      <c r="E27" s="441"/>
      <c r="F27" s="227">
        <f t="shared" si="0"/>
        <v>49.876620604407243</v>
      </c>
      <c r="G27" s="227">
        <f t="shared" si="1"/>
        <v>50.12337939559275</v>
      </c>
    </row>
    <row r="28" spans="1:7">
      <c r="A28" s="102" t="s">
        <v>270</v>
      </c>
      <c r="B28" s="439">
        <v>1942.308</v>
      </c>
      <c r="C28" s="439">
        <v>1801.0719999999999</v>
      </c>
      <c r="D28" s="439">
        <v>3743.38</v>
      </c>
      <c r="E28" s="438"/>
      <c r="F28" s="229">
        <f t="shared" si="0"/>
        <v>51.88647692726893</v>
      </c>
      <c r="G28" s="229">
        <f t="shared" si="1"/>
        <v>48.113523072731056</v>
      </c>
    </row>
    <row r="29" spans="1:7">
      <c r="A29" s="134" t="s">
        <v>17</v>
      </c>
      <c r="B29" s="440">
        <v>5079.1323759999996</v>
      </c>
      <c r="C29" s="440">
        <v>5084.7198719999997</v>
      </c>
      <c r="D29" s="440">
        <v>10163.85225</v>
      </c>
      <c r="E29" s="441"/>
      <c r="F29" s="227">
        <f t="shared" si="0"/>
        <v>49.972512892441934</v>
      </c>
      <c r="G29" s="227">
        <f t="shared" si="1"/>
        <v>50.027487087880488</v>
      </c>
    </row>
    <row r="30" spans="1:7">
      <c r="A30" s="102" t="s">
        <v>30</v>
      </c>
      <c r="B30" s="439">
        <v>54.164999999999999</v>
      </c>
      <c r="C30" s="439">
        <v>55.201999999999998</v>
      </c>
      <c r="D30" s="439">
        <v>109.367</v>
      </c>
      <c r="E30" s="438"/>
      <c r="F30" s="229">
        <f t="shared" si="0"/>
        <v>49.525908180712641</v>
      </c>
      <c r="G30" s="229">
        <f t="shared" si="1"/>
        <v>50.474091819287345</v>
      </c>
    </row>
    <row r="31" spans="1:7">
      <c r="A31" s="134" t="s">
        <v>29</v>
      </c>
      <c r="B31" s="440">
        <v>91.295000000000002</v>
      </c>
      <c r="C31" s="440">
        <v>86.498999999999995</v>
      </c>
      <c r="D31" s="440">
        <v>177.79400000000001</v>
      </c>
      <c r="E31" s="441"/>
      <c r="F31" s="227">
        <f t="shared" si="0"/>
        <v>51.348751926386718</v>
      </c>
      <c r="G31" s="227">
        <f t="shared" si="1"/>
        <v>48.651248073613282</v>
      </c>
    </row>
    <row r="32" spans="1:7">
      <c r="A32" s="102" t="s">
        <v>28</v>
      </c>
      <c r="B32" s="439">
        <v>266.42200000000003</v>
      </c>
      <c r="C32" s="439">
        <v>267.75299999999999</v>
      </c>
      <c r="D32" s="439">
        <v>534.17499999999995</v>
      </c>
      <c r="E32" s="438"/>
      <c r="F32" s="229">
        <f t="shared" si="0"/>
        <v>49.875415360134795</v>
      </c>
      <c r="G32" s="229">
        <f t="shared" si="1"/>
        <v>50.124584639865212</v>
      </c>
    </row>
    <row r="33" spans="1:7">
      <c r="A33" s="134" t="s">
        <v>124</v>
      </c>
      <c r="B33" s="440">
        <v>696.94600000000003</v>
      </c>
      <c r="C33" s="440">
        <v>654.053</v>
      </c>
      <c r="D33" s="440">
        <v>1350.999</v>
      </c>
      <c r="E33" s="441"/>
      <c r="F33" s="227">
        <f t="shared" si="0"/>
        <v>51.587454912994012</v>
      </c>
      <c r="G33" s="227">
        <f t="shared" si="1"/>
        <v>48.412545087005988</v>
      </c>
    </row>
    <row r="34" spans="1:7">
      <c r="A34" s="102" t="s">
        <v>18</v>
      </c>
      <c r="B34" s="439">
        <v>1757.7227519999999</v>
      </c>
      <c r="C34" s="439">
        <v>1637.3560399999999</v>
      </c>
      <c r="D34" s="439">
        <v>3395.0787919999998</v>
      </c>
      <c r="E34" s="438"/>
      <c r="F34" s="229">
        <f t="shared" si="0"/>
        <v>51.772664485484498</v>
      </c>
      <c r="G34" s="229">
        <f t="shared" si="1"/>
        <v>48.227335514515509</v>
      </c>
    </row>
    <row r="35" spans="1:7">
      <c r="A35" s="134" t="s">
        <v>19</v>
      </c>
      <c r="B35" s="440">
        <v>14925.198490000001</v>
      </c>
      <c r="C35" s="440">
        <v>15017.49288</v>
      </c>
      <c r="D35" s="440">
        <v>29942.69137</v>
      </c>
      <c r="E35" s="441"/>
      <c r="F35" s="227">
        <f t="shared" si="0"/>
        <v>49.845881606199789</v>
      </c>
      <c r="G35" s="227">
        <f t="shared" si="1"/>
        <v>50.154118393800218</v>
      </c>
    </row>
    <row r="36" spans="1:7" ht="15">
      <c r="A36" s="451" t="s">
        <v>271</v>
      </c>
      <c r="B36" s="452">
        <f>SUM(B5:B35)</f>
        <v>307444.36403400003</v>
      </c>
      <c r="C36" s="452">
        <f>SUM(C5:C35)</f>
        <v>296935.32879599993</v>
      </c>
      <c r="D36" s="452">
        <f>SUM(D5:D35)</f>
        <v>604379.69280600001</v>
      </c>
      <c r="E36" s="453"/>
      <c r="F36" s="454">
        <f t="shared" si="0"/>
        <v>50.869406714610889</v>
      </c>
      <c r="G36" s="454">
        <f t="shared" si="1"/>
        <v>49.130593289360121</v>
      </c>
    </row>
    <row r="37" spans="1:7" ht="15">
      <c r="A37" s="455" t="s">
        <v>272</v>
      </c>
      <c r="B37" s="456">
        <v>298889.69887399999</v>
      </c>
      <c r="C37" s="456">
        <v>288608.49420399993</v>
      </c>
      <c r="D37" s="456">
        <v>587498.19305600005</v>
      </c>
      <c r="E37" s="457"/>
      <c r="F37" s="458">
        <f t="shared" si="0"/>
        <v>50.874998835189601</v>
      </c>
      <c r="G37" s="458">
        <f t="shared" si="1"/>
        <v>49.125001168555066</v>
      </c>
    </row>
    <row r="38" spans="1:7" ht="15">
      <c r="A38" s="459" t="s">
        <v>273</v>
      </c>
      <c r="B38" s="460">
        <v>8554.6651600000005</v>
      </c>
      <c r="C38" s="460">
        <v>8326.8345920000011</v>
      </c>
      <c r="D38" s="460">
        <v>16881.499750000003</v>
      </c>
      <c r="E38" s="461"/>
      <c r="F38" s="462">
        <f t="shared" si="0"/>
        <v>50.674793630228251</v>
      </c>
      <c r="G38" s="462">
        <f t="shared" si="1"/>
        <v>49.325206381619026</v>
      </c>
    </row>
    <row r="39" spans="1:7" ht="58.5" customHeight="1">
      <c r="A39" s="740" t="s">
        <v>343</v>
      </c>
      <c r="B39" s="740"/>
      <c r="C39" s="740"/>
      <c r="D39" s="740"/>
      <c r="E39" s="740"/>
      <c r="F39" s="740"/>
      <c r="G39" s="740"/>
    </row>
  </sheetData>
  <mergeCells count="5">
    <mergeCell ref="B3:D3"/>
    <mergeCell ref="F3:G3"/>
    <mergeCell ref="A1:G1"/>
    <mergeCell ref="A3:A4"/>
    <mergeCell ref="A39:G39"/>
  </mergeCells>
  <pageMargins left="0.7" right="0.7" top="0.75" bottom="0.75" header="0.3" footer="0.3"/>
  <pageSetup scale="95" orientation="portrait" r:id="rId1"/>
</worksheet>
</file>

<file path=xl/worksheets/sheet34.xml><?xml version="1.0" encoding="utf-8"?>
<worksheet xmlns="http://schemas.openxmlformats.org/spreadsheetml/2006/main" xmlns:r="http://schemas.openxmlformats.org/officeDocument/2006/relationships">
  <dimension ref="A1:Z27"/>
  <sheetViews>
    <sheetView topLeftCell="A13" workbookViewId="0">
      <selection activeCell="B33" sqref="B33"/>
    </sheetView>
  </sheetViews>
  <sheetFormatPr defaultRowHeight="14.25"/>
  <cols>
    <col min="1" max="1" width="36.42578125" style="420" bestFit="1" customWidth="1"/>
    <col min="2" max="4" width="9.85546875" style="420" customWidth="1"/>
    <col min="5" max="5" width="2.7109375" style="420" customWidth="1"/>
    <col min="6" max="8" width="9.85546875" style="420" customWidth="1"/>
    <col min="9" max="9" width="2.7109375" style="420" customWidth="1"/>
    <col min="10" max="12" width="9.85546875" style="420" customWidth="1"/>
    <col min="13" max="13" width="2.7109375" style="420" customWidth="1"/>
    <col min="14" max="14" width="8.28515625" style="420" bestFit="1" customWidth="1"/>
    <col min="15" max="15" width="6.42578125" style="420" bestFit="1" customWidth="1"/>
    <col min="16" max="16" width="8.28515625" style="420" bestFit="1" customWidth="1"/>
    <col min="17" max="17" width="6.42578125" style="420" bestFit="1" customWidth="1"/>
    <col min="18" max="18" width="8.28515625" style="420" bestFit="1" customWidth="1"/>
    <col min="19" max="19" width="6.42578125" style="420" bestFit="1" customWidth="1"/>
    <col min="20" max="20" width="2.7109375" style="420" customWidth="1"/>
    <col min="21" max="22" width="11.5703125" style="420" customWidth="1"/>
    <col min="23" max="23" width="2.5703125" style="420" customWidth="1"/>
    <col min="24" max="26" width="8.140625" style="420" customWidth="1"/>
    <col min="27" max="16384" width="9.140625" style="420"/>
  </cols>
  <sheetData>
    <row r="1" spans="1:26" ht="57" customHeight="1">
      <c r="A1" s="739" t="s">
        <v>344</v>
      </c>
      <c r="B1" s="739"/>
      <c r="C1" s="739"/>
      <c r="D1" s="739"/>
      <c r="E1" s="739"/>
      <c r="F1" s="739"/>
      <c r="G1" s="739"/>
      <c r="H1" s="739"/>
      <c r="I1" s="739"/>
      <c r="J1" s="739"/>
      <c r="K1" s="739"/>
      <c r="L1" s="739"/>
      <c r="M1" s="739"/>
      <c r="N1" s="739"/>
      <c r="O1" s="739"/>
      <c r="P1" s="739"/>
      <c r="Q1" s="739"/>
      <c r="R1" s="739"/>
      <c r="S1" s="739"/>
      <c r="T1" s="739"/>
      <c r="U1" s="739"/>
      <c r="V1" s="739"/>
      <c r="W1" s="739"/>
      <c r="X1" s="739"/>
      <c r="Y1" s="739"/>
      <c r="Z1" s="739"/>
    </row>
    <row r="3" spans="1:26" ht="69" customHeight="1">
      <c r="A3" s="644" t="s">
        <v>0</v>
      </c>
      <c r="B3" s="741" t="s">
        <v>472</v>
      </c>
      <c r="C3" s="741"/>
      <c r="D3" s="741"/>
      <c r="E3" s="741"/>
      <c r="F3" s="741"/>
      <c r="G3" s="741"/>
      <c r="H3" s="741"/>
      <c r="I3" s="741"/>
      <c r="J3" s="741"/>
      <c r="K3" s="741"/>
      <c r="L3" s="741"/>
      <c r="M3" s="597"/>
      <c r="N3" s="644" t="s">
        <v>473</v>
      </c>
      <c r="O3" s="644"/>
      <c r="P3" s="644"/>
      <c r="Q3" s="644"/>
      <c r="R3" s="644"/>
      <c r="S3" s="644"/>
      <c r="T3" s="540"/>
      <c r="U3" s="644" t="s">
        <v>475</v>
      </c>
      <c r="V3" s="644"/>
      <c r="W3" s="540"/>
      <c r="X3" s="644" t="s">
        <v>474</v>
      </c>
      <c r="Y3" s="644"/>
      <c r="Z3" s="644"/>
    </row>
    <row r="4" spans="1:26" ht="15">
      <c r="A4" s="653"/>
      <c r="B4" s="742" t="s">
        <v>2</v>
      </c>
      <c r="C4" s="742"/>
      <c r="D4" s="742"/>
      <c r="E4" s="602"/>
      <c r="F4" s="742" t="s">
        <v>1</v>
      </c>
      <c r="G4" s="742"/>
      <c r="H4" s="742"/>
      <c r="I4" s="602"/>
      <c r="J4" s="742" t="s">
        <v>37</v>
      </c>
      <c r="K4" s="742"/>
      <c r="L4" s="742"/>
      <c r="M4" s="598"/>
      <c r="N4" s="624" t="s">
        <v>2</v>
      </c>
      <c r="O4" s="624"/>
      <c r="P4" s="624" t="s">
        <v>1</v>
      </c>
      <c r="Q4" s="624"/>
      <c r="R4" s="624" t="s">
        <v>37</v>
      </c>
      <c r="S4" s="624"/>
      <c r="T4" s="599"/>
      <c r="U4" s="624" t="s">
        <v>2</v>
      </c>
      <c r="V4" s="624"/>
      <c r="W4" s="599"/>
      <c r="X4" s="699" t="s">
        <v>2</v>
      </c>
      <c r="Y4" s="699"/>
      <c r="Z4" s="699"/>
    </row>
    <row r="5" spans="1:26" s="446" customFormat="1" ht="15">
      <c r="A5" s="643"/>
      <c r="B5" s="600" t="s">
        <v>20</v>
      </c>
      <c r="C5" s="600" t="s">
        <v>21</v>
      </c>
      <c r="D5" s="600" t="s">
        <v>22</v>
      </c>
      <c r="E5" s="600"/>
      <c r="F5" s="600" t="s">
        <v>20</v>
      </c>
      <c r="G5" s="600" t="s">
        <v>21</v>
      </c>
      <c r="H5" s="600" t="s">
        <v>22</v>
      </c>
      <c r="I5" s="600"/>
      <c r="J5" s="600" t="s">
        <v>20</v>
      </c>
      <c r="K5" s="600" t="s">
        <v>21</v>
      </c>
      <c r="L5" s="600" t="s">
        <v>22</v>
      </c>
      <c r="M5" s="600"/>
      <c r="N5" s="601" t="s">
        <v>21</v>
      </c>
      <c r="O5" s="601" t="s">
        <v>22</v>
      </c>
      <c r="P5" s="601" t="s">
        <v>21</v>
      </c>
      <c r="Q5" s="601" t="s">
        <v>22</v>
      </c>
      <c r="R5" s="601" t="s">
        <v>21</v>
      </c>
      <c r="S5" s="601" t="s">
        <v>22</v>
      </c>
      <c r="T5" s="528"/>
      <c r="U5" s="528" t="s">
        <v>21</v>
      </c>
      <c r="V5" s="528" t="s">
        <v>22</v>
      </c>
      <c r="W5" s="528"/>
      <c r="X5" s="528" t="s">
        <v>21</v>
      </c>
      <c r="Y5" s="528" t="s">
        <v>22</v>
      </c>
      <c r="Z5" s="528" t="s">
        <v>20</v>
      </c>
    </row>
    <row r="6" spans="1:26">
      <c r="A6" s="447" t="s">
        <v>266</v>
      </c>
      <c r="B6" s="448">
        <v>20625</v>
      </c>
      <c r="C6" s="448">
        <v>19333</v>
      </c>
      <c r="D6" s="448">
        <v>1292.4000000000001</v>
      </c>
      <c r="E6" s="448"/>
      <c r="F6" s="448">
        <v>19745</v>
      </c>
      <c r="G6" s="448">
        <v>18262</v>
      </c>
      <c r="H6" s="448">
        <v>1482.9</v>
      </c>
      <c r="I6" s="448"/>
      <c r="J6" s="448">
        <v>40370</v>
      </c>
      <c r="K6" s="448">
        <v>37595</v>
      </c>
      <c r="L6" s="448">
        <v>2775.3</v>
      </c>
      <c r="M6" s="448"/>
      <c r="N6" s="449">
        <f>+C6/B6*100</f>
        <v>93.735757575757575</v>
      </c>
      <c r="O6" s="449">
        <f>+D6/B6*100</f>
        <v>6.2661818181818179</v>
      </c>
      <c r="P6" s="449">
        <f>+G6/F6*100</f>
        <v>92.489237781716895</v>
      </c>
      <c r="Q6" s="449">
        <f>+H6/F6*100</f>
        <v>7.5102557609521403</v>
      </c>
      <c r="R6" s="449">
        <f>+K6/J6*100</f>
        <v>93.126083725538763</v>
      </c>
      <c r="S6" s="449">
        <f>+L6/J6*100</f>
        <v>6.8746594005449593</v>
      </c>
      <c r="T6" s="449"/>
      <c r="U6" s="449">
        <f t="shared" ref="U6:U26" si="0">+C6/K6*100</f>
        <v>51.424391541428385</v>
      </c>
      <c r="V6" s="449">
        <f t="shared" ref="V6:V26" si="1">+D6/L6*100</f>
        <v>46.567938601232299</v>
      </c>
      <c r="W6" s="449"/>
      <c r="X6" s="450">
        <f>+G6/J6*100</f>
        <v>45.236561803319297</v>
      </c>
      <c r="Y6" s="450">
        <f>+D6/J6*100</f>
        <v>3.2013871686896214</v>
      </c>
      <c r="Z6" s="449">
        <v>51.089918256130794</v>
      </c>
    </row>
    <row r="7" spans="1:26">
      <c r="A7" s="442" t="s">
        <v>267</v>
      </c>
      <c r="B7" s="443">
        <v>5009.3</v>
      </c>
      <c r="C7" s="443">
        <v>3405.1</v>
      </c>
      <c r="D7" s="443">
        <v>1604.3</v>
      </c>
      <c r="E7" s="443"/>
      <c r="F7" s="443">
        <v>4985.2</v>
      </c>
      <c r="G7" s="443">
        <v>3226</v>
      </c>
      <c r="H7" s="443">
        <v>1759.2</v>
      </c>
      <c r="I7" s="443"/>
      <c r="J7" s="443">
        <v>9994.5</v>
      </c>
      <c r="K7" s="443">
        <v>6631</v>
      </c>
      <c r="L7" s="443">
        <v>3363.5</v>
      </c>
      <c r="M7" s="443"/>
      <c r="N7" s="444">
        <f t="shared" ref="N7:N26" si="2">+C7/B7*100</f>
        <v>67.975565448266224</v>
      </c>
      <c r="O7" s="444">
        <f t="shared" ref="O7:O26" si="3">+D7/B7*100</f>
        <v>32.026430838640131</v>
      </c>
      <c r="P7" s="444">
        <f t="shared" ref="P7:P26" si="4">+G7/F7*100</f>
        <v>64.711546176682987</v>
      </c>
      <c r="Q7" s="444">
        <f t="shared" ref="Q7:Q26" si="5">+H7/F7*100</f>
        <v>35.28845382331702</v>
      </c>
      <c r="R7" s="444">
        <f t="shared" ref="R7:R26" si="6">+K7/J7*100</f>
        <v>66.346490569813398</v>
      </c>
      <c r="S7" s="444">
        <f t="shared" ref="S7:S26" si="7">+L7/J7*100</f>
        <v>33.653509430186602</v>
      </c>
      <c r="T7" s="444"/>
      <c r="U7" s="444">
        <f t="shared" si="0"/>
        <v>51.351229075554215</v>
      </c>
      <c r="V7" s="444">
        <f t="shared" si="1"/>
        <v>47.697339081314105</v>
      </c>
      <c r="W7" s="444"/>
      <c r="X7" s="445">
        <f t="shared" ref="X7:X26" si="8">+G7/J7*100</f>
        <v>32.277752764020214</v>
      </c>
      <c r="Y7" s="445">
        <f t="shared" ref="Y7:Y26" si="9">+D7/J7*100</f>
        <v>16.051828505678124</v>
      </c>
      <c r="Z7" s="444">
        <v>50.120566311471315</v>
      </c>
    </row>
    <row r="8" spans="1:26">
      <c r="A8" s="447" t="s">
        <v>3</v>
      </c>
      <c r="B8" s="448">
        <v>99118</v>
      </c>
      <c r="C8" s="448">
        <v>85365</v>
      </c>
      <c r="D8" s="448">
        <v>13754</v>
      </c>
      <c r="E8" s="448"/>
      <c r="F8" s="448">
        <v>96035</v>
      </c>
      <c r="G8" s="448">
        <v>80650</v>
      </c>
      <c r="H8" s="448">
        <v>15386</v>
      </c>
      <c r="I8" s="448"/>
      <c r="J8" s="448">
        <v>195153</v>
      </c>
      <c r="K8" s="448">
        <v>166014</v>
      </c>
      <c r="L8" s="448">
        <v>29139</v>
      </c>
      <c r="M8" s="448"/>
      <c r="N8" s="449">
        <f t="shared" si="2"/>
        <v>86.124619140822048</v>
      </c>
      <c r="O8" s="449">
        <f t="shared" si="3"/>
        <v>13.876389757662583</v>
      </c>
      <c r="P8" s="449">
        <f t="shared" si="4"/>
        <v>83.979799031603065</v>
      </c>
      <c r="Q8" s="449">
        <f t="shared" si="5"/>
        <v>16.021242255427708</v>
      </c>
      <c r="R8" s="449">
        <f t="shared" si="6"/>
        <v>85.068638452906185</v>
      </c>
      <c r="S8" s="449">
        <f t="shared" si="7"/>
        <v>14.931361547093818</v>
      </c>
      <c r="T8" s="449"/>
      <c r="U8" s="449">
        <f t="shared" si="0"/>
        <v>51.420362138132923</v>
      </c>
      <c r="V8" s="449">
        <f t="shared" si="1"/>
        <v>47.201345276090464</v>
      </c>
      <c r="W8" s="449"/>
      <c r="X8" s="450">
        <f t="shared" si="8"/>
        <v>41.326548912904229</v>
      </c>
      <c r="Y8" s="450">
        <f t="shared" si="9"/>
        <v>7.0478035182651553</v>
      </c>
      <c r="Z8" s="449">
        <v>50.789893058267097</v>
      </c>
    </row>
    <row r="9" spans="1:26">
      <c r="A9" s="442" t="s">
        <v>4</v>
      </c>
      <c r="B9" s="443">
        <v>8668</v>
      </c>
      <c r="C9" s="443">
        <v>7573.9</v>
      </c>
      <c r="D9" s="443">
        <v>1094</v>
      </c>
      <c r="E9" s="443"/>
      <c r="F9" s="443">
        <v>8481.1</v>
      </c>
      <c r="G9" s="443">
        <v>7433.9</v>
      </c>
      <c r="H9" s="443">
        <v>1047.0999999999999</v>
      </c>
      <c r="I9" s="443"/>
      <c r="J9" s="443">
        <v>17149</v>
      </c>
      <c r="K9" s="443">
        <v>15008</v>
      </c>
      <c r="L9" s="443">
        <v>2141.1999999999998</v>
      </c>
      <c r="M9" s="443"/>
      <c r="N9" s="444">
        <f t="shared" si="2"/>
        <v>87.377711121365948</v>
      </c>
      <c r="O9" s="444">
        <f t="shared" si="3"/>
        <v>12.621135209967695</v>
      </c>
      <c r="P9" s="444">
        <f t="shared" si="4"/>
        <v>87.652545070804493</v>
      </c>
      <c r="Q9" s="444">
        <f t="shared" si="5"/>
        <v>12.346275836860784</v>
      </c>
      <c r="R9" s="444">
        <f t="shared" si="6"/>
        <v>87.515307014986305</v>
      </c>
      <c r="S9" s="444">
        <f t="shared" si="7"/>
        <v>12.485859233774562</v>
      </c>
      <c r="T9" s="444"/>
      <c r="U9" s="444">
        <f t="shared" si="0"/>
        <v>50.465751599147126</v>
      </c>
      <c r="V9" s="444">
        <f t="shared" si="1"/>
        <v>51.092845133569966</v>
      </c>
      <c r="W9" s="444"/>
      <c r="X9" s="445">
        <f t="shared" si="8"/>
        <v>43.348883316811474</v>
      </c>
      <c r="Y9" s="445">
        <f t="shared" si="9"/>
        <v>6.3793807219079834</v>
      </c>
      <c r="Z9" s="444">
        <v>50.545221295702369</v>
      </c>
    </row>
    <row r="10" spans="1:26">
      <c r="A10" s="447" t="s">
        <v>5</v>
      </c>
      <c r="B10" s="448">
        <v>23593</v>
      </c>
      <c r="C10" s="448">
        <v>18937</v>
      </c>
      <c r="D10" s="448">
        <v>4656.3999999999996</v>
      </c>
      <c r="E10" s="448"/>
      <c r="F10" s="448">
        <v>22855</v>
      </c>
      <c r="G10" s="448">
        <v>17503</v>
      </c>
      <c r="H10" s="448">
        <v>5352.1</v>
      </c>
      <c r="I10" s="448"/>
      <c r="J10" s="448">
        <v>46448</v>
      </c>
      <c r="K10" s="448">
        <v>36440</v>
      </c>
      <c r="L10" s="448">
        <v>10009</v>
      </c>
      <c r="M10" s="448"/>
      <c r="N10" s="449">
        <f t="shared" si="2"/>
        <v>80.265332937735764</v>
      </c>
      <c r="O10" s="449">
        <f t="shared" si="3"/>
        <v>19.736362480396728</v>
      </c>
      <c r="P10" s="449">
        <f t="shared" si="4"/>
        <v>76.582804637934814</v>
      </c>
      <c r="Q10" s="449">
        <f t="shared" si="5"/>
        <v>23.417632903084666</v>
      </c>
      <c r="R10" s="449">
        <f t="shared" si="6"/>
        <v>78.45332414743369</v>
      </c>
      <c r="S10" s="449">
        <f t="shared" si="7"/>
        <v>21.548828797795384</v>
      </c>
      <c r="T10" s="449"/>
      <c r="U10" s="449">
        <f t="shared" si="0"/>
        <v>51.967618002195394</v>
      </c>
      <c r="V10" s="449">
        <f t="shared" si="1"/>
        <v>46.522130082925358</v>
      </c>
      <c r="W10" s="449"/>
      <c r="X10" s="450">
        <f t="shared" si="8"/>
        <v>37.683000344471232</v>
      </c>
      <c r="Y10" s="450">
        <f t="shared" si="9"/>
        <v>10.02497416465725</v>
      </c>
      <c r="Z10" s="449">
        <v>50.794436789528078</v>
      </c>
    </row>
    <row r="11" spans="1:26">
      <c r="A11" s="442" t="s">
        <v>6</v>
      </c>
      <c r="B11" s="443">
        <v>2297.4</v>
      </c>
      <c r="C11" s="443">
        <v>1532.3</v>
      </c>
      <c r="D11" s="443">
        <v>765.06</v>
      </c>
      <c r="E11" s="443"/>
      <c r="F11" s="443">
        <v>2371.1999999999998</v>
      </c>
      <c r="G11" s="443">
        <v>1552.7</v>
      </c>
      <c r="H11" s="443">
        <v>818.57</v>
      </c>
      <c r="I11" s="443"/>
      <c r="J11" s="443">
        <v>4668.6000000000004</v>
      </c>
      <c r="K11" s="443">
        <v>3085</v>
      </c>
      <c r="L11" s="443">
        <v>1583.6</v>
      </c>
      <c r="M11" s="443"/>
      <c r="N11" s="444">
        <f t="shared" si="2"/>
        <v>66.697135892748321</v>
      </c>
      <c r="O11" s="444">
        <f t="shared" si="3"/>
        <v>33.301123008618433</v>
      </c>
      <c r="P11" s="444">
        <f t="shared" si="4"/>
        <v>65.481612685560066</v>
      </c>
      <c r="Q11" s="444">
        <f t="shared" si="5"/>
        <v>34.521339406207829</v>
      </c>
      <c r="R11" s="444">
        <f t="shared" si="6"/>
        <v>66.079766953690608</v>
      </c>
      <c r="S11" s="444">
        <f t="shared" si="7"/>
        <v>33.920233046309384</v>
      </c>
      <c r="T11" s="444"/>
      <c r="U11" s="444">
        <f t="shared" si="0"/>
        <v>49.669367909238247</v>
      </c>
      <c r="V11" s="444">
        <f t="shared" si="1"/>
        <v>48.311442283404901</v>
      </c>
      <c r="W11" s="444"/>
      <c r="X11" s="445">
        <f t="shared" si="8"/>
        <v>33.258364391894787</v>
      </c>
      <c r="Y11" s="445">
        <f t="shared" si="9"/>
        <v>16.387353810564193</v>
      </c>
      <c r="Z11" s="444">
        <v>49.20961316026218</v>
      </c>
    </row>
    <row r="12" spans="1:26">
      <c r="A12" s="447" t="s">
        <v>268</v>
      </c>
      <c r="B12" s="448">
        <v>5617.5</v>
      </c>
      <c r="C12" s="448">
        <v>4420.8999999999996</v>
      </c>
      <c r="D12" s="448">
        <v>1196.5</v>
      </c>
      <c r="E12" s="448"/>
      <c r="F12" s="448">
        <v>5680.8</v>
      </c>
      <c r="G12" s="448">
        <v>4323.5</v>
      </c>
      <c r="H12" s="448">
        <v>1357.3</v>
      </c>
      <c r="I12" s="448"/>
      <c r="J12" s="448">
        <v>11298</v>
      </c>
      <c r="K12" s="448">
        <v>8744.4</v>
      </c>
      <c r="L12" s="448">
        <v>2553.8000000000002</v>
      </c>
      <c r="M12" s="448"/>
      <c r="N12" s="449">
        <f t="shared" si="2"/>
        <v>78.698709390298177</v>
      </c>
      <c r="O12" s="449">
        <f t="shared" si="3"/>
        <v>21.299510458388962</v>
      </c>
      <c r="P12" s="449">
        <f t="shared" si="4"/>
        <v>76.10723841712435</v>
      </c>
      <c r="Q12" s="449">
        <f t="shared" si="5"/>
        <v>23.89276158287565</v>
      </c>
      <c r="R12" s="449">
        <f t="shared" si="6"/>
        <v>77.397769516728616</v>
      </c>
      <c r="S12" s="449">
        <f t="shared" si="7"/>
        <v>22.604000708089931</v>
      </c>
      <c r="T12" s="449"/>
      <c r="U12" s="449">
        <f t="shared" si="0"/>
        <v>50.55692786240337</v>
      </c>
      <c r="V12" s="449">
        <f t="shared" si="1"/>
        <v>46.851750332837341</v>
      </c>
      <c r="W12" s="449"/>
      <c r="X12" s="450">
        <f t="shared" si="8"/>
        <v>38.267835015046906</v>
      </c>
      <c r="Y12" s="450">
        <f t="shared" si="9"/>
        <v>10.590369976987077</v>
      </c>
      <c r="Z12" s="449">
        <v>49.721189591078065</v>
      </c>
    </row>
    <row r="13" spans="1:26">
      <c r="A13" s="442" t="s">
        <v>7</v>
      </c>
      <c r="B13" s="443">
        <v>7510.9</v>
      </c>
      <c r="C13" s="443">
        <v>4930.5</v>
      </c>
      <c r="D13" s="443">
        <v>2580.3000000000002</v>
      </c>
      <c r="E13" s="443"/>
      <c r="F13" s="443">
        <v>7507.3</v>
      </c>
      <c r="G13" s="443">
        <v>4829.8</v>
      </c>
      <c r="H13" s="443">
        <v>2677.5</v>
      </c>
      <c r="I13" s="443"/>
      <c r="J13" s="443">
        <v>15018</v>
      </c>
      <c r="K13" s="443">
        <v>9760.2999999999993</v>
      </c>
      <c r="L13" s="443">
        <v>5257.8</v>
      </c>
      <c r="M13" s="443"/>
      <c r="N13" s="444">
        <f t="shared" si="2"/>
        <v>65.644596519724672</v>
      </c>
      <c r="O13" s="444">
        <f t="shared" si="3"/>
        <v>34.354072081907631</v>
      </c>
      <c r="P13" s="444">
        <f t="shared" si="4"/>
        <v>64.33471421150081</v>
      </c>
      <c r="Q13" s="444">
        <f t="shared" si="5"/>
        <v>35.665285788499197</v>
      </c>
      <c r="R13" s="444">
        <f t="shared" si="6"/>
        <v>64.990677853242772</v>
      </c>
      <c r="S13" s="444">
        <f t="shared" si="7"/>
        <v>35.009988014382742</v>
      </c>
      <c r="T13" s="444"/>
      <c r="U13" s="444">
        <f t="shared" si="0"/>
        <v>50.515865291025897</v>
      </c>
      <c r="V13" s="444">
        <f t="shared" si="1"/>
        <v>49.075659020883258</v>
      </c>
      <c r="W13" s="444"/>
      <c r="X13" s="445">
        <f t="shared" si="8"/>
        <v>32.160074577174058</v>
      </c>
      <c r="Y13" s="445">
        <f t="shared" si="9"/>
        <v>17.181382341190574</v>
      </c>
      <c r="Z13" s="444">
        <v>50.012651484884806</v>
      </c>
    </row>
    <row r="14" spans="1:26">
      <c r="A14" s="447" t="s">
        <v>8</v>
      </c>
      <c r="B14" s="448">
        <v>3263</v>
      </c>
      <c r="C14" s="448">
        <v>2007.3</v>
      </c>
      <c r="D14" s="448">
        <v>1255.7</v>
      </c>
      <c r="E14" s="448"/>
      <c r="F14" s="448">
        <v>2954.9</v>
      </c>
      <c r="G14" s="448">
        <v>1738.5</v>
      </c>
      <c r="H14" s="448">
        <v>1216.4000000000001</v>
      </c>
      <c r="I14" s="448"/>
      <c r="J14" s="448">
        <v>6217.9</v>
      </c>
      <c r="K14" s="448">
        <v>3745.8</v>
      </c>
      <c r="L14" s="448">
        <v>2472.1</v>
      </c>
      <c r="M14" s="448"/>
      <c r="N14" s="449">
        <f t="shared" si="2"/>
        <v>61.517008887526814</v>
      </c>
      <c r="O14" s="449">
        <f t="shared" si="3"/>
        <v>38.482991112473186</v>
      </c>
      <c r="P14" s="449">
        <f t="shared" si="4"/>
        <v>58.83447832413956</v>
      </c>
      <c r="Q14" s="449">
        <f t="shared" si="5"/>
        <v>41.16552167586044</v>
      </c>
      <c r="R14" s="449">
        <f t="shared" si="6"/>
        <v>60.242203959536191</v>
      </c>
      <c r="S14" s="449">
        <f t="shared" si="7"/>
        <v>39.757796040463823</v>
      </c>
      <c r="T14" s="449"/>
      <c r="U14" s="449">
        <f t="shared" si="0"/>
        <v>53.588018580810505</v>
      </c>
      <c r="V14" s="449">
        <f t="shared" si="1"/>
        <v>50.794870757655438</v>
      </c>
      <c r="W14" s="449"/>
      <c r="X14" s="450">
        <f t="shared" si="8"/>
        <v>27.959600508210169</v>
      </c>
      <c r="Y14" s="450">
        <f t="shared" si="9"/>
        <v>20.194921114845851</v>
      </c>
      <c r="Z14" s="449">
        <v>52.477524566171866</v>
      </c>
    </row>
    <row r="15" spans="1:26">
      <c r="A15" s="442" t="s">
        <v>10</v>
      </c>
      <c r="B15" s="443">
        <v>7348.7</v>
      </c>
      <c r="C15" s="443">
        <v>4237.3</v>
      </c>
      <c r="D15" s="443">
        <v>3111.3</v>
      </c>
      <c r="E15" s="443"/>
      <c r="F15" s="443">
        <v>6985.1</v>
      </c>
      <c r="G15" s="443">
        <v>3967.8</v>
      </c>
      <c r="H15" s="443">
        <v>3017.3</v>
      </c>
      <c r="I15" s="443"/>
      <c r="J15" s="443">
        <v>14334</v>
      </c>
      <c r="K15" s="443">
        <v>8205.2000000000007</v>
      </c>
      <c r="L15" s="443">
        <v>6128.6</v>
      </c>
      <c r="M15" s="443"/>
      <c r="N15" s="444">
        <f t="shared" si="2"/>
        <v>57.660538598663713</v>
      </c>
      <c r="O15" s="444">
        <f t="shared" si="3"/>
        <v>42.338100616435561</v>
      </c>
      <c r="P15" s="444">
        <f t="shared" si="4"/>
        <v>56.803768020500776</v>
      </c>
      <c r="Q15" s="444">
        <f t="shared" si="5"/>
        <v>43.196231979499224</v>
      </c>
      <c r="R15" s="444">
        <f t="shared" si="6"/>
        <v>57.242918934003072</v>
      </c>
      <c r="S15" s="444">
        <f t="shared" si="7"/>
        <v>42.755685782056652</v>
      </c>
      <c r="T15" s="444"/>
      <c r="U15" s="444">
        <f t="shared" si="0"/>
        <v>51.64164188563349</v>
      </c>
      <c r="V15" s="444">
        <f t="shared" si="1"/>
        <v>50.766896191626145</v>
      </c>
      <c r="W15" s="444"/>
      <c r="X15" s="445">
        <f t="shared" si="8"/>
        <v>27.681038091251569</v>
      </c>
      <c r="Y15" s="445">
        <f t="shared" si="9"/>
        <v>21.705734616994558</v>
      </c>
      <c r="Z15" s="444">
        <v>51.267615459746054</v>
      </c>
    </row>
    <row r="16" spans="1:26">
      <c r="A16" s="447" t="s">
        <v>32</v>
      </c>
      <c r="B16" s="448">
        <v>5002.6000000000004</v>
      </c>
      <c r="C16" s="448">
        <v>2451.1</v>
      </c>
      <c r="D16" s="448">
        <v>2551.4</v>
      </c>
      <c r="E16" s="448"/>
      <c r="F16" s="448">
        <v>4881</v>
      </c>
      <c r="G16" s="448">
        <v>2264.5</v>
      </c>
      <c r="H16" s="448">
        <v>2616.5</v>
      </c>
      <c r="I16" s="448"/>
      <c r="J16" s="448">
        <v>9883.6</v>
      </c>
      <c r="K16" s="448">
        <v>4715.7</v>
      </c>
      <c r="L16" s="448">
        <v>5167.8999999999996</v>
      </c>
      <c r="M16" s="448"/>
      <c r="N16" s="449">
        <f t="shared" si="2"/>
        <v>48.996521808659494</v>
      </c>
      <c r="O16" s="449">
        <f t="shared" si="3"/>
        <v>51.001479230799987</v>
      </c>
      <c r="P16" s="449">
        <f t="shared" si="4"/>
        <v>46.39418152018029</v>
      </c>
      <c r="Q16" s="449">
        <f t="shared" si="5"/>
        <v>53.60581847981971</v>
      </c>
      <c r="R16" s="449">
        <f t="shared" si="6"/>
        <v>47.712372010198713</v>
      </c>
      <c r="S16" s="449">
        <f t="shared" si="7"/>
        <v>52.28762798980128</v>
      </c>
      <c r="T16" s="449"/>
      <c r="U16" s="449">
        <f t="shared" si="0"/>
        <v>51.977437071908724</v>
      </c>
      <c r="V16" s="449">
        <f t="shared" si="1"/>
        <v>49.37015035120649</v>
      </c>
      <c r="W16" s="449"/>
      <c r="X16" s="450">
        <f t="shared" si="8"/>
        <v>22.91169209599741</v>
      </c>
      <c r="Y16" s="450">
        <f t="shared" si="9"/>
        <v>25.814480553644419</v>
      </c>
      <c r="Z16" s="449">
        <v>50.615160467845719</v>
      </c>
    </row>
    <row r="17" spans="1:26">
      <c r="A17" s="442" t="s">
        <v>11</v>
      </c>
      <c r="B17" s="443">
        <v>3810.7</v>
      </c>
      <c r="C17" s="443">
        <v>1992.2</v>
      </c>
      <c r="D17" s="443">
        <v>1818.5</v>
      </c>
      <c r="E17" s="443"/>
      <c r="F17" s="443">
        <v>3808.6</v>
      </c>
      <c r="G17" s="443">
        <v>1855.8</v>
      </c>
      <c r="H17" s="443">
        <v>1952.8</v>
      </c>
      <c r="I17" s="443"/>
      <c r="J17" s="443">
        <v>7619.3</v>
      </c>
      <c r="K17" s="443">
        <v>3848</v>
      </c>
      <c r="L17" s="443">
        <v>3771.2</v>
      </c>
      <c r="M17" s="443"/>
      <c r="N17" s="444">
        <f t="shared" si="2"/>
        <v>52.279108825150232</v>
      </c>
      <c r="O17" s="444">
        <f t="shared" si="3"/>
        <v>47.720891174849768</v>
      </c>
      <c r="P17" s="444">
        <f t="shared" si="4"/>
        <v>48.726566192301632</v>
      </c>
      <c r="Q17" s="444">
        <f t="shared" si="5"/>
        <v>51.273433807698368</v>
      </c>
      <c r="R17" s="444">
        <f t="shared" si="6"/>
        <v>50.503327077290564</v>
      </c>
      <c r="S17" s="444">
        <f t="shared" si="7"/>
        <v>49.49536046618455</v>
      </c>
      <c r="T17" s="444"/>
      <c r="U17" s="444">
        <f t="shared" si="0"/>
        <v>51.772349272349274</v>
      </c>
      <c r="V17" s="444">
        <f t="shared" si="1"/>
        <v>48.220725498515066</v>
      </c>
      <c r="W17" s="444"/>
      <c r="X17" s="445">
        <f t="shared" si="8"/>
        <v>24.356568188678747</v>
      </c>
      <c r="Y17" s="445">
        <f t="shared" si="9"/>
        <v>23.867021904899399</v>
      </c>
      <c r="Z17" s="444">
        <v>50.013780793511209</v>
      </c>
    </row>
    <row r="18" spans="1:26">
      <c r="A18" s="447" t="s">
        <v>12</v>
      </c>
      <c r="B18" s="448">
        <v>59799</v>
      </c>
      <c r="C18" s="448">
        <v>46835</v>
      </c>
      <c r="D18" s="448">
        <v>12964</v>
      </c>
      <c r="E18" s="448"/>
      <c r="F18" s="448">
        <v>55502</v>
      </c>
      <c r="G18" s="448">
        <v>43052</v>
      </c>
      <c r="H18" s="448">
        <v>12450</v>
      </c>
      <c r="I18" s="448"/>
      <c r="J18" s="448">
        <v>115301</v>
      </c>
      <c r="K18" s="448">
        <v>89887</v>
      </c>
      <c r="L18" s="448">
        <v>25414</v>
      </c>
      <c r="M18" s="448"/>
      <c r="N18" s="449">
        <f t="shared" si="2"/>
        <v>78.320707704142208</v>
      </c>
      <c r="O18" s="449">
        <f t="shared" si="3"/>
        <v>21.679292295857792</v>
      </c>
      <c r="P18" s="449">
        <f t="shared" si="4"/>
        <v>77.568375914381463</v>
      </c>
      <c r="Q18" s="449">
        <f t="shared" si="5"/>
        <v>22.431624085618537</v>
      </c>
      <c r="R18" s="449">
        <f t="shared" si="6"/>
        <v>77.95856063694157</v>
      </c>
      <c r="S18" s="449">
        <f t="shared" si="7"/>
        <v>22.04143936305843</v>
      </c>
      <c r="T18" s="449"/>
      <c r="U18" s="449">
        <f t="shared" si="0"/>
        <v>52.104308743199788</v>
      </c>
      <c r="V18" s="449">
        <f t="shared" si="1"/>
        <v>51.011253639726142</v>
      </c>
      <c r="W18" s="449"/>
      <c r="X18" s="450">
        <f t="shared" si="8"/>
        <v>37.338791510914909</v>
      </c>
      <c r="Y18" s="450">
        <f t="shared" si="9"/>
        <v>11.243614539336171</v>
      </c>
      <c r="Z18" s="449">
        <v>51.863383665362825</v>
      </c>
    </row>
    <row r="19" spans="1:26">
      <c r="A19" s="442" t="s">
        <v>13</v>
      </c>
      <c r="B19" s="443">
        <v>2936.2</v>
      </c>
      <c r="C19" s="443">
        <v>1750.5</v>
      </c>
      <c r="D19" s="443">
        <v>1185.7</v>
      </c>
      <c r="E19" s="443"/>
      <c r="F19" s="443">
        <v>2876.7</v>
      </c>
      <c r="G19" s="443">
        <v>1641.3</v>
      </c>
      <c r="H19" s="443">
        <v>1235.4000000000001</v>
      </c>
      <c r="I19" s="443"/>
      <c r="J19" s="443">
        <v>5812.9</v>
      </c>
      <c r="K19" s="443">
        <v>3391.8</v>
      </c>
      <c r="L19" s="443">
        <v>2421.1</v>
      </c>
      <c r="M19" s="443"/>
      <c r="N19" s="444">
        <f t="shared" si="2"/>
        <v>59.617873441863637</v>
      </c>
      <c r="O19" s="444">
        <f t="shared" si="3"/>
        <v>40.38212655813637</v>
      </c>
      <c r="P19" s="444">
        <f t="shared" si="4"/>
        <v>57.054958806966319</v>
      </c>
      <c r="Q19" s="444">
        <f t="shared" si="5"/>
        <v>42.945041193033688</v>
      </c>
      <c r="R19" s="444">
        <f t="shared" si="6"/>
        <v>58.349532935367897</v>
      </c>
      <c r="S19" s="444">
        <f t="shared" si="7"/>
        <v>41.65046706463211</v>
      </c>
      <c r="T19" s="444"/>
      <c r="U19" s="444">
        <f t="shared" si="0"/>
        <v>51.609764726693783</v>
      </c>
      <c r="V19" s="444">
        <f t="shared" si="1"/>
        <v>48.973607038123177</v>
      </c>
      <c r="W19" s="444"/>
      <c r="X19" s="445">
        <f t="shared" si="8"/>
        <v>28.23547626829982</v>
      </c>
      <c r="Y19" s="445">
        <f t="shared" si="9"/>
        <v>20.397736069775846</v>
      </c>
      <c r="Z19" s="444">
        <v>50.511792736843915</v>
      </c>
    </row>
    <row r="20" spans="1:26">
      <c r="A20" s="447" t="s">
        <v>14</v>
      </c>
      <c r="B20" s="448">
        <v>1819</v>
      </c>
      <c r="C20" s="448">
        <v>1273.5999999999999</v>
      </c>
      <c r="D20" s="448">
        <v>545.35</v>
      </c>
      <c r="E20" s="448"/>
      <c r="F20" s="448">
        <v>1856.7</v>
      </c>
      <c r="G20" s="448">
        <v>1251.9000000000001</v>
      </c>
      <c r="H20" s="448">
        <v>604.78</v>
      </c>
      <c r="I20" s="448"/>
      <c r="J20" s="448">
        <v>3675.7</v>
      </c>
      <c r="K20" s="448">
        <v>2525.5</v>
      </c>
      <c r="L20" s="448">
        <v>1150.0999999999999</v>
      </c>
      <c r="M20" s="448"/>
      <c r="N20" s="449">
        <f t="shared" si="2"/>
        <v>70.016492578339736</v>
      </c>
      <c r="O20" s="449">
        <f t="shared" si="3"/>
        <v>29.98075865860363</v>
      </c>
      <c r="P20" s="449">
        <f t="shared" si="4"/>
        <v>67.426078526417839</v>
      </c>
      <c r="Q20" s="449">
        <f t="shared" si="5"/>
        <v>32.57284429363925</v>
      </c>
      <c r="R20" s="449">
        <f t="shared" si="6"/>
        <v>68.708001197050905</v>
      </c>
      <c r="S20" s="449">
        <f t="shared" si="7"/>
        <v>31.289278232717578</v>
      </c>
      <c r="T20" s="449"/>
      <c r="U20" s="449">
        <f t="shared" si="0"/>
        <v>50.429617897446043</v>
      </c>
      <c r="V20" s="449">
        <f t="shared" si="1"/>
        <v>47.417615859490489</v>
      </c>
      <c r="W20" s="449"/>
      <c r="X20" s="450">
        <f t="shared" si="8"/>
        <v>34.058818728405477</v>
      </c>
      <c r="Y20" s="450">
        <f t="shared" si="9"/>
        <v>14.836629757597194</v>
      </c>
      <c r="Z20" s="449">
        <v>49.487172511358388</v>
      </c>
    </row>
    <row r="21" spans="1:26">
      <c r="A21" s="442" t="s">
        <v>15</v>
      </c>
      <c r="B21" s="443">
        <v>3199.1</v>
      </c>
      <c r="C21" s="443">
        <v>2034.8</v>
      </c>
      <c r="D21" s="443">
        <v>1164.4000000000001</v>
      </c>
      <c r="E21" s="443"/>
      <c r="F21" s="443">
        <v>3258.8</v>
      </c>
      <c r="G21" s="443">
        <v>1932.7</v>
      </c>
      <c r="H21" s="443">
        <v>1326.2</v>
      </c>
      <c r="I21" s="443"/>
      <c r="J21" s="443">
        <v>6458</v>
      </c>
      <c r="K21" s="443">
        <v>3967.5</v>
      </c>
      <c r="L21" s="443">
        <v>2490.5</v>
      </c>
      <c r="M21" s="443"/>
      <c r="N21" s="444">
        <f t="shared" si="2"/>
        <v>63.605389015660649</v>
      </c>
      <c r="O21" s="444">
        <f t="shared" si="3"/>
        <v>36.397736863492867</v>
      </c>
      <c r="P21" s="444">
        <f t="shared" si="4"/>
        <v>59.307106910519202</v>
      </c>
      <c r="Q21" s="444">
        <f t="shared" si="5"/>
        <v>40.695961703694614</v>
      </c>
      <c r="R21" s="444">
        <f t="shared" si="6"/>
        <v>61.435428925363887</v>
      </c>
      <c r="S21" s="444">
        <f t="shared" si="7"/>
        <v>38.564571074636113</v>
      </c>
      <c r="T21" s="444"/>
      <c r="U21" s="444">
        <f t="shared" si="0"/>
        <v>51.28670447385003</v>
      </c>
      <c r="V21" s="444">
        <f t="shared" si="1"/>
        <v>46.753663922907052</v>
      </c>
      <c r="W21" s="444"/>
      <c r="X21" s="445">
        <f t="shared" si="8"/>
        <v>29.927222050170332</v>
      </c>
      <c r="Y21" s="445">
        <f t="shared" si="9"/>
        <v>18.03034995354599</v>
      </c>
      <c r="Z21" s="444">
        <v>49.537008361721895</v>
      </c>
    </row>
    <row r="22" spans="1:26">
      <c r="A22" s="447" t="s">
        <v>16</v>
      </c>
      <c r="B22" s="448">
        <v>14601</v>
      </c>
      <c r="C22" s="448">
        <v>10756</v>
      </c>
      <c r="D22" s="448">
        <v>3845</v>
      </c>
      <c r="E22" s="448"/>
      <c r="F22" s="448">
        <v>14671</v>
      </c>
      <c r="G22" s="448">
        <v>10702</v>
      </c>
      <c r="H22" s="448">
        <v>3969.3</v>
      </c>
      <c r="I22" s="448"/>
      <c r="J22" s="448">
        <v>29272</v>
      </c>
      <c r="K22" s="448">
        <v>21458</v>
      </c>
      <c r="L22" s="448">
        <v>7814.3</v>
      </c>
      <c r="M22" s="448"/>
      <c r="N22" s="449">
        <f t="shared" si="2"/>
        <v>73.666187247448804</v>
      </c>
      <c r="O22" s="449">
        <f t="shared" si="3"/>
        <v>26.333812752551193</v>
      </c>
      <c r="P22" s="449">
        <f t="shared" si="4"/>
        <v>72.946629404948538</v>
      </c>
      <c r="Q22" s="449">
        <f t="shared" si="5"/>
        <v>27.055415445436577</v>
      </c>
      <c r="R22" s="449">
        <f t="shared" si="6"/>
        <v>73.305547963924568</v>
      </c>
      <c r="S22" s="449">
        <f t="shared" si="7"/>
        <v>26.695476906258541</v>
      </c>
      <c r="T22" s="449"/>
      <c r="U22" s="449">
        <f t="shared" si="0"/>
        <v>50.125827197315687</v>
      </c>
      <c r="V22" s="449">
        <f t="shared" si="1"/>
        <v>49.204663245588215</v>
      </c>
      <c r="W22" s="449"/>
      <c r="X22" s="450">
        <f t="shared" si="8"/>
        <v>36.560535665482377</v>
      </c>
      <c r="Y22" s="450">
        <f t="shared" si="9"/>
        <v>13.135419513528287</v>
      </c>
      <c r="Z22" s="449">
        <v>49.880431811970482</v>
      </c>
    </row>
    <row r="23" spans="1:26">
      <c r="A23" s="442" t="s">
        <v>17</v>
      </c>
      <c r="B23" s="443">
        <v>4946.8</v>
      </c>
      <c r="C23" s="443">
        <v>3476.3</v>
      </c>
      <c r="D23" s="443">
        <v>1470.5</v>
      </c>
      <c r="E23" s="443"/>
      <c r="F23" s="443">
        <v>4960.1000000000004</v>
      </c>
      <c r="G23" s="443">
        <v>3330.8</v>
      </c>
      <c r="H23" s="443">
        <v>1629.4</v>
      </c>
      <c r="I23" s="443"/>
      <c r="J23" s="443">
        <v>9907</v>
      </c>
      <c r="K23" s="443">
        <v>6807.1</v>
      </c>
      <c r="L23" s="443">
        <v>3099.9</v>
      </c>
      <c r="M23" s="443"/>
      <c r="N23" s="444">
        <f t="shared" si="2"/>
        <v>70.273712298859863</v>
      </c>
      <c r="O23" s="444">
        <f t="shared" si="3"/>
        <v>29.72628770114013</v>
      </c>
      <c r="P23" s="444">
        <f t="shared" si="4"/>
        <v>67.151871938065767</v>
      </c>
      <c r="Q23" s="444">
        <f t="shared" si="5"/>
        <v>32.850144150319551</v>
      </c>
      <c r="R23" s="444">
        <f t="shared" si="6"/>
        <v>68.710003028161921</v>
      </c>
      <c r="S23" s="444">
        <f t="shared" si="7"/>
        <v>31.289996971838097</v>
      </c>
      <c r="T23" s="444"/>
      <c r="U23" s="444">
        <f t="shared" si="0"/>
        <v>51.068737053958365</v>
      </c>
      <c r="V23" s="444">
        <f t="shared" si="1"/>
        <v>47.437014097228939</v>
      </c>
      <c r="W23" s="444"/>
      <c r="X23" s="445">
        <f t="shared" si="8"/>
        <v>33.620672251943077</v>
      </c>
      <c r="Y23" s="445">
        <f t="shared" si="9"/>
        <v>14.843040274553346</v>
      </c>
      <c r="Z23" s="444">
        <v>49.932371050772183</v>
      </c>
    </row>
    <row r="24" spans="1:26">
      <c r="A24" s="447" t="s">
        <v>18</v>
      </c>
      <c r="B24" s="448">
        <v>1746.7</v>
      </c>
      <c r="C24" s="448">
        <v>1635.5</v>
      </c>
      <c r="D24" s="448">
        <v>111.26</v>
      </c>
      <c r="E24" s="448"/>
      <c r="F24" s="448">
        <v>1626.5</v>
      </c>
      <c r="G24" s="448">
        <v>1482.2</v>
      </c>
      <c r="H24" s="448">
        <v>144.32</v>
      </c>
      <c r="I24" s="448"/>
      <c r="J24" s="448">
        <v>3373.2</v>
      </c>
      <c r="K24" s="448">
        <v>3117.7</v>
      </c>
      <c r="L24" s="448">
        <v>255.58</v>
      </c>
      <c r="M24" s="448"/>
      <c r="N24" s="449">
        <f t="shared" si="2"/>
        <v>93.633709280357252</v>
      </c>
      <c r="O24" s="449">
        <f t="shared" si="3"/>
        <v>6.3697257685922022</v>
      </c>
      <c r="P24" s="449">
        <f t="shared" si="4"/>
        <v>91.128189363664319</v>
      </c>
      <c r="Q24" s="449">
        <f t="shared" si="5"/>
        <v>8.8730402705195193</v>
      </c>
      <c r="R24" s="449">
        <f t="shared" si="6"/>
        <v>92.425589944266576</v>
      </c>
      <c r="S24" s="449">
        <f t="shared" si="7"/>
        <v>7.5767816909759285</v>
      </c>
      <c r="T24" s="449"/>
      <c r="U24" s="449">
        <f t="shared" si="0"/>
        <v>52.458543156814322</v>
      </c>
      <c r="V24" s="449">
        <f t="shared" si="1"/>
        <v>43.532357774473745</v>
      </c>
      <c r="W24" s="449"/>
      <c r="X24" s="450">
        <f t="shared" si="8"/>
        <v>43.940471955413265</v>
      </c>
      <c r="Y24" s="450">
        <f t="shared" si="9"/>
        <v>3.2983517135064631</v>
      </c>
      <c r="Z24" s="449">
        <v>51.781690975927908</v>
      </c>
    </row>
    <row r="25" spans="1:26">
      <c r="A25" s="442" t="s">
        <v>19</v>
      </c>
      <c r="B25" s="443">
        <v>14466</v>
      </c>
      <c r="C25" s="443">
        <v>13709</v>
      </c>
      <c r="D25" s="443">
        <v>756.23</v>
      </c>
      <c r="E25" s="443"/>
      <c r="F25" s="443">
        <v>14573</v>
      </c>
      <c r="G25" s="443">
        <v>13467</v>
      </c>
      <c r="H25" s="443">
        <v>1106.4000000000001</v>
      </c>
      <c r="I25" s="443"/>
      <c r="J25" s="443">
        <v>29039</v>
      </c>
      <c r="K25" s="443">
        <v>27176</v>
      </c>
      <c r="L25" s="443">
        <v>1862.6</v>
      </c>
      <c r="M25" s="443"/>
      <c r="N25" s="444">
        <f t="shared" si="2"/>
        <v>94.767039955758321</v>
      </c>
      <c r="O25" s="444">
        <f t="shared" si="3"/>
        <v>5.2276372183049906</v>
      </c>
      <c r="P25" s="444">
        <f t="shared" si="4"/>
        <v>92.41062238386057</v>
      </c>
      <c r="Q25" s="444">
        <f t="shared" si="5"/>
        <v>7.5921224181705895</v>
      </c>
      <c r="R25" s="444">
        <f t="shared" si="6"/>
        <v>93.584489824029745</v>
      </c>
      <c r="S25" s="444">
        <f t="shared" si="7"/>
        <v>6.414132718068803</v>
      </c>
      <c r="T25" s="444"/>
      <c r="U25" s="444">
        <f t="shared" si="0"/>
        <v>50.445245805122163</v>
      </c>
      <c r="V25" s="444">
        <f t="shared" si="1"/>
        <v>40.600773112853005</v>
      </c>
      <c r="W25" s="444"/>
      <c r="X25" s="445">
        <f t="shared" si="8"/>
        <v>46.375563896828403</v>
      </c>
      <c r="Y25" s="445">
        <f t="shared" si="9"/>
        <v>2.6041874720203864</v>
      </c>
      <c r="Z25" s="444">
        <v>49.81576500568201</v>
      </c>
    </row>
    <row r="26" spans="1:26" ht="15">
      <c r="A26" s="455" t="s">
        <v>271</v>
      </c>
      <c r="B26" s="463">
        <f>SUM(B6:B25)</f>
        <v>295377.90000000002</v>
      </c>
      <c r="C26" s="463">
        <f t="shared" ref="C26:L26" si="10">SUM(C6:C25)</f>
        <v>237656.29999999996</v>
      </c>
      <c r="D26" s="463">
        <f t="shared" si="10"/>
        <v>57722.3</v>
      </c>
      <c r="E26" s="463"/>
      <c r="F26" s="463">
        <f t="shared" si="10"/>
        <v>285615</v>
      </c>
      <c r="G26" s="463">
        <f t="shared" si="10"/>
        <v>224467.39999999994</v>
      </c>
      <c r="H26" s="463">
        <f t="shared" si="10"/>
        <v>61149.47</v>
      </c>
      <c r="I26" s="463"/>
      <c r="J26" s="463">
        <f t="shared" si="10"/>
        <v>580992.69999999995</v>
      </c>
      <c r="K26" s="463">
        <f t="shared" si="10"/>
        <v>462123</v>
      </c>
      <c r="L26" s="463">
        <f t="shared" si="10"/>
        <v>118871.08000000002</v>
      </c>
      <c r="M26" s="463"/>
      <c r="N26" s="464">
        <f t="shared" si="2"/>
        <v>80.458389067022267</v>
      </c>
      <c r="O26" s="464">
        <f t="shared" si="3"/>
        <v>19.541847917532081</v>
      </c>
      <c r="P26" s="464">
        <f t="shared" si="4"/>
        <v>78.590900337867382</v>
      </c>
      <c r="Q26" s="464">
        <f t="shared" si="5"/>
        <v>21.409754389650402</v>
      </c>
      <c r="R26" s="464">
        <f t="shared" si="6"/>
        <v>79.540242071888343</v>
      </c>
      <c r="S26" s="464">
        <f t="shared" si="7"/>
        <v>20.459995452610684</v>
      </c>
      <c r="T26" s="464"/>
      <c r="U26" s="464">
        <f t="shared" si="0"/>
        <v>51.427065954302201</v>
      </c>
      <c r="V26" s="464">
        <f t="shared" si="1"/>
        <v>48.558741116846917</v>
      </c>
      <c r="W26" s="464"/>
      <c r="X26" s="458">
        <f t="shared" si="8"/>
        <v>38.635149804808208</v>
      </c>
      <c r="Y26" s="458">
        <f t="shared" si="9"/>
        <v>9.9351162243518747</v>
      </c>
      <c r="Z26" s="464">
        <v>50.840208491432001</v>
      </c>
    </row>
    <row r="27" spans="1:26" ht="40.5" customHeight="1">
      <c r="A27" s="740" t="s">
        <v>345</v>
      </c>
      <c r="B27" s="740"/>
      <c r="C27" s="740"/>
      <c r="D27" s="740"/>
      <c r="E27" s="740"/>
      <c r="F27" s="740"/>
      <c r="G27" s="740"/>
      <c r="H27" s="740"/>
      <c r="I27" s="740"/>
      <c r="J27" s="740"/>
      <c r="K27" s="740"/>
      <c r="L27" s="740"/>
      <c r="M27" s="740"/>
      <c r="N27" s="740"/>
      <c r="O27" s="740"/>
      <c r="P27" s="740"/>
      <c r="Q27" s="740"/>
      <c r="R27" s="740"/>
      <c r="S27" s="740"/>
      <c r="T27" s="740"/>
      <c r="U27" s="740"/>
      <c r="V27" s="740"/>
      <c r="W27" s="740"/>
      <c r="X27" s="740"/>
      <c r="Y27" s="740"/>
      <c r="Z27" s="740"/>
    </row>
  </sheetData>
  <mergeCells count="15">
    <mergeCell ref="A1:Z1"/>
    <mergeCell ref="A27:Z27"/>
    <mergeCell ref="P4:Q4"/>
    <mergeCell ref="R4:S4"/>
    <mergeCell ref="U4:V4"/>
    <mergeCell ref="X3:Z3"/>
    <mergeCell ref="X4:Z4"/>
    <mergeCell ref="A3:A5"/>
    <mergeCell ref="B3:L3"/>
    <mergeCell ref="N3:S3"/>
    <mergeCell ref="U3:V3"/>
    <mergeCell ref="B4:D4"/>
    <mergeCell ref="F4:H4"/>
    <mergeCell ref="J4:L4"/>
    <mergeCell ref="N4:O4"/>
  </mergeCells>
  <pageMargins left="0" right="0" top="0" bottom="0" header="0.3" footer="0.3"/>
  <pageSetup scale="65" orientation="landscape" r:id="rId1"/>
</worksheet>
</file>

<file path=xl/worksheets/sheet35.xml><?xml version="1.0" encoding="utf-8"?>
<worksheet xmlns="http://schemas.openxmlformats.org/spreadsheetml/2006/main" xmlns:r="http://schemas.openxmlformats.org/officeDocument/2006/relationships">
  <sheetPr>
    <pageSetUpPr fitToPage="1"/>
  </sheetPr>
  <dimension ref="A1:S20"/>
  <sheetViews>
    <sheetView workbookViewId="0">
      <selection activeCell="A16" sqref="A16:Q16"/>
    </sheetView>
  </sheetViews>
  <sheetFormatPr defaultRowHeight="14.25"/>
  <cols>
    <col min="1" max="1" width="15.140625" style="11" customWidth="1"/>
    <col min="2" max="2" width="11.28515625" style="11" bestFit="1" customWidth="1"/>
    <col min="3" max="4" width="12.42578125" style="11" bestFit="1" customWidth="1"/>
    <col min="5" max="5" width="2.7109375" style="11" customWidth="1"/>
    <col min="6" max="7" width="10.140625" style="11" bestFit="1" customWidth="1"/>
    <col min="8" max="8" width="11.28515625" style="11" bestFit="1" customWidth="1"/>
    <col min="9" max="9" width="2.7109375" style="11" customWidth="1"/>
    <col min="10" max="11" width="10" style="11" customWidth="1"/>
    <col min="12" max="12" width="2.7109375" style="11" customWidth="1"/>
    <col min="13" max="14" width="12.5703125" style="11" customWidth="1"/>
    <col min="15" max="15" width="2.7109375" style="11" customWidth="1"/>
    <col min="16" max="17" width="10.5703125" style="2" customWidth="1"/>
    <col min="18" max="22" width="9.140625" style="2"/>
    <col min="23" max="23" width="12.42578125" style="2" bestFit="1" customWidth="1"/>
    <col min="24" max="24" width="11.28515625" style="2" bestFit="1" customWidth="1"/>
    <col min="25" max="25" width="12.42578125" style="2" bestFit="1" customWidth="1"/>
    <col min="26" max="26" width="11.28515625" style="2" bestFit="1" customWidth="1"/>
    <col min="27" max="28" width="10.140625" style="2" bestFit="1" customWidth="1"/>
    <col min="29" max="34" width="8.7109375" style="2" bestFit="1" customWidth="1"/>
    <col min="35" max="16384" width="9.140625" style="2"/>
  </cols>
  <sheetData>
    <row r="1" spans="1:19" ht="66" customHeight="1">
      <c r="A1" s="743" t="s">
        <v>346</v>
      </c>
      <c r="B1" s="743"/>
      <c r="C1" s="743"/>
      <c r="D1" s="743"/>
      <c r="E1" s="743"/>
      <c r="F1" s="743"/>
      <c r="G1" s="743"/>
      <c r="H1" s="743"/>
      <c r="I1" s="743"/>
      <c r="J1" s="743"/>
      <c r="K1" s="743"/>
      <c r="L1" s="743"/>
      <c r="M1" s="743"/>
      <c r="N1" s="743"/>
      <c r="O1" s="743"/>
      <c r="P1" s="743"/>
      <c r="Q1" s="743"/>
      <c r="R1" s="746"/>
      <c r="S1" s="746"/>
    </row>
    <row r="2" spans="1:19" ht="13.5" customHeight="1">
      <c r="A2" s="352"/>
      <c r="B2" s="352"/>
      <c r="C2" s="352"/>
      <c r="D2" s="352"/>
      <c r="E2" s="352"/>
      <c r="F2" s="352"/>
      <c r="G2" s="352"/>
      <c r="H2" s="352"/>
      <c r="I2" s="352"/>
      <c r="J2" s="352"/>
      <c r="K2" s="352"/>
      <c r="L2" s="352"/>
      <c r="M2" s="352"/>
      <c r="N2" s="352"/>
      <c r="O2" s="352"/>
      <c r="P2" s="352"/>
      <c r="Q2" s="352"/>
      <c r="R2" s="353"/>
      <c r="S2" s="353"/>
    </row>
    <row r="3" spans="1:19" ht="79.5" customHeight="1">
      <c r="A3" s="635" t="s">
        <v>25</v>
      </c>
      <c r="B3" s="744" t="s">
        <v>476</v>
      </c>
      <c r="C3" s="744"/>
      <c r="D3" s="744"/>
      <c r="E3" s="531"/>
      <c r="F3" s="744" t="s">
        <v>477</v>
      </c>
      <c r="G3" s="744"/>
      <c r="H3" s="744"/>
      <c r="I3" s="531"/>
      <c r="J3" s="744" t="s">
        <v>478</v>
      </c>
      <c r="K3" s="744"/>
      <c r="L3" s="531"/>
      <c r="M3" s="744" t="s">
        <v>479</v>
      </c>
      <c r="N3" s="744"/>
      <c r="O3" s="531"/>
      <c r="P3" s="744" t="s">
        <v>480</v>
      </c>
      <c r="Q3" s="744"/>
      <c r="R3" s="745"/>
      <c r="S3" s="745"/>
    </row>
    <row r="4" spans="1:19" ht="22.5" customHeight="1">
      <c r="A4" s="636"/>
      <c r="B4" s="534" t="s">
        <v>2</v>
      </c>
      <c r="C4" s="534" t="s">
        <v>1</v>
      </c>
      <c r="D4" s="534" t="s">
        <v>27</v>
      </c>
      <c r="E4" s="534"/>
      <c r="F4" s="534" t="s">
        <v>67</v>
      </c>
      <c r="G4" s="534" t="s">
        <v>1</v>
      </c>
      <c r="H4" s="534" t="s">
        <v>88</v>
      </c>
      <c r="I4" s="534"/>
      <c r="J4" s="534" t="s">
        <v>2</v>
      </c>
      <c r="K4" s="534" t="s">
        <v>239</v>
      </c>
      <c r="L4" s="534"/>
      <c r="M4" s="534" t="s">
        <v>67</v>
      </c>
      <c r="N4" s="534" t="s">
        <v>239</v>
      </c>
      <c r="O4" s="534"/>
      <c r="P4" s="534" t="s">
        <v>67</v>
      </c>
      <c r="Q4" s="534" t="s">
        <v>1</v>
      </c>
      <c r="R4" s="341"/>
      <c r="S4" s="342"/>
    </row>
    <row r="5" spans="1:19">
      <c r="A5" s="357" t="s">
        <v>3</v>
      </c>
      <c r="B5" s="487">
        <v>97333754.446656004</v>
      </c>
      <c r="C5" s="487">
        <v>93385993.61897622</v>
      </c>
      <c r="D5" s="367">
        <v>190719748</v>
      </c>
      <c r="E5" s="367"/>
      <c r="F5" s="368">
        <v>410584</v>
      </c>
      <c r="G5" s="367">
        <f t="shared" ref="G5:G13" si="0">+H5-F5</f>
        <v>410917</v>
      </c>
      <c r="H5" s="367">
        <v>821501</v>
      </c>
      <c r="I5" s="358"/>
      <c r="J5" s="349">
        <f>+F5/D5*100</f>
        <v>0.21528132472154901</v>
      </c>
      <c r="K5" s="349">
        <f>+G5/D5*100</f>
        <v>0.21545592646231895</v>
      </c>
      <c r="L5" s="349"/>
      <c r="M5" s="363">
        <f>+F5/C5*100</f>
        <v>0.43966336287561708</v>
      </c>
      <c r="N5" s="363">
        <f>+G5/B5*100</f>
        <v>0.42217317346491967</v>
      </c>
      <c r="O5" s="363"/>
      <c r="P5" s="349">
        <f t="shared" ref="P5:P13" si="1">+F5/H5*100</f>
        <v>49.979732221871913</v>
      </c>
      <c r="Q5" s="349">
        <f t="shared" ref="Q5:Q13" si="2">+G5/H5*100</f>
        <v>50.02026777812808</v>
      </c>
      <c r="R5" s="48"/>
    </row>
    <row r="6" spans="1:19">
      <c r="A6" s="355" t="s">
        <v>5</v>
      </c>
      <c r="B6" s="369">
        <v>20706760</v>
      </c>
      <c r="C6" s="369">
        <f t="shared" ref="C6:C13" si="3">+D6-B6</f>
        <v>19900648</v>
      </c>
      <c r="D6" s="369">
        <v>40607408</v>
      </c>
      <c r="E6" s="369"/>
      <c r="F6" s="370">
        <v>689577</v>
      </c>
      <c r="G6" s="369">
        <f t="shared" si="0"/>
        <v>703046</v>
      </c>
      <c r="H6" s="369">
        <v>1392623</v>
      </c>
      <c r="I6" s="356"/>
      <c r="J6" s="230">
        <f t="shared" ref="J6:J13" si="4">+F6/D6*100</f>
        <v>1.6981556665719715</v>
      </c>
      <c r="K6" s="230">
        <f t="shared" ref="K6:K13" si="5">+G6/D6*100</f>
        <v>1.7313244913341921</v>
      </c>
      <c r="L6" s="230"/>
      <c r="M6" s="364">
        <f t="shared" ref="M6:M13" si="6">+F6/B6*100</f>
        <v>3.330202310742965</v>
      </c>
      <c r="N6" s="364">
        <f t="shared" ref="N6:N13" si="7">+G6/C6*100</f>
        <v>3.5327794351219119</v>
      </c>
      <c r="O6" s="364"/>
      <c r="P6" s="230">
        <f t="shared" si="1"/>
        <v>49.51641614421132</v>
      </c>
      <c r="Q6" s="230">
        <f t="shared" si="2"/>
        <v>50.48358385578868</v>
      </c>
    </row>
    <row r="7" spans="1:19">
      <c r="A7" s="357" t="s">
        <v>233</v>
      </c>
      <c r="B7" s="367">
        <v>2195649</v>
      </c>
      <c r="C7" s="367">
        <f t="shared" si="3"/>
        <v>2106063</v>
      </c>
      <c r="D7" s="367">
        <v>4301712</v>
      </c>
      <c r="E7" s="367"/>
      <c r="F7" s="368">
        <v>51709</v>
      </c>
      <c r="G7" s="367">
        <f t="shared" si="0"/>
        <v>52434</v>
      </c>
      <c r="H7" s="367">
        <v>104143</v>
      </c>
      <c r="I7" s="358"/>
      <c r="J7" s="349">
        <f t="shared" si="4"/>
        <v>1.2020562975857054</v>
      </c>
      <c r="K7" s="349">
        <f t="shared" si="5"/>
        <v>1.2189100525558196</v>
      </c>
      <c r="L7" s="349"/>
      <c r="M7" s="363">
        <f t="shared" si="6"/>
        <v>2.3550667706905797</v>
      </c>
      <c r="N7" s="363">
        <f t="shared" si="7"/>
        <v>2.4896691124624475</v>
      </c>
      <c r="O7" s="363"/>
      <c r="P7" s="349">
        <f t="shared" si="1"/>
        <v>49.651920916432211</v>
      </c>
      <c r="Q7" s="349">
        <f t="shared" si="2"/>
        <v>50.348079083567789</v>
      </c>
    </row>
    <row r="8" spans="1:19">
      <c r="A8" s="355" t="s">
        <v>7</v>
      </c>
      <c r="B8" s="369">
        <v>7305816</v>
      </c>
      <c r="C8" s="369">
        <f t="shared" si="3"/>
        <v>7177683</v>
      </c>
      <c r="D8" s="369">
        <v>14483499</v>
      </c>
      <c r="E8" s="369"/>
      <c r="F8" s="370">
        <v>517797</v>
      </c>
      <c r="G8" s="369">
        <f t="shared" si="0"/>
        <v>500379</v>
      </c>
      <c r="H8" s="369">
        <v>1018176</v>
      </c>
      <c r="I8" s="356"/>
      <c r="J8" s="230">
        <f t="shared" si="4"/>
        <v>3.5750822366888002</v>
      </c>
      <c r="K8" s="230">
        <f t="shared" si="5"/>
        <v>3.4548212417455204</v>
      </c>
      <c r="L8" s="230"/>
      <c r="M8" s="364">
        <f t="shared" si="6"/>
        <v>7.0874629199530901</v>
      </c>
      <c r="N8" s="364">
        <f t="shared" si="7"/>
        <v>6.9713165097984957</v>
      </c>
      <c r="O8" s="364"/>
      <c r="P8" s="230">
        <f t="shared" si="1"/>
        <v>50.85535310201773</v>
      </c>
      <c r="Q8" s="230">
        <f t="shared" si="2"/>
        <v>49.144646897982277</v>
      </c>
    </row>
    <row r="9" spans="1:19">
      <c r="A9" s="357" t="s">
        <v>12</v>
      </c>
      <c r="B9" s="367">
        <v>56924903</v>
      </c>
      <c r="C9" s="367">
        <f t="shared" si="3"/>
        <v>54044047</v>
      </c>
      <c r="D9" s="367">
        <v>110968950</v>
      </c>
      <c r="E9" s="367"/>
      <c r="F9" s="367">
        <v>8683462</v>
      </c>
      <c r="G9" s="367">
        <f t="shared" si="0"/>
        <v>8244300</v>
      </c>
      <c r="H9" s="367">
        <v>16927762</v>
      </c>
      <c r="I9" s="358"/>
      <c r="J9" s="349">
        <f t="shared" si="4"/>
        <v>7.8251276595840551</v>
      </c>
      <c r="K9" s="349">
        <f t="shared" si="5"/>
        <v>7.4293755145020288</v>
      </c>
      <c r="L9" s="349"/>
      <c r="M9" s="363">
        <f t="shared" si="6"/>
        <v>15.254241188605977</v>
      </c>
      <c r="N9" s="363">
        <f t="shared" si="7"/>
        <v>15.254779124886781</v>
      </c>
      <c r="O9" s="363"/>
      <c r="P9" s="349">
        <f t="shared" si="1"/>
        <v>51.297164976681501</v>
      </c>
      <c r="Q9" s="349">
        <f t="shared" si="2"/>
        <v>48.702835023318499</v>
      </c>
    </row>
    <row r="10" spans="1:19">
      <c r="A10" s="355" t="s">
        <v>49</v>
      </c>
      <c r="B10" s="369">
        <v>2524626</v>
      </c>
      <c r="C10" s="369">
        <f t="shared" si="3"/>
        <v>2455224</v>
      </c>
      <c r="D10" s="369">
        <v>4979850</v>
      </c>
      <c r="E10" s="369"/>
      <c r="F10" s="370">
        <v>222049</v>
      </c>
      <c r="G10" s="369">
        <f t="shared" si="0"/>
        <v>221798</v>
      </c>
      <c r="H10" s="369">
        <v>443847</v>
      </c>
      <c r="I10" s="356"/>
      <c r="J10" s="230">
        <f t="shared" si="4"/>
        <v>4.4589495667540193</v>
      </c>
      <c r="K10" s="230">
        <f t="shared" si="5"/>
        <v>4.4539092542948078</v>
      </c>
      <c r="L10" s="230"/>
      <c r="M10" s="364">
        <f t="shared" si="6"/>
        <v>8.7953225547071128</v>
      </c>
      <c r="N10" s="364">
        <f t="shared" si="7"/>
        <v>9.0337174938009728</v>
      </c>
      <c r="O10" s="364"/>
      <c r="P10" s="230">
        <f t="shared" si="1"/>
        <v>50.028275509353449</v>
      </c>
      <c r="Q10" s="230">
        <f t="shared" si="2"/>
        <v>49.971724490646551</v>
      </c>
    </row>
    <row r="11" spans="1:19">
      <c r="A11" s="357" t="s">
        <v>14</v>
      </c>
      <c r="B11" s="367">
        <v>1692981</v>
      </c>
      <c r="C11" s="367">
        <f t="shared" si="3"/>
        <v>1712266</v>
      </c>
      <c r="D11" s="367">
        <v>3405247</v>
      </c>
      <c r="E11" s="367"/>
      <c r="F11" s="368">
        <v>205098</v>
      </c>
      <c r="G11" s="367">
        <f t="shared" si="0"/>
        <v>212444</v>
      </c>
      <c r="H11" s="367">
        <v>417542</v>
      </c>
      <c r="I11" s="358"/>
      <c r="J11" s="349">
        <f t="shared" si="4"/>
        <v>6.0229992126855993</v>
      </c>
      <c r="K11" s="349">
        <f t="shared" si="5"/>
        <v>6.2387251203804013</v>
      </c>
      <c r="L11" s="349"/>
      <c r="M11" s="363">
        <f t="shared" si="6"/>
        <v>12.114607311009397</v>
      </c>
      <c r="N11" s="363">
        <f t="shared" si="7"/>
        <v>12.407184397751283</v>
      </c>
      <c r="O11" s="363"/>
      <c r="P11" s="349">
        <f t="shared" si="1"/>
        <v>49.120328014906285</v>
      </c>
      <c r="Q11" s="349">
        <f t="shared" si="2"/>
        <v>50.879671985093708</v>
      </c>
    </row>
    <row r="12" spans="1:19">
      <c r="A12" s="355" t="s">
        <v>234</v>
      </c>
      <c r="B12" s="369">
        <v>13693398</v>
      </c>
      <c r="C12" s="369">
        <f t="shared" si="3"/>
        <v>13359996</v>
      </c>
      <c r="D12" s="369">
        <v>27053394</v>
      </c>
      <c r="E12" s="369"/>
      <c r="F12" s="370">
        <v>3256859</v>
      </c>
      <c r="G12" s="369">
        <f t="shared" si="0"/>
        <v>3232250</v>
      </c>
      <c r="H12" s="369">
        <v>6489109</v>
      </c>
      <c r="I12" s="356"/>
      <c r="J12" s="230">
        <f t="shared" si="4"/>
        <v>12.038633673837746</v>
      </c>
      <c r="K12" s="230">
        <f t="shared" si="5"/>
        <v>11.947669116858313</v>
      </c>
      <c r="L12" s="230"/>
      <c r="M12" s="364">
        <f t="shared" si="6"/>
        <v>23.784154962851442</v>
      </c>
      <c r="N12" s="364">
        <f t="shared" si="7"/>
        <v>24.193495267513555</v>
      </c>
      <c r="O12" s="364"/>
      <c r="P12" s="230">
        <f t="shared" si="1"/>
        <v>50.18961771176906</v>
      </c>
      <c r="Q12" s="230">
        <f t="shared" si="2"/>
        <v>49.81038228823094</v>
      </c>
    </row>
    <row r="13" spans="1:19">
      <c r="A13" s="359" t="s">
        <v>18</v>
      </c>
      <c r="B13" s="371">
        <v>1637471</v>
      </c>
      <c r="C13" s="371">
        <f t="shared" si="3"/>
        <v>1505174</v>
      </c>
      <c r="D13" s="371">
        <v>3142645</v>
      </c>
      <c r="E13" s="371"/>
      <c r="F13" s="372">
        <v>87162</v>
      </c>
      <c r="G13" s="371">
        <f t="shared" si="0"/>
        <v>72157</v>
      </c>
      <c r="H13" s="371">
        <v>159319</v>
      </c>
      <c r="I13" s="360"/>
      <c r="J13" s="365">
        <f t="shared" si="4"/>
        <v>2.7735235764777757</v>
      </c>
      <c r="K13" s="365">
        <f t="shared" si="5"/>
        <v>2.2960595294727848</v>
      </c>
      <c r="L13" s="365"/>
      <c r="M13" s="366">
        <f t="shared" si="6"/>
        <v>5.3229644983025652</v>
      </c>
      <c r="N13" s="366">
        <f t="shared" si="7"/>
        <v>4.7939308013558568</v>
      </c>
      <c r="O13" s="366"/>
      <c r="P13" s="365">
        <f t="shared" si="1"/>
        <v>54.709105630841272</v>
      </c>
      <c r="Q13" s="365">
        <f t="shared" si="2"/>
        <v>45.290894369158728</v>
      </c>
    </row>
    <row r="14" spans="1:19" ht="59.25" customHeight="1">
      <c r="A14" s="646" t="s">
        <v>347</v>
      </c>
      <c r="B14" s="646"/>
      <c r="C14" s="646"/>
      <c r="D14" s="646"/>
      <c r="E14" s="646"/>
      <c r="F14" s="646"/>
      <c r="G14" s="646"/>
      <c r="H14" s="646"/>
      <c r="I14" s="646"/>
      <c r="J14" s="646"/>
      <c r="K14" s="646"/>
      <c r="L14" s="646"/>
      <c r="M14" s="646"/>
      <c r="N14" s="646"/>
      <c r="O14" s="646"/>
      <c r="P14" s="646"/>
      <c r="Q14" s="646"/>
    </row>
    <row r="15" spans="1:19" s="354" customFormat="1" ht="18.75" customHeight="1">
      <c r="A15" s="623"/>
      <c r="B15" s="623"/>
      <c r="C15" s="623"/>
      <c r="D15" s="623"/>
      <c r="E15" s="623"/>
      <c r="F15" s="623"/>
      <c r="G15" s="623"/>
      <c r="H15" s="623"/>
      <c r="I15" s="623"/>
      <c r="J15" s="623"/>
      <c r="K15" s="623"/>
      <c r="L15" s="623"/>
      <c r="M15" s="623"/>
      <c r="N15" s="623"/>
      <c r="O15" s="623"/>
      <c r="P15" s="623"/>
      <c r="Q15" s="623"/>
    </row>
    <row r="16" spans="1:19" ht="30" customHeight="1">
      <c r="A16" s="626"/>
      <c r="B16" s="626"/>
      <c r="C16" s="626"/>
      <c r="D16" s="626"/>
      <c r="E16" s="626"/>
      <c r="F16" s="626"/>
      <c r="G16" s="626"/>
      <c r="H16" s="626"/>
      <c r="I16" s="626"/>
      <c r="J16" s="626"/>
      <c r="K16" s="626"/>
      <c r="L16" s="626"/>
      <c r="M16" s="626"/>
      <c r="N16" s="626"/>
      <c r="O16" s="626"/>
      <c r="P16" s="626"/>
      <c r="Q16" s="626"/>
    </row>
    <row r="20" spans="3:3">
      <c r="C20" s="488"/>
    </row>
  </sheetData>
  <mergeCells count="12">
    <mergeCell ref="A16:Q16"/>
    <mergeCell ref="A15:Q15"/>
    <mergeCell ref="B3:D3"/>
    <mergeCell ref="F3:H3"/>
    <mergeCell ref="A3:A4"/>
    <mergeCell ref="A14:Q14"/>
    <mergeCell ref="A1:Q1"/>
    <mergeCell ref="J3:K3"/>
    <mergeCell ref="M3:N3"/>
    <mergeCell ref="P3:Q3"/>
    <mergeCell ref="R3:S3"/>
    <mergeCell ref="R1:S1"/>
  </mergeCells>
  <pageMargins left="0" right="0" top="0" bottom="0" header="0.3" footer="0.3"/>
  <pageSetup scale="84" orientation="landscape" r:id="rId1"/>
</worksheet>
</file>

<file path=xl/worksheets/sheet36.xml><?xml version="1.0" encoding="utf-8"?>
<worksheet xmlns="http://schemas.openxmlformats.org/spreadsheetml/2006/main" xmlns:r="http://schemas.openxmlformats.org/officeDocument/2006/relationships">
  <dimension ref="A1:R21"/>
  <sheetViews>
    <sheetView workbookViewId="0">
      <selection activeCell="I14" sqref="I14"/>
    </sheetView>
  </sheetViews>
  <sheetFormatPr defaultRowHeight="14.25"/>
  <cols>
    <col min="1" max="1" width="22.5703125" style="2" customWidth="1"/>
    <col min="2" max="3" width="14.5703125" style="2" customWidth="1"/>
    <col min="4" max="4" width="2.7109375" style="2" customWidth="1"/>
    <col min="5" max="6" width="15.28515625" style="2" customWidth="1"/>
    <col min="7" max="16384" width="9.140625" style="2"/>
  </cols>
  <sheetData>
    <row r="1" spans="1:18" ht="102" customHeight="1">
      <c r="A1" s="619" t="s">
        <v>348</v>
      </c>
      <c r="B1" s="619"/>
      <c r="C1" s="619"/>
      <c r="D1" s="619"/>
      <c r="E1" s="619"/>
      <c r="F1" s="619"/>
      <c r="G1" s="373"/>
      <c r="H1" s="373"/>
      <c r="I1" s="373"/>
    </row>
    <row r="2" spans="1:18">
      <c r="A2" s="223"/>
      <c r="B2" s="223"/>
      <c r="C2" s="223"/>
      <c r="D2" s="223"/>
      <c r="E2" s="223"/>
      <c r="F2" s="223"/>
    </row>
    <row r="3" spans="1:18" ht="15">
      <c r="A3" s="628" t="s">
        <v>25</v>
      </c>
      <c r="B3" s="748" t="s">
        <v>2</v>
      </c>
      <c r="C3" s="748"/>
      <c r="D3" s="540"/>
      <c r="E3" s="748" t="s">
        <v>1</v>
      </c>
      <c r="F3" s="748"/>
    </row>
    <row r="4" spans="1:18" ht="15">
      <c r="A4" s="621"/>
      <c r="B4" s="603" t="s">
        <v>238</v>
      </c>
      <c r="C4" s="603" t="s">
        <v>241</v>
      </c>
      <c r="D4" s="603"/>
      <c r="E4" s="603" t="s">
        <v>238</v>
      </c>
      <c r="F4" s="603" t="s">
        <v>241</v>
      </c>
    </row>
    <row r="5" spans="1:18" ht="15.95" customHeight="1">
      <c r="A5" s="357" t="s">
        <v>3</v>
      </c>
      <c r="B5" s="376">
        <v>47.2</v>
      </c>
      <c r="C5" s="376">
        <v>53.7</v>
      </c>
      <c r="D5" s="376"/>
      <c r="E5" s="376">
        <v>65.7</v>
      </c>
      <c r="F5" s="312">
        <v>74.400000000000006</v>
      </c>
    </row>
    <row r="6" spans="1:18" ht="15.95" customHeight="1">
      <c r="A6" s="355" t="s">
        <v>5</v>
      </c>
      <c r="B6" s="377">
        <v>20.9</v>
      </c>
      <c r="C6" s="377">
        <v>36.1</v>
      </c>
      <c r="D6" s="377"/>
      <c r="E6" s="377">
        <v>57.8</v>
      </c>
      <c r="F6" s="377">
        <v>70.3</v>
      </c>
    </row>
    <row r="7" spans="1:18" ht="15.95" customHeight="1">
      <c r="A7" s="357" t="s">
        <v>233</v>
      </c>
      <c r="B7" s="376">
        <v>27.4</v>
      </c>
      <c r="C7" s="376">
        <v>36.299999999999997</v>
      </c>
      <c r="D7" s="376"/>
      <c r="E7" s="376">
        <v>67.3</v>
      </c>
      <c r="F7" s="376">
        <v>72.2</v>
      </c>
    </row>
    <row r="8" spans="1:18" ht="15.95" customHeight="1">
      <c r="A8" s="355" t="s">
        <v>7</v>
      </c>
      <c r="B8" s="377">
        <v>54.6</v>
      </c>
      <c r="C8" s="377">
        <v>42.9</v>
      </c>
      <c r="D8" s="377"/>
      <c r="E8" s="377">
        <v>78.8</v>
      </c>
      <c r="F8" s="377">
        <v>78</v>
      </c>
    </row>
    <row r="9" spans="1:18" ht="15.95" customHeight="1">
      <c r="A9" s="357" t="s">
        <v>12</v>
      </c>
      <c r="B9" s="312">
        <v>31.5</v>
      </c>
      <c r="C9" s="312">
        <v>38</v>
      </c>
      <c r="D9" s="376"/>
      <c r="E9" s="312">
        <v>78.900000000000006</v>
      </c>
      <c r="F9" s="312">
        <v>77.400000000000006</v>
      </c>
    </row>
    <row r="10" spans="1:18" ht="15.95" customHeight="1">
      <c r="A10" s="355" t="s">
        <v>49</v>
      </c>
      <c r="B10" s="377">
        <v>28.7</v>
      </c>
      <c r="C10" s="377">
        <v>33.4</v>
      </c>
      <c r="D10" s="377"/>
      <c r="E10" s="377">
        <v>72.7</v>
      </c>
      <c r="F10" s="377">
        <v>75.8</v>
      </c>
    </row>
    <row r="11" spans="1:18" ht="15.95" customHeight="1">
      <c r="A11" s="357" t="s">
        <v>14</v>
      </c>
      <c r="B11" s="376">
        <v>19.3</v>
      </c>
      <c r="C11" s="376">
        <v>44.4</v>
      </c>
      <c r="D11" s="376"/>
      <c r="E11" s="376">
        <v>68.7</v>
      </c>
      <c r="F11" s="376">
        <v>76.8</v>
      </c>
    </row>
    <row r="12" spans="1:18" ht="15.95" customHeight="1">
      <c r="A12" s="355" t="s">
        <v>234</v>
      </c>
      <c r="B12" s="377">
        <v>37.5</v>
      </c>
      <c r="C12" s="377">
        <v>38.799999999999997</v>
      </c>
      <c r="D12" s="377"/>
      <c r="E12" s="377">
        <v>71.599999999999994</v>
      </c>
      <c r="F12" s="377">
        <v>73.7</v>
      </c>
    </row>
    <row r="13" spans="1:18" ht="15.95" customHeight="1">
      <c r="A13" s="359" t="s">
        <v>18</v>
      </c>
      <c r="B13" s="378">
        <v>53.4</v>
      </c>
      <c r="C13" s="378">
        <v>50.2</v>
      </c>
      <c r="D13" s="378"/>
      <c r="E13" s="378">
        <v>73.8</v>
      </c>
      <c r="F13" s="378">
        <v>71.400000000000006</v>
      </c>
    </row>
    <row r="14" spans="1:18" ht="123.75" customHeight="1">
      <c r="A14" s="700" t="s">
        <v>349</v>
      </c>
      <c r="B14" s="700"/>
      <c r="C14" s="700"/>
      <c r="D14" s="700"/>
      <c r="E14" s="700"/>
      <c r="F14" s="700"/>
      <c r="G14" s="374"/>
      <c r="H14" s="374"/>
      <c r="I14" s="374"/>
      <c r="J14" s="374"/>
      <c r="K14" s="374"/>
      <c r="L14" s="374"/>
      <c r="M14" s="374"/>
      <c r="N14" s="374"/>
      <c r="O14" s="374"/>
      <c r="P14" s="374"/>
      <c r="Q14" s="374"/>
      <c r="R14" s="374"/>
    </row>
    <row r="15" spans="1:18">
      <c r="A15" s="426"/>
      <c r="B15" s="426"/>
      <c r="C15" s="426"/>
      <c r="D15" s="426"/>
      <c r="E15" s="426"/>
      <c r="F15" s="426"/>
      <c r="G15" s="374"/>
      <c r="H15" s="374"/>
      <c r="I15" s="374"/>
      <c r="J15" s="374"/>
      <c r="K15" s="374"/>
      <c r="L15" s="374"/>
      <c r="M15" s="374"/>
      <c r="N15" s="374"/>
      <c r="O15" s="374"/>
      <c r="P15" s="374"/>
      <c r="Q15" s="374"/>
      <c r="R15" s="374"/>
    </row>
    <row r="16" spans="1:18" ht="19.5" customHeight="1">
      <c r="A16" s="747"/>
      <c r="B16" s="747"/>
      <c r="C16" s="747"/>
      <c r="D16" s="747"/>
      <c r="E16" s="747"/>
      <c r="F16" s="747"/>
      <c r="G16" s="375"/>
      <c r="H16" s="375"/>
      <c r="I16" s="375"/>
      <c r="J16" s="375"/>
      <c r="K16" s="375"/>
      <c r="L16" s="375"/>
      <c r="M16" s="375"/>
      <c r="N16" s="375"/>
      <c r="O16" s="375"/>
      <c r="P16" s="375"/>
      <c r="Q16" s="375"/>
      <c r="R16" s="375"/>
    </row>
    <row r="17" spans="1:17" ht="33" customHeight="1">
      <c r="A17" s="626"/>
      <c r="B17" s="626"/>
      <c r="C17" s="626"/>
      <c r="D17" s="626"/>
      <c r="E17" s="626"/>
      <c r="F17" s="626"/>
      <c r="G17" s="375"/>
      <c r="H17" s="375"/>
      <c r="I17" s="375"/>
      <c r="J17" s="375"/>
      <c r="K17" s="375"/>
      <c r="L17" s="375"/>
      <c r="M17" s="375"/>
      <c r="N17" s="375"/>
      <c r="O17" s="375"/>
      <c r="P17" s="375"/>
      <c r="Q17" s="375"/>
    </row>
    <row r="21" spans="1:17" ht="17.25" customHeight="1"/>
  </sheetData>
  <sortState ref="A7:E16">
    <sortCondition ref="A7:A16"/>
  </sortState>
  <mergeCells count="7">
    <mergeCell ref="A17:F17"/>
    <mergeCell ref="A1:F1"/>
    <mergeCell ref="A14:F14"/>
    <mergeCell ref="A16:F16"/>
    <mergeCell ref="A3:A4"/>
    <mergeCell ref="B3:C3"/>
    <mergeCell ref="E3:F3"/>
  </mergeCells>
  <pageMargins left="0.7" right="0.7" top="0.75" bottom="0.75" header="0.3" footer="0.3"/>
  <pageSetup scale="90" orientation="landscape" r:id="rId1"/>
</worksheet>
</file>

<file path=xl/worksheets/sheet37.xml><?xml version="1.0" encoding="utf-8"?>
<worksheet xmlns="http://schemas.openxmlformats.org/spreadsheetml/2006/main" xmlns:r="http://schemas.openxmlformats.org/officeDocument/2006/relationships">
  <sheetPr>
    <pageSetUpPr fitToPage="1"/>
  </sheetPr>
  <dimension ref="A1:G40"/>
  <sheetViews>
    <sheetView topLeftCell="A16" workbookViewId="0">
      <selection activeCell="E8" sqref="E8"/>
    </sheetView>
  </sheetViews>
  <sheetFormatPr defaultRowHeight="14.25"/>
  <cols>
    <col min="1" max="1" width="14.5703125" style="2" customWidth="1"/>
    <col min="2" max="2" width="48.5703125" style="2" customWidth="1"/>
    <col min="3" max="4" width="13.5703125" style="2" customWidth="1"/>
    <col min="5" max="5" width="2.7109375" style="2" customWidth="1"/>
    <col min="6" max="7" width="13.5703125" style="2" customWidth="1"/>
    <col min="8" max="16384" width="9.140625" style="2"/>
  </cols>
  <sheetData>
    <row r="1" spans="1:7" ht="88.5" customHeight="1">
      <c r="A1" s="649" t="s">
        <v>350</v>
      </c>
      <c r="B1" s="649"/>
      <c r="C1" s="649"/>
      <c r="D1" s="649"/>
      <c r="E1" s="649"/>
      <c r="F1" s="649"/>
      <c r="G1" s="649"/>
    </row>
    <row r="2" spans="1:7" ht="15">
      <c r="A2" s="380"/>
      <c r="B2" s="380"/>
      <c r="C2" s="380"/>
      <c r="D2" s="380"/>
      <c r="E2" s="380"/>
      <c r="F2" s="380"/>
      <c r="G2" s="380"/>
    </row>
    <row r="3" spans="1:7" ht="15">
      <c r="A3" s="628" t="s">
        <v>25</v>
      </c>
      <c r="B3" s="644" t="s">
        <v>39</v>
      </c>
      <c r="C3" s="748" t="s">
        <v>2</v>
      </c>
      <c r="D3" s="748"/>
      <c r="E3" s="540"/>
      <c r="F3" s="748" t="s">
        <v>1</v>
      </c>
      <c r="G3" s="748"/>
    </row>
    <row r="4" spans="1:7" ht="15">
      <c r="A4" s="621"/>
      <c r="B4" s="643"/>
      <c r="C4" s="603" t="s">
        <v>238</v>
      </c>
      <c r="D4" s="603" t="s">
        <v>241</v>
      </c>
      <c r="E4" s="603"/>
      <c r="F4" s="603" t="s">
        <v>238</v>
      </c>
      <c r="G4" s="603" t="s">
        <v>241</v>
      </c>
    </row>
    <row r="5" spans="1:7" ht="14.25" customHeight="1">
      <c r="A5" s="735" t="s">
        <v>3</v>
      </c>
      <c r="B5" s="52" t="s">
        <v>351</v>
      </c>
      <c r="C5" s="349">
        <v>0.75914729934336611</v>
      </c>
      <c r="D5" s="424">
        <v>1.5948721050453811</v>
      </c>
      <c r="E5" s="349"/>
      <c r="F5" s="349">
        <v>1.0526494705446026</v>
      </c>
      <c r="G5" s="424">
        <v>2.4286750645361699</v>
      </c>
    </row>
    <row r="6" spans="1:7" ht="14.25" customHeight="1">
      <c r="A6" s="735"/>
      <c r="B6" s="58" t="s">
        <v>352</v>
      </c>
      <c r="C6" s="402">
        <v>67.309549085766889</v>
      </c>
      <c r="D6" s="402">
        <v>78.148146843698811</v>
      </c>
      <c r="E6" s="402"/>
      <c r="F6" s="402">
        <v>64.495487336813966</v>
      </c>
      <c r="G6" s="402">
        <v>71.176110153908567</v>
      </c>
    </row>
    <row r="7" spans="1:7">
      <c r="A7" s="735"/>
      <c r="B7" s="54" t="s">
        <v>353</v>
      </c>
      <c r="C7" s="349">
        <v>26.557391041249652</v>
      </c>
      <c r="D7" s="349">
        <v>17.972220221876576</v>
      </c>
      <c r="E7" s="349"/>
      <c r="F7" s="349">
        <v>32.039100091889644</v>
      </c>
      <c r="G7" s="349">
        <v>25.551972302094335</v>
      </c>
    </row>
    <row r="8" spans="1:7" ht="28.5">
      <c r="A8" s="735"/>
      <c r="B8" s="58" t="s">
        <v>354</v>
      </c>
      <c r="C8" s="402">
        <v>5.3739125736400988</v>
      </c>
      <c r="D8" s="402">
        <v>2.2847608293792292</v>
      </c>
      <c r="E8" s="402"/>
      <c r="F8" s="402">
        <v>2.4127631007517985</v>
      </c>
      <c r="G8" s="402">
        <v>0.84324247946092001</v>
      </c>
    </row>
    <row r="9" spans="1:7">
      <c r="A9" s="734" t="s">
        <v>5</v>
      </c>
      <c r="B9" s="51" t="s">
        <v>351</v>
      </c>
      <c r="C9" s="425">
        <v>2.5799881184757703</v>
      </c>
      <c r="D9" s="425">
        <v>5.4593115164727095</v>
      </c>
      <c r="E9" s="230"/>
      <c r="F9" s="425">
        <v>1.9539531966992825</v>
      </c>
      <c r="G9" s="425">
        <v>5.9136297579081152</v>
      </c>
    </row>
    <row r="10" spans="1:7">
      <c r="A10" s="734"/>
      <c r="B10" s="60" t="s">
        <v>352</v>
      </c>
      <c r="C10" s="404">
        <v>68.39938895018247</v>
      </c>
      <c r="D10" s="404">
        <v>81.015266003385349</v>
      </c>
      <c r="E10" s="404"/>
      <c r="F10" s="404">
        <v>60.39487174382608</v>
      </c>
      <c r="G10" s="404">
        <v>73.480001215269866</v>
      </c>
    </row>
    <row r="11" spans="1:7">
      <c r="A11" s="734"/>
      <c r="B11" s="49" t="s">
        <v>353</v>
      </c>
      <c r="C11" s="425">
        <v>25.535375823927126</v>
      </c>
      <c r="D11" s="425">
        <v>12.676135097783551</v>
      </c>
      <c r="E11" s="230"/>
      <c r="F11" s="425">
        <v>35.677314036013257</v>
      </c>
      <c r="G11" s="425">
        <v>20.0174568452607</v>
      </c>
    </row>
    <row r="12" spans="1:7" ht="28.5">
      <c r="A12" s="734"/>
      <c r="B12" s="60" t="s">
        <v>354</v>
      </c>
      <c r="C12" s="404">
        <v>3.4852471074146374</v>
      </c>
      <c r="D12" s="404">
        <v>0.84928738235839729</v>
      </c>
      <c r="E12" s="404"/>
      <c r="F12" s="404">
        <v>1.9738610234613738</v>
      </c>
      <c r="G12" s="404">
        <v>0.58891218156131797</v>
      </c>
    </row>
    <row r="13" spans="1:7">
      <c r="A13" s="735" t="s">
        <v>233</v>
      </c>
      <c r="B13" s="52" t="s">
        <v>351</v>
      </c>
      <c r="C13" s="424">
        <v>5.5440260895345395</v>
      </c>
      <c r="D13" s="424">
        <v>5.088733249157662</v>
      </c>
      <c r="E13" s="349"/>
      <c r="F13" s="424">
        <v>5.5334394904458604</v>
      </c>
      <c r="G13" s="424">
        <v>7.3787958255688153</v>
      </c>
    </row>
    <row r="14" spans="1:7">
      <c r="A14" s="735"/>
      <c r="B14" s="58" t="s">
        <v>352</v>
      </c>
      <c r="C14" s="402">
        <v>68.139144184207936</v>
      </c>
      <c r="D14" s="402">
        <v>79.570076246416136</v>
      </c>
      <c r="E14" s="402"/>
      <c r="F14" s="402">
        <v>56.735668789808919</v>
      </c>
      <c r="G14" s="402">
        <v>68.068124999411481</v>
      </c>
    </row>
    <row r="15" spans="1:7">
      <c r="A15" s="735"/>
      <c r="B15" s="54" t="s">
        <v>353</v>
      </c>
      <c r="C15" s="424">
        <v>23.09516750667062</v>
      </c>
      <c r="D15" s="424">
        <v>14.219119503875104</v>
      </c>
      <c r="E15" s="349"/>
      <c r="F15" s="424">
        <v>35.278662420382169</v>
      </c>
      <c r="G15" s="424">
        <v>23.625950927928631</v>
      </c>
    </row>
    <row r="16" spans="1:7" ht="28.5">
      <c r="A16" s="735"/>
      <c r="B16" s="58" t="s">
        <v>354</v>
      </c>
      <c r="C16" s="402">
        <v>3.2216622195869156</v>
      </c>
      <c r="D16" s="402">
        <v>1.122071000551095</v>
      </c>
      <c r="E16" s="402"/>
      <c r="F16" s="402">
        <v>2.4522292993630574</v>
      </c>
      <c r="G16" s="402">
        <v>0.92712824709107156</v>
      </c>
    </row>
    <row r="17" spans="1:7">
      <c r="A17" s="734" t="s">
        <v>7</v>
      </c>
      <c r="B17" s="51" t="s">
        <v>351</v>
      </c>
      <c r="C17" s="377">
        <v>2.2415729658570758</v>
      </c>
      <c r="D17" s="377">
        <v>4.8946688911947875</v>
      </c>
      <c r="E17" s="230"/>
      <c r="F17" s="377">
        <v>2.2309682463684721</v>
      </c>
      <c r="G17" s="377">
        <v>4.5201158662093102</v>
      </c>
    </row>
    <row r="18" spans="1:7">
      <c r="A18" s="734"/>
      <c r="B18" s="60" t="s">
        <v>352</v>
      </c>
      <c r="C18" s="404">
        <v>29.477409147453471</v>
      </c>
      <c r="D18" s="404">
        <v>64.682304228594262</v>
      </c>
      <c r="E18" s="404"/>
      <c r="F18" s="404">
        <v>43.464128367426717</v>
      </c>
      <c r="G18" s="404">
        <v>67.197945482895733</v>
      </c>
    </row>
    <row r="19" spans="1:7">
      <c r="A19" s="734"/>
      <c r="B19" s="49" t="s">
        <v>353</v>
      </c>
      <c r="C19" s="377">
        <v>65.469389726929066</v>
      </c>
      <c r="D19" s="377">
        <v>28.732917639060453</v>
      </c>
      <c r="E19" s="230"/>
      <c r="F19" s="377">
        <v>52.454328623072222</v>
      </c>
      <c r="G19" s="377">
        <v>26.902969732319065</v>
      </c>
    </row>
    <row r="20" spans="1:7" ht="28.5">
      <c r="A20" s="734"/>
      <c r="B20" s="60" t="s">
        <v>354</v>
      </c>
      <c r="C20" s="404">
        <v>2.8116281597603834</v>
      </c>
      <c r="D20" s="404">
        <v>1.6901092411504954</v>
      </c>
      <c r="E20" s="404"/>
      <c r="F20" s="404">
        <v>1.85057476313258</v>
      </c>
      <c r="G20" s="404">
        <v>1.3789689185759002</v>
      </c>
    </row>
    <row r="21" spans="1:7">
      <c r="A21" s="735" t="s">
        <v>12</v>
      </c>
      <c r="B21" s="52" t="s">
        <v>351</v>
      </c>
      <c r="C21" s="349">
        <v>1.4128541228528375</v>
      </c>
      <c r="D21" s="349">
        <v>2.2140319829656896</v>
      </c>
      <c r="E21" s="349"/>
      <c r="F21" s="349">
        <v>1.9027658428886269</v>
      </c>
      <c r="G21" s="349">
        <v>3.6589123688179117</v>
      </c>
    </row>
    <row r="22" spans="1:7">
      <c r="A22" s="735"/>
      <c r="B22" s="58" t="s">
        <v>352</v>
      </c>
      <c r="C22" s="402">
        <v>58.226808183625636</v>
      </c>
      <c r="D22" s="402">
        <v>71.757303435916668</v>
      </c>
      <c r="E22" s="402"/>
      <c r="F22" s="402">
        <v>57.103227686186727</v>
      </c>
      <c r="G22" s="402">
        <v>70.729698869002178</v>
      </c>
    </row>
    <row r="23" spans="1:7">
      <c r="A23" s="735"/>
      <c r="B23" s="54" t="s">
        <v>353</v>
      </c>
      <c r="C23" s="349">
        <v>33.416453124102638</v>
      </c>
      <c r="D23" s="349">
        <v>23.486257758603049</v>
      </c>
      <c r="E23" s="349"/>
      <c r="F23" s="349">
        <v>33.413481650784647</v>
      </c>
      <c r="G23" s="349">
        <v>23.339401797554405</v>
      </c>
    </row>
    <row r="24" spans="1:7" ht="28.5">
      <c r="A24" s="735"/>
      <c r="B24" s="58" t="s">
        <v>354</v>
      </c>
      <c r="C24" s="402">
        <v>6.9438845694188815</v>
      </c>
      <c r="D24" s="402">
        <v>2.5424068225145975</v>
      </c>
      <c r="E24" s="402"/>
      <c r="F24" s="402">
        <v>7.5805248201399902</v>
      </c>
      <c r="G24" s="402">
        <v>2.2719869646255031</v>
      </c>
    </row>
    <row r="25" spans="1:7">
      <c r="A25" s="734" t="s">
        <v>49</v>
      </c>
      <c r="B25" s="51" t="s">
        <v>351</v>
      </c>
      <c r="C25" s="425">
        <v>1.0394057045030725</v>
      </c>
      <c r="D25" s="230">
        <v>1.0667352189608614</v>
      </c>
      <c r="E25" s="230"/>
      <c r="F25" s="425">
        <v>1.1478969454474481</v>
      </c>
      <c r="G25" s="230">
        <v>1.6338825390053948</v>
      </c>
    </row>
    <row r="26" spans="1:7">
      <c r="A26" s="734"/>
      <c r="B26" s="60" t="s">
        <v>352</v>
      </c>
      <c r="C26" s="404">
        <v>55.29332640396197</v>
      </c>
      <c r="D26" s="404">
        <v>65.347035003416636</v>
      </c>
      <c r="E26" s="404"/>
      <c r="F26" s="404">
        <v>41.660973943593248</v>
      </c>
      <c r="G26" s="404">
        <v>53.91219299021418</v>
      </c>
    </row>
    <row r="27" spans="1:7">
      <c r="A27" s="734"/>
      <c r="B27" s="49" t="s">
        <v>353</v>
      </c>
      <c r="C27" s="230">
        <v>41.884992815872337</v>
      </c>
      <c r="D27" s="230">
        <v>32.793044578765929</v>
      </c>
      <c r="E27" s="230"/>
      <c r="F27" s="230">
        <v>54.304918512735433</v>
      </c>
      <c r="G27" s="230">
        <v>42.399787739898137</v>
      </c>
    </row>
    <row r="28" spans="1:7" ht="28.5">
      <c r="A28" s="734"/>
      <c r="B28" s="60" t="s">
        <v>354</v>
      </c>
      <c r="C28" s="404">
        <v>1.7822750756626211</v>
      </c>
      <c r="D28" s="404">
        <v>0.79318519885658278</v>
      </c>
      <c r="E28" s="404"/>
      <c r="F28" s="404">
        <v>2.8862105982238702</v>
      </c>
      <c r="G28" s="404">
        <v>2.0541367308822842</v>
      </c>
    </row>
    <row r="29" spans="1:7">
      <c r="A29" s="735" t="s">
        <v>14</v>
      </c>
      <c r="B29" s="52" t="s">
        <v>351</v>
      </c>
      <c r="C29" s="424">
        <v>0.43932737464020605</v>
      </c>
      <c r="D29" s="424">
        <v>0.80697084485092541</v>
      </c>
      <c r="E29" s="349"/>
      <c r="F29" s="424">
        <v>0.59497454062430821</v>
      </c>
      <c r="G29" s="424">
        <v>1.4227909943269115</v>
      </c>
    </row>
    <row r="30" spans="1:7">
      <c r="A30" s="735"/>
      <c r="B30" s="58" t="s">
        <v>352</v>
      </c>
      <c r="C30" s="402">
        <v>55.249204665959695</v>
      </c>
      <c r="D30" s="402">
        <v>85.180584468029451</v>
      </c>
      <c r="E30" s="402"/>
      <c r="F30" s="402">
        <v>56.351007305733901</v>
      </c>
      <c r="G30" s="402">
        <v>68.887098565072677</v>
      </c>
    </row>
    <row r="31" spans="1:7">
      <c r="A31" s="735"/>
      <c r="B31" s="54" t="s">
        <v>353</v>
      </c>
      <c r="C31" s="424">
        <v>37.231732565772866</v>
      </c>
      <c r="D31" s="424">
        <v>13.477800907756885</v>
      </c>
      <c r="E31" s="349"/>
      <c r="F31" s="424">
        <v>39.946313925171573</v>
      </c>
      <c r="G31" s="424">
        <v>28.841083800065586</v>
      </c>
    </row>
    <row r="32" spans="1:7" ht="28.5">
      <c r="A32" s="735"/>
      <c r="B32" s="58" t="s">
        <v>354</v>
      </c>
      <c r="C32" s="402">
        <v>7.0797353936272271</v>
      </c>
      <c r="D32" s="402">
        <v>0.53464377936275009</v>
      </c>
      <c r="E32" s="402"/>
      <c r="F32" s="402">
        <v>3.1077042284702237</v>
      </c>
      <c r="G32" s="402">
        <v>0.84902664053482479</v>
      </c>
    </row>
    <row r="33" spans="1:7">
      <c r="A33" s="734" t="s">
        <v>234</v>
      </c>
      <c r="B33" s="51" t="s">
        <v>351</v>
      </c>
      <c r="C33" s="425">
        <v>1.2301387819513467</v>
      </c>
      <c r="D33" s="425">
        <v>1.6530621774204932</v>
      </c>
      <c r="E33" s="230"/>
      <c r="F33" s="425">
        <v>1.8590279042600628</v>
      </c>
      <c r="G33" s="425">
        <v>2.4807218193663214</v>
      </c>
    </row>
    <row r="34" spans="1:7">
      <c r="A34" s="734"/>
      <c r="B34" s="60" t="s">
        <v>352</v>
      </c>
      <c r="C34" s="404">
        <v>36.395996258423317</v>
      </c>
      <c r="D34" s="404">
        <v>59.552117844521881</v>
      </c>
      <c r="E34" s="404"/>
      <c r="F34" s="404">
        <v>38.789063835696552</v>
      </c>
      <c r="G34" s="404">
        <v>52.199155249600004</v>
      </c>
    </row>
    <row r="35" spans="1:7">
      <c r="A35" s="734"/>
      <c r="B35" s="49" t="s">
        <v>353</v>
      </c>
      <c r="C35" s="425">
        <v>41.611168733654466</v>
      </c>
      <c r="D35" s="425">
        <v>32.120349326073743</v>
      </c>
      <c r="E35" s="230"/>
      <c r="F35" s="425">
        <v>51.031362721884818</v>
      </c>
      <c r="G35" s="425">
        <v>41.206694173468847</v>
      </c>
    </row>
    <row r="36" spans="1:7" ht="28.5">
      <c r="A36" s="749"/>
      <c r="B36" s="60" t="s">
        <v>354</v>
      </c>
      <c r="C36" s="406">
        <v>20.762696225970871</v>
      </c>
      <c r="D36" s="406">
        <v>6.6744706519838815</v>
      </c>
      <c r="E36" s="406"/>
      <c r="F36" s="406">
        <v>8.3205455381585711</v>
      </c>
      <c r="G36" s="406">
        <v>4.1134287575648267</v>
      </c>
    </row>
    <row r="37" spans="1:7" ht="78" customHeight="1">
      <c r="A37" s="638" t="s">
        <v>355</v>
      </c>
      <c r="B37" s="638"/>
      <c r="C37" s="638"/>
      <c r="D37" s="638"/>
      <c r="E37" s="638"/>
      <c r="F37" s="638"/>
      <c r="G37" s="638"/>
    </row>
    <row r="38" spans="1:7">
      <c r="A38" s="427"/>
      <c r="B38" s="427"/>
      <c r="C38" s="427"/>
      <c r="D38" s="427"/>
      <c r="E38" s="427"/>
      <c r="F38" s="427"/>
      <c r="G38" s="427"/>
    </row>
    <row r="39" spans="1:7">
      <c r="A39" s="747"/>
      <c r="B39" s="747"/>
      <c r="C39" s="747"/>
      <c r="D39" s="747"/>
      <c r="E39" s="747"/>
      <c r="F39" s="747"/>
    </row>
    <row r="40" spans="1:7" ht="31.5" customHeight="1">
      <c r="A40" s="626"/>
      <c r="B40" s="626"/>
      <c r="C40" s="626"/>
      <c r="D40" s="626"/>
      <c r="E40" s="626"/>
      <c r="F40" s="626"/>
      <c r="G40" s="626"/>
    </row>
  </sheetData>
  <mergeCells count="16">
    <mergeCell ref="A37:G37"/>
    <mergeCell ref="A39:F39"/>
    <mergeCell ref="A40:G40"/>
    <mergeCell ref="A3:A4"/>
    <mergeCell ref="B3:B4"/>
    <mergeCell ref="C3:D3"/>
    <mergeCell ref="F3:G3"/>
    <mergeCell ref="A25:A28"/>
    <mergeCell ref="A29:A32"/>
    <mergeCell ref="A33:A36"/>
    <mergeCell ref="A21:A24"/>
    <mergeCell ref="A1:G1"/>
    <mergeCell ref="A5:A8"/>
    <mergeCell ref="A9:A12"/>
    <mergeCell ref="A13:A16"/>
    <mergeCell ref="A17:A20"/>
  </mergeCells>
  <pageMargins left="0.7" right="0.7" top="0.75" bottom="0.75" header="0.3" footer="0.3"/>
  <pageSetup scale="86" orientation="portrait" r:id="rId1"/>
</worksheet>
</file>

<file path=xl/worksheets/sheet38.xml><?xml version="1.0" encoding="utf-8"?>
<worksheet xmlns="http://schemas.openxmlformats.org/spreadsheetml/2006/main" xmlns:r="http://schemas.openxmlformats.org/officeDocument/2006/relationships">
  <sheetPr>
    <pageSetUpPr fitToPage="1"/>
  </sheetPr>
  <dimension ref="A1:H32"/>
  <sheetViews>
    <sheetView workbookViewId="0">
      <selection activeCell="I3" sqref="I3"/>
    </sheetView>
  </sheetViews>
  <sheetFormatPr defaultRowHeight="14.25"/>
  <cols>
    <col min="1" max="2" width="15.28515625" style="2" customWidth="1"/>
    <col min="3" max="4" width="14.28515625" style="2" customWidth="1"/>
    <col min="5" max="5" width="2.7109375" style="2" customWidth="1"/>
    <col min="6" max="7" width="15.5703125" style="2" customWidth="1"/>
    <col min="8" max="16384" width="9.140625" style="2"/>
  </cols>
  <sheetData>
    <row r="1" spans="1:8" ht="96.75" customHeight="1">
      <c r="A1" s="627" t="s">
        <v>356</v>
      </c>
      <c r="B1" s="627"/>
      <c r="C1" s="627"/>
      <c r="D1" s="627"/>
      <c r="E1" s="627"/>
      <c r="F1" s="627"/>
      <c r="G1" s="627"/>
      <c r="H1" s="379"/>
    </row>
    <row r="2" spans="1:8" ht="10.5" customHeight="1">
      <c r="A2" s="223"/>
      <c r="B2" s="223"/>
      <c r="C2" s="223"/>
      <c r="D2" s="223"/>
      <c r="E2" s="223"/>
      <c r="F2" s="223"/>
      <c r="G2" s="223"/>
    </row>
    <row r="3" spans="1:8" ht="29.25" customHeight="1">
      <c r="A3" s="753" t="s">
        <v>25</v>
      </c>
      <c r="B3" s="751" t="s">
        <v>240</v>
      </c>
      <c r="C3" s="750" t="s">
        <v>2</v>
      </c>
      <c r="D3" s="750"/>
      <c r="E3" s="386"/>
      <c r="F3" s="750" t="s">
        <v>1</v>
      </c>
      <c r="G3" s="750"/>
    </row>
    <row r="4" spans="1:8">
      <c r="A4" s="754"/>
      <c r="B4" s="752"/>
      <c r="C4" s="495" t="s">
        <v>238</v>
      </c>
      <c r="D4" s="495" t="s">
        <v>241</v>
      </c>
      <c r="E4" s="495"/>
      <c r="F4" s="495" t="s">
        <v>238</v>
      </c>
      <c r="G4" s="495" t="s">
        <v>241</v>
      </c>
    </row>
    <row r="5" spans="1:8" ht="14.25" customHeight="1">
      <c r="A5" s="735" t="s">
        <v>3</v>
      </c>
      <c r="B5" s="401" t="s">
        <v>235</v>
      </c>
      <c r="C5" s="393">
        <v>37.6</v>
      </c>
      <c r="D5" s="393">
        <v>9.9</v>
      </c>
      <c r="E5" s="402"/>
      <c r="F5" s="393">
        <v>44.7</v>
      </c>
      <c r="G5" s="393">
        <v>18.100000000000001</v>
      </c>
    </row>
    <row r="6" spans="1:8" ht="14.25" customHeight="1">
      <c r="A6" s="735"/>
      <c r="B6" s="357" t="s">
        <v>236</v>
      </c>
      <c r="C6" s="361">
        <v>9.6</v>
      </c>
      <c r="D6" s="361">
        <v>11.8</v>
      </c>
      <c r="E6" s="376"/>
      <c r="F6" s="361">
        <v>21.2</v>
      </c>
      <c r="G6" s="361">
        <v>29.5</v>
      </c>
    </row>
    <row r="7" spans="1:8">
      <c r="A7" s="735"/>
      <c r="B7" s="401" t="s">
        <v>237</v>
      </c>
      <c r="C7" s="393">
        <v>52.8</v>
      </c>
      <c r="D7" s="393">
        <v>78.3</v>
      </c>
      <c r="E7" s="402"/>
      <c r="F7" s="393">
        <v>34.1</v>
      </c>
      <c r="G7" s="393">
        <v>52.4</v>
      </c>
    </row>
    <row r="8" spans="1:8">
      <c r="A8" s="734" t="s">
        <v>5</v>
      </c>
      <c r="B8" s="403" t="s">
        <v>235</v>
      </c>
      <c r="C8" s="394">
        <v>43.3</v>
      </c>
      <c r="D8" s="394">
        <v>6.5</v>
      </c>
      <c r="E8" s="404"/>
      <c r="F8" s="394">
        <v>75.099999999999994</v>
      </c>
      <c r="G8" s="394">
        <v>37.200000000000003</v>
      </c>
    </row>
    <row r="9" spans="1:8">
      <c r="A9" s="734"/>
      <c r="B9" s="355" t="s">
        <v>236</v>
      </c>
      <c r="C9" s="382">
        <v>3.8</v>
      </c>
      <c r="D9" s="382">
        <v>10</v>
      </c>
      <c r="E9" s="377"/>
      <c r="F9" s="382">
        <v>7.6</v>
      </c>
      <c r="G9" s="382">
        <v>16.100000000000001</v>
      </c>
    </row>
    <row r="10" spans="1:8">
      <c r="A10" s="734"/>
      <c r="B10" s="403" t="s">
        <v>237</v>
      </c>
      <c r="C10" s="394">
        <v>52.9</v>
      </c>
      <c r="D10" s="394">
        <v>83.5</v>
      </c>
      <c r="E10" s="404"/>
      <c r="F10" s="394">
        <v>17.3</v>
      </c>
      <c r="G10" s="394">
        <v>46.7</v>
      </c>
    </row>
    <row r="11" spans="1:8">
      <c r="A11" s="735" t="s">
        <v>233</v>
      </c>
      <c r="B11" s="401" t="s">
        <v>235</v>
      </c>
      <c r="C11" s="393">
        <v>13.8</v>
      </c>
      <c r="D11" s="393">
        <v>4.3</v>
      </c>
      <c r="E11" s="402"/>
      <c r="F11" s="393">
        <v>46.7</v>
      </c>
      <c r="G11" s="393">
        <v>20.8</v>
      </c>
    </row>
    <row r="12" spans="1:8">
      <c r="A12" s="735"/>
      <c r="B12" s="357" t="s">
        <v>236</v>
      </c>
      <c r="C12" s="381">
        <v>10.7</v>
      </c>
      <c r="D12" s="381">
        <v>13.4</v>
      </c>
      <c r="E12" s="376"/>
      <c r="F12" s="381">
        <v>18.7</v>
      </c>
      <c r="G12" s="381">
        <v>28.1</v>
      </c>
    </row>
    <row r="13" spans="1:8">
      <c r="A13" s="735"/>
      <c r="B13" s="401" t="s">
        <v>237</v>
      </c>
      <c r="C13" s="393">
        <v>75.5</v>
      </c>
      <c r="D13" s="393">
        <v>82.3</v>
      </c>
      <c r="E13" s="402"/>
      <c r="F13" s="393">
        <v>34.6</v>
      </c>
      <c r="G13" s="393">
        <v>51.1</v>
      </c>
    </row>
    <row r="14" spans="1:8">
      <c r="A14" s="734" t="s">
        <v>7</v>
      </c>
      <c r="B14" s="403" t="s">
        <v>235</v>
      </c>
      <c r="C14" s="394">
        <v>59.6</v>
      </c>
      <c r="D14" s="394">
        <v>11</v>
      </c>
      <c r="E14" s="404"/>
      <c r="F14" s="394">
        <v>51</v>
      </c>
      <c r="G14" s="394">
        <v>28.6</v>
      </c>
    </row>
    <row r="15" spans="1:8">
      <c r="A15" s="734"/>
      <c r="B15" s="355" t="s">
        <v>236</v>
      </c>
      <c r="C15" s="383">
        <v>7</v>
      </c>
      <c r="D15" s="383">
        <v>12.7</v>
      </c>
      <c r="E15" s="377"/>
      <c r="F15" s="383">
        <v>24.6</v>
      </c>
      <c r="G15" s="383">
        <v>25.5</v>
      </c>
    </row>
    <row r="16" spans="1:8">
      <c r="A16" s="734"/>
      <c r="B16" s="403" t="s">
        <v>237</v>
      </c>
      <c r="C16" s="394">
        <v>33.4</v>
      </c>
      <c r="D16" s="394">
        <v>76.3</v>
      </c>
      <c r="E16" s="404"/>
      <c r="F16" s="394">
        <v>24.4</v>
      </c>
      <c r="G16" s="394">
        <v>45.9</v>
      </c>
    </row>
    <row r="17" spans="1:7">
      <c r="A17" s="735" t="s">
        <v>12</v>
      </c>
      <c r="B17" s="401" t="s">
        <v>235</v>
      </c>
      <c r="C17" s="393">
        <v>9.9</v>
      </c>
      <c r="D17" s="393">
        <v>2.2999999999999998</v>
      </c>
      <c r="E17" s="402"/>
      <c r="F17" s="393">
        <v>39.200000000000003</v>
      </c>
      <c r="G17" s="393">
        <v>15.6</v>
      </c>
    </row>
    <row r="18" spans="1:7">
      <c r="A18" s="735"/>
      <c r="B18" s="357" t="s">
        <v>236</v>
      </c>
      <c r="C18" s="361">
        <v>17.399999999999999</v>
      </c>
      <c r="D18" s="361">
        <v>15.8</v>
      </c>
      <c r="E18" s="376"/>
      <c r="F18" s="361">
        <v>25.5</v>
      </c>
      <c r="G18" s="361">
        <v>29.9</v>
      </c>
    </row>
    <row r="19" spans="1:7">
      <c r="A19" s="735"/>
      <c r="B19" s="401" t="s">
        <v>237</v>
      </c>
      <c r="C19" s="393">
        <v>72.7</v>
      </c>
      <c r="D19" s="393">
        <v>81.900000000000006</v>
      </c>
      <c r="E19" s="402"/>
      <c r="F19" s="393">
        <v>35.299999999999997</v>
      </c>
      <c r="G19" s="393">
        <v>54.5</v>
      </c>
    </row>
    <row r="20" spans="1:7">
      <c r="A20" s="734" t="s">
        <v>49</v>
      </c>
      <c r="B20" s="403" t="s">
        <v>235</v>
      </c>
      <c r="C20" s="394">
        <v>18.100000000000001</v>
      </c>
      <c r="D20" s="394">
        <v>5.3</v>
      </c>
      <c r="E20" s="404"/>
      <c r="F20" s="394">
        <v>60.5</v>
      </c>
      <c r="G20" s="394">
        <v>44.7</v>
      </c>
    </row>
    <row r="21" spans="1:7">
      <c r="A21" s="734"/>
      <c r="B21" s="355" t="s">
        <v>236</v>
      </c>
      <c r="C21" s="362">
        <v>13.5</v>
      </c>
      <c r="D21" s="362">
        <v>18.100000000000001</v>
      </c>
      <c r="E21" s="377"/>
      <c r="F21" s="362">
        <v>15.6</v>
      </c>
      <c r="G21" s="362">
        <v>19.600000000000001</v>
      </c>
    </row>
    <row r="22" spans="1:7">
      <c r="A22" s="734"/>
      <c r="B22" s="403" t="s">
        <v>237</v>
      </c>
      <c r="C22" s="394">
        <v>68.400000000000006</v>
      </c>
      <c r="D22" s="394">
        <v>76.599999999999994</v>
      </c>
      <c r="E22" s="404"/>
      <c r="F22" s="394">
        <v>23.9</v>
      </c>
      <c r="G22" s="394">
        <v>35.700000000000003</v>
      </c>
    </row>
    <row r="23" spans="1:7">
      <c r="A23" s="735" t="s">
        <v>14</v>
      </c>
      <c r="B23" s="401" t="s">
        <v>235</v>
      </c>
      <c r="C23" s="393">
        <v>23.5</v>
      </c>
      <c r="D23" s="393">
        <v>1.6</v>
      </c>
      <c r="E23" s="402"/>
      <c r="F23" s="393">
        <v>56.2</v>
      </c>
      <c r="G23" s="393">
        <v>17</v>
      </c>
    </row>
    <row r="24" spans="1:7">
      <c r="A24" s="735"/>
      <c r="B24" s="357" t="s">
        <v>236</v>
      </c>
      <c r="C24" s="381">
        <v>15.7</v>
      </c>
      <c r="D24" s="381">
        <v>8.1</v>
      </c>
      <c r="E24" s="376"/>
      <c r="F24" s="381">
        <v>11.6</v>
      </c>
      <c r="G24" s="381">
        <v>29</v>
      </c>
    </row>
    <row r="25" spans="1:7">
      <c r="A25" s="735"/>
      <c r="B25" s="401" t="s">
        <v>237</v>
      </c>
      <c r="C25" s="393">
        <v>60.8</v>
      </c>
      <c r="D25" s="393">
        <v>90.3</v>
      </c>
      <c r="E25" s="402"/>
      <c r="F25" s="393">
        <v>32.200000000000003</v>
      </c>
      <c r="G25" s="393">
        <v>54</v>
      </c>
    </row>
    <row r="26" spans="1:7">
      <c r="A26" s="734" t="s">
        <v>234</v>
      </c>
      <c r="B26" s="403" t="s">
        <v>235</v>
      </c>
      <c r="C26" s="394">
        <v>34</v>
      </c>
      <c r="D26" s="394">
        <v>8.6999999999999993</v>
      </c>
      <c r="E26" s="404"/>
      <c r="F26" s="394">
        <v>45.5</v>
      </c>
      <c r="G26" s="394">
        <v>26</v>
      </c>
    </row>
    <row r="27" spans="1:7">
      <c r="A27" s="734"/>
      <c r="B27" s="355" t="s">
        <v>236</v>
      </c>
      <c r="C27" s="382">
        <v>8.4</v>
      </c>
      <c r="D27" s="382">
        <v>9.9</v>
      </c>
      <c r="E27" s="377"/>
      <c r="F27" s="382">
        <v>19.899999999999999</v>
      </c>
      <c r="G27" s="382">
        <v>20.5</v>
      </c>
    </row>
    <row r="28" spans="1:7">
      <c r="A28" s="749"/>
      <c r="B28" s="405" t="s">
        <v>237</v>
      </c>
      <c r="C28" s="395">
        <v>57.6</v>
      </c>
      <c r="D28" s="396">
        <v>81.400000000000006</v>
      </c>
      <c r="E28" s="406"/>
      <c r="F28" s="395">
        <v>34.6</v>
      </c>
      <c r="G28" s="396">
        <v>53.5</v>
      </c>
    </row>
    <row r="29" spans="1:7" ht="76.5" customHeight="1">
      <c r="A29" s="638" t="s">
        <v>357</v>
      </c>
      <c r="B29" s="638"/>
      <c r="C29" s="638"/>
      <c r="D29" s="638"/>
      <c r="E29" s="638"/>
      <c r="F29" s="638"/>
      <c r="G29" s="638"/>
    </row>
    <row r="30" spans="1:7">
      <c r="A30" s="426"/>
      <c r="B30" s="426"/>
      <c r="C30" s="426"/>
      <c r="D30" s="426"/>
      <c r="E30" s="426"/>
      <c r="F30" s="426"/>
      <c r="G30" s="426"/>
    </row>
    <row r="31" spans="1:7">
      <c r="A31" s="747"/>
      <c r="B31" s="747"/>
      <c r="C31" s="747"/>
      <c r="D31" s="747"/>
      <c r="E31" s="747"/>
      <c r="F31" s="747"/>
    </row>
    <row r="32" spans="1:7" ht="39" customHeight="1">
      <c r="A32" s="626"/>
      <c r="B32" s="626"/>
      <c r="C32" s="626"/>
      <c r="D32" s="626"/>
      <c r="E32" s="626"/>
      <c r="F32" s="626"/>
      <c r="G32" s="626"/>
    </row>
  </sheetData>
  <mergeCells count="16">
    <mergeCell ref="A1:G1"/>
    <mergeCell ref="A32:G32"/>
    <mergeCell ref="A29:G29"/>
    <mergeCell ref="C3:D3"/>
    <mergeCell ref="F3:G3"/>
    <mergeCell ref="A5:A7"/>
    <mergeCell ref="A8:A10"/>
    <mergeCell ref="A11:A13"/>
    <mergeCell ref="A14:A16"/>
    <mergeCell ref="A17:A19"/>
    <mergeCell ref="A20:A22"/>
    <mergeCell ref="A23:A25"/>
    <mergeCell ref="A26:A28"/>
    <mergeCell ref="A31:F31"/>
    <mergeCell ref="B3:B4"/>
    <mergeCell ref="A3:A4"/>
  </mergeCells>
  <pageMargins left="0.7" right="0.7" top="0.75" bottom="0.75" header="0.3" footer="0.3"/>
  <pageSetup orientation="portrait" r:id="rId1"/>
</worksheet>
</file>

<file path=xl/worksheets/sheet39.xml><?xml version="1.0" encoding="utf-8"?>
<worksheet xmlns="http://schemas.openxmlformats.org/spreadsheetml/2006/main" xmlns:r="http://schemas.openxmlformats.org/officeDocument/2006/relationships">
  <dimension ref="A1:A3"/>
  <sheetViews>
    <sheetView workbookViewId="0">
      <selection activeCell="A17" sqref="A17"/>
    </sheetView>
  </sheetViews>
  <sheetFormatPr defaultRowHeight="15"/>
  <cols>
    <col min="1" max="1" width="139" style="31" customWidth="1"/>
    <col min="2" max="16384" width="9.140625" style="31"/>
  </cols>
  <sheetData>
    <row r="1" spans="1:1" ht="44.25">
      <c r="A1" s="350" t="s">
        <v>245</v>
      </c>
    </row>
    <row r="3" spans="1:1" ht="216" customHeight="1">
      <c r="A3" s="351" t="s">
        <v>281</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sheetPr>
    <pageSetUpPr fitToPage="1"/>
  </sheetPr>
  <dimension ref="A1:T44"/>
  <sheetViews>
    <sheetView topLeftCell="C1" zoomScale="85" zoomScaleNormal="85" workbookViewId="0">
      <selection activeCell="J3" sqref="J3:N3"/>
    </sheetView>
  </sheetViews>
  <sheetFormatPr defaultRowHeight="15"/>
  <cols>
    <col min="1" max="1" width="16.85546875" customWidth="1"/>
    <col min="3" max="3" width="2.7109375" customWidth="1"/>
    <col min="4" max="4" width="13.140625" customWidth="1"/>
    <col min="5" max="5" width="13.42578125" customWidth="1"/>
    <col min="6" max="6" width="11.85546875" customWidth="1"/>
    <col min="7" max="7" width="14.85546875" customWidth="1"/>
    <col min="8" max="8" width="11.85546875" customWidth="1"/>
    <col min="9" max="9" width="2.7109375" customWidth="1"/>
    <col min="10" max="12" width="12.28515625" customWidth="1"/>
    <col min="13" max="13" width="14.140625" customWidth="1"/>
    <col min="14" max="14" width="12.28515625" customWidth="1"/>
    <col min="15" max="15" width="2.7109375" customWidth="1"/>
    <col min="16" max="18" width="12.85546875" customWidth="1"/>
    <col min="19" max="19" width="13.85546875" customWidth="1"/>
    <col min="20" max="20" width="12.85546875" customWidth="1"/>
  </cols>
  <sheetData>
    <row r="1" spans="1:20" ht="63.75" customHeight="1">
      <c r="A1" s="627" t="s">
        <v>298</v>
      </c>
      <c r="B1" s="627"/>
      <c r="C1" s="627"/>
      <c r="D1" s="627"/>
      <c r="E1" s="627"/>
      <c r="F1" s="627"/>
      <c r="G1" s="627"/>
      <c r="H1" s="627"/>
      <c r="I1" s="627"/>
      <c r="J1" s="627"/>
      <c r="K1" s="627"/>
      <c r="L1" s="627"/>
      <c r="M1" s="627"/>
      <c r="N1" s="627"/>
      <c r="O1" s="627"/>
      <c r="P1" s="627"/>
      <c r="Q1" s="627"/>
      <c r="R1" s="627"/>
      <c r="S1" s="627"/>
      <c r="T1" s="627"/>
    </row>
    <row r="2" spans="1:20">
      <c r="A2" s="205"/>
      <c r="B2" s="205"/>
      <c r="C2" s="205"/>
      <c r="D2" s="205"/>
      <c r="E2" s="205"/>
      <c r="F2" s="205"/>
      <c r="G2" s="205"/>
      <c r="H2" s="205"/>
      <c r="I2" s="205"/>
      <c r="J2" s="205"/>
      <c r="K2" s="205"/>
      <c r="L2" s="205"/>
      <c r="M2" s="205"/>
      <c r="N2" s="205"/>
      <c r="O2" s="205"/>
      <c r="P2" s="205"/>
      <c r="Q2" s="205"/>
      <c r="R2" s="205"/>
      <c r="S2" s="205"/>
      <c r="T2" s="205"/>
    </row>
    <row r="3" spans="1:20" s="533" customFormat="1">
      <c r="A3" s="635" t="s">
        <v>25</v>
      </c>
      <c r="B3" s="635" t="s">
        <v>40</v>
      </c>
      <c r="C3" s="531"/>
      <c r="D3" s="637" t="s">
        <v>2</v>
      </c>
      <c r="E3" s="637"/>
      <c r="F3" s="637"/>
      <c r="G3" s="637"/>
      <c r="H3" s="637"/>
      <c r="I3" s="532"/>
      <c r="J3" s="634" t="s">
        <v>1</v>
      </c>
      <c r="K3" s="634"/>
      <c r="L3" s="634"/>
      <c r="M3" s="634"/>
      <c r="N3" s="634"/>
      <c r="O3" s="532"/>
      <c r="P3" s="634" t="s">
        <v>27</v>
      </c>
      <c r="Q3" s="634"/>
      <c r="R3" s="634"/>
      <c r="S3" s="634"/>
      <c r="T3" s="634"/>
    </row>
    <row r="4" spans="1:20" s="533" customFormat="1" ht="75">
      <c r="A4" s="636"/>
      <c r="B4" s="636"/>
      <c r="C4" s="534"/>
      <c r="D4" s="534" t="s">
        <v>54</v>
      </c>
      <c r="E4" s="534" t="s">
        <v>391</v>
      </c>
      <c r="F4" s="534" t="s">
        <v>38</v>
      </c>
      <c r="G4" s="534" t="s">
        <v>392</v>
      </c>
      <c r="H4" s="534" t="s">
        <v>166</v>
      </c>
      <c r="I4" s="534"/>
      <c r="J4" s="534" t="s">
        <v>172</v>
      </c>
      <c r="K4" s="534" t="s">
        <v>164</v>
      </c>
      <c r="L4" s="534" t="s">
        <v>165</v>
      </c>
      <c r="M4" s="534" t="s">
        <v>173</v>
      </c>
      <c r="N4" s="534" t="s">
        <v>166</v>
      </c>
      <c r="O4" s="534"/>
      <c r="P4" s="534" t="s">
        <v>393</v>
      </c>
      <c r="Q4" s="534" t="s">
        <v>394</v>
      </c>
      <c r="R4" s="534" t="s">
        <v>38</v>
      </c>
      <c r="S4" s="534" t="s">
        <v>395</v>
      </c>
      <c r="T4" s="534" t="s">
        <v>166</v>
      </c>
    </row>
    <row r="5" spans="1:20">
      <c r="A5" s="630" t="s">
        <v>171</v>
      </c>
      <c r="B5" s="254">
        <v>2010</v>
      </c>
      <c r="C5" s="254"/>
      <c r="D5" s="55">
        <v>62.7</v>
      </c>
      <c r="E5" s="55">
        <v>17.5</v>
      </c>
      <c r="F5" s="55">
        <v>16.399999999999999</v>
      </c>
      <c r="G5" s="55">
        <v>1.2</v>
      </c>
      <c r="H5" s="55">
        <v>2.1</v>
      </c>
      <c r="I5" s="55"/>
      <c r="J5" s="55">
        <v>69.3</v>
      </c>
      <c r="K5" s="55">
        <v>25.3</v>
      </c>
      <c r="L5" s="55">
        <v>0.2</v>
      </c>
      <c r="M5" s="55">
        <v>0.4</v>
      </c>
      <c r="N5" s="55">
        <v>4.8</v>
      </c>
      <c r="O5" s="55"/>
      <c r="P5" s="55">
        <v>66.599999999999994</v>
      </c>
      <c r="Q5" s="55">
        <v>22.1</v>
      </c>
      <c r="R5" s="55">
        <v>6.9</v>
      </c>
      <c r="S5" s="55">
        <v>0.7</v>
      </c>
      <c r="T5" s="55">
        <v>3.7</v>
      </c>
    </row>
    <row r="6" spans="1:20">
      <c r="A6" s="630"/>
      <c r="B6" s="254">
        <v>2011</v>
      </c>
      <c r="C6" s="254"/>
      <c r="D6" s="55">
        <v>62.2</v>
      </c>
      <c r="E6" s="55">
        <v>16.7</v>
      </c>
      <c r="F6" s="55">
        <v>17.100000000000001</v>
      </c>
      <c r="G6" s="55">
        <v>1.2</v>
      </c>
      <c r="H6" s="55">
        <v>2.8</v>
      </c>
      <c r="I6" s="55"/>
      <c r="J6" s="55">
        <v>68.7</v>
      </c>
      <c r="K6" s="55">
        <v>25.5</v>
      </c>
      <c r="L6" s="55">
        <v>0.3</v>
      </c>
      <c r="M6" s="55">
        <v>0.3</v>
      </c>
      <c r="N6" s="55">
        <v>5.2</v>
      </c>
      <c r="O6" s="55"/>
      <c r="P6" s="55">
        <v>66</v>
      </c>
      <c r="Q6" s="55">
        <v>21.9</v>
      </c>
      <c r="R6" s="55">
        <v>7.2</v>
      </c>
      <c r="S6" s="55">
        <v>0.6</v>
      </c>
      <c r="T6" s="55">
        <v>4.2</v>
      </c>
    </row>
    <row r="7" spans="1:20">
      <c r="A7" s="633" t="s">
        <v>127</v>
      </c>
      <c r="B7" s="252">
        <v>2008</v>
      </c>
      <c r="C7" s="27"/>
      <c r="D7" s="252">
        <v>38.5</v>
      </c>
      <c r="E7" s="50">
        <v>40.299999999999997</v>
      </c>
      <c r="F7" s="50">
        <v>6.8</v>
      </c>
      <c r="G7" s="50">
        <v>14.3</v>
      </c>
      <c r="H7" s="50">
        <v>0</v>
      </c>
      <c r="I7" s="50"/>
      <c r="J7" s="50">
        <v>56.7</v>
      </c>
      <c r="K7" s="50">
        <v>36.700000000000003</v>
      </c>
      <c r="L7" s="50">
        <v>0.5</v>
      </c>
      <c r="M7" s="50">
        <v>6.2</v>
      </c>
      <c r="N7" s="50">
        <v>0</v>
      </c>
      <c r="O7" s="50"/>
      <c r="P7" s="50">
        <v>48.5</v>
      </c>
      <c r="Q7" s="50">
        <v>38.299999999999997</v>
      </c>
      <c r="R7" s="50">
        <v>3.3</v>
      </c>
      <c r="S7" s="50">
        <v>9.8000000000000007</v>
      </c>
      <c r="T7" s="50">
        <v>0</v>
      </c>
    </row>
    <row r="8" spans="1:20">
      <c r="A8" s="633"/>
      <c r="B8" s="252">
        <v>2009</v>
      </c>
      <c r="C8" s="252"/>
      <c r="D8" s="50">
        <v>39.5</v>
      </c>
      <c r="E8" s="50">
        <v>39.799999999999997</v>
      </c>
      <c r="F8" s="50">
        <v>7.8</v>
      </c>
      <c r="G8" s="50">
        <v>12.9</v>
      </c>
      <c r="H8" s="50">
        <v>0</v>
      </c>
      <c r="I8" s="50"/>
      <c r="J8" s="50">
        <v>60.3</v>
      </c>
      <c r="K8" s="50">
        <v>33.700000000000003</v>
      </c>
      <c r="L8" s="50">
        <v>0.6</v>
      </c>
      <c r="M8" s="50">
        <v>5.4</v>
      </c>
      <c r="N8" s="50">
        <v>0</v>
      </c>
      <c r="O8" s="50"/>
      <c r="P8" s="50">
        <v>51.2</v>
      </c>
      <c r="Q8" s="50">
        <v>36.4</v>
      </c>
      <c r="R8" s="50">
        <v>3.8</v>
      </c>
      <c r="S8" s="50">
        <v>8.6999999999999993</v>
      </c>
      <c r="T8" s="50">
        <v>0</v>
      </c>
    </row>
    <row r="9" spans="1:20">
      <c r="A9" s="630" t="s">
        <v>3</v>
      </c>
      <c r="B9" s="254">
        <v>2009</v>
      </c>
      <c r="C9" s="254"/>
      <c r="D9" s="55">
        <v>57.3</v>
      </c>
      <c r="E9" s="55">
        <v>21.4</v>
      </c>
      <c r="F9" s="55">
        <v>18.2</v>
      </c>
      <c r="G9" s="55">
        <v>3.1</v>
      </c>
      <c r="H9" s="55">
        <v>0</v>
      </c>
      <c r="I9" s="55"/>
      <c r="J9" s="55">
        <v>68.400000000000006</v>
      </c>
      <c r="K9" s="55">
        <v>29.3</v>
      </c>
      <c r="L9" s="55">
        <v>0.9</v>
      </c>
      <c r="M9" s="55">
        <v>1.5</v>
      </c>
      <c r="N9" s="55">
        <v>0</v>
      </c>
      <c r="O9" s="55"/>
      <c r="P9" s="55">
        <v>63.5</v>
      </c>
      <c r="Q9" s="55">
        <v>25.8</v>
      </c>
      <c r="R9" s="55">
        <v>8.4</v>
      </c>
      <c r="S9" s="55">
        <v>2.2000000000000002</v>
      </c>
      <c r="T9" s="55">
        <v>0</v>
      </c>
    </row>
    <row r="10" spans="1:20">
      <c r="A10" s="630"/>
      <c r="B10" s="254">
        <v>2011</v>
      </c>
      <c r="C10" s="254"/>
      <c r="D10" s="55">
        <v>61.8</v>
      </c>
      <c r="E10" s="55">
        <v>19.399999999999999</v>
      </c>
      <c r="F10" s="55">
        <v>16.600000000000001</v>
      </c>
      <c r="G10" s="55">
        <v>2.2000000000000002</v>
      </c>
      <c r="H10" s="55">
        <v>0</v>
      </c>
      <c r="I10" s="55"/>
      <c r="J10" s="55">
        <v>69.400000000000006</v>
      </c>
      <c r="K10" s="55">
        <v>28.7</v>
      </c>
      <c r="L10" s="55">
        <v>0.9</v>
      </c>
      <c r="M10" s="55">
        <v>1</v>
      </c>
      <c r="N10" s="55">
        <v>0</v>
      </c>
      <c r="O10" s="55"/>
      <c r="P10" s="55">
        <v>66.099999999999994</v>
      </c>
      <c r="Q10" s="55">
        <v>24.7</v>
      </c>
      <c r="R10" s="55">
        <v>7.7</v>
      </c>
      <c r="S10" s="55">
        <v>1.5</v>
      </c>
      <c r="T10" s="55">
        <v>0</v>
      </c>
    </row>
    <row r="11" spans="1:20">
      <c r="A11" s="633" t="s">
        <v>4</v>
      </c>
      <c r="B11" s="252">
        <v>2010</v>
      </c>
      <c r="C11" s="252"/>
      <c r="D11" s="50">
        <v>63.4</v>
      </c>
      <c r="E11" s="50">
        <v>22.7</v>
      </c>
      <c r="F11" s="50">
        <v>11.6</v>
      </c>
      <c r="G11" s="50">
        <v>2.2999999999999998</v>
      </c>
      <c r="H11" s="50">
        <v>0</v>
      </c>
      <c r="I11" s="50"/>
      <c r="J11" s="50">
        <v>72.3</v>
      </c>
      <c r="K11" s="50">
        <v>26.5</v>
      </c>
      <c r="L11" s="50">
        <v>0.3</v>
      </c>
      <c r="M11" s="50">
        <v>1</v>
      </c>
      <c r="N11" s="50">
        <v>0</v>
      </c>
      <c r="O11" s="50"/>
      <c r="P11" s="50">
        <v>68.8</v>
      </c>
      <c r="Q11" s="50">
        <v>25</v>
      </c>
      <c r="R11" s="50">
        <v>4.7</v>
      </c>
      <c r="S11" s="50">
        <v>1.5</v>
      </c>
      <c r="T11" s="50">
        <v>0</v>
      </c>
    </row>
    <row r="12" spans="1:20">
      <c r="A12" s="633"/>
      <c r="B12" s="252">
        <v>2011</v>
      </c>
      <c r="C12" s="252"/>
      <c r="D12" s="50">
        <v>62.3</v>
      </c>
      <c r="E12" s="50">
        <v>23.8</v>
      </c>
      <c r="F12" s="50">
        <v>11.7</v>
      </c>
      <c r="G12" s="50">
        <v>2.2000000000000002</v>
      </c>
      <c r="H12" s="50">
        <v>0</v>
      </c>
      <c r="I12" s="50"/>
      <c r="J12" s="50">
        <v>73</v>
      </c>
      <c r="K12" s="50">
        <v>25.8</v>
      </c>
      <c r="L12" s="50">
        <v>0.4</v>
      </c>
      <c r="M12" s="50">
        <v>0.8</v>
      </c>
      <c r="N12" s="50">
        <v>0</v>
      </c>
      <c r="O12" s="50"/>
      <c r="P12" s="50">
        <v>68.7</v>
      </c>
      <c r="Q12" s="50">
        <v>25</v>
      </c>
      <c r="R12" s="50">
        <v>4.9000000000000004</v>
      </c>
      <c r="S12" s="50">
        <v>1.4</v>
      </c>
      <c r="T12" s="50">
        <v>0</v>
      </c>
    </row>
    <row r="13" spans="1:20">
      <c r="A13" s="630" t="s">
        <v>5</v>
      </c>
      <c r="B13" s="254">
        <v>2010</v>
      </c>
      <c r="C13" s="254"/>
      <c r="D13" s="55">
        <v>42.9</v>
      </c>
      <c r="E13" s="55">
        <v>43.1</v>
      </c>
      <c r="F13" s="55">
        <v>8.6999999999999993</v>
      </c>
      <c r="G13" s="55">
        <v>5.2</v>
      </c>
      <c r="H13" s="55">
        <v>0.1</v>
      </c>
      <c r="I13" s="55"/>
      <c r="J13" s="55">
        <v>47.7</v>
      </c>
      <c r="K13" s="55">
        <v>49.5</v>
      </c>
      <c r="L13" s="55">
        <v>0.2</v>
      </c>
      <c r="M13" s="55">
        <v>2.5</v>
      </c>
      <c r="N13" s="55">
        <v>0.1</v>
      </c>
      <c r="O13" s="55"/>
      <c r="P13" s="55">
        <v>45.5</v>
      </c>
      <c r="Q13" s="55">
        <v>46.7</v>
      </c>
      <c r="R13" s="55">
        <v>4</v>
      </c>
      <c r="S13" s="55">
        <v>3.7</v>
      </c>
      <c r="T13" s="55">
        <v>0.1</v>
      </c>
    </row>
    <row r="14" spans="1:20">
      <c r="A14" s="630"/>
      <c r="B14" s="254">
        <v>2011</v>
      </c>
      <c r="C14" s="254"/>
      <c r="D14" s="55">
        <v>42.1</v>
      </c>
      <c r="E14" s="55">
        <v>44.6</v>
      </c>
      <c r="F14" s="55">
        <v>8.1</v>
      </c>
      <c r="G14" s="55">
        <v>5</v>
      </c>
      <c r="H14" s="55">
        <v>0.2</v>
      </c>
      <c r="I14" s="55"/>
      <c r="J14" s="55">
        <v>48.3</v>
      </c>
      <c r="K14" s="55">
        <v>49.1</v>
      </c>
      <c r="L14" s="55">
        <v>0.3</v>
      </c>
      <c r="M14" s="55">
        <v>2.2000000000000002</v>
      </c>
      <c r="N14" s="55">
        <v>0.1</v>
      </c>
      <c r="O14" s="55"/>
      <c r="P14" s="55">
        <v>45.5</v>
      </c>
      <c r="Q14" s="55">
        <v>47.1</v>
      </c>
      <c r="R14" s="55">
        <v>3.8</v>
      </c>
      <c r="S14" s="55">
        <v>3.5</v>
      </c>
      <c r="T14" s="55">
        <v>0.1</v>
      </c>
    </row>
    <row r="15" spans="1:20">
      <c r="A15" s="633" t="s">
        <v>6</v>
      </c>
      <c r="B15" s="252">
        <v>2010</v>
      </c>
      <c r="C15" s="252"/>
      <c r="D15" s="50">
        <v>65.3</v>
      </c>
      <c r="E15" s="50">
        <v>17.8</v>
      </c>
      <c r="F15" s="50">
        <v>16</v>
      </c>
      <c r="G15" s="50">
        <v>0.9</v>
      </c>
      <c r="H15" s="50">
        <v>0</v>
      </c>
      <c r="I15" s="50"/>
      <c r="J15" s="50">
        <v>75.5</v>
      </c>
      <c r="K15" s="50">
        <v>23</v>
      </c>
      <c r="L15" s="50">
        <v>0.9</v>
      </c>
      <c r="M15" s="50">
        <v>0.6</v>
      </c>
      <c r="N15" s="50">
        <v>0</v>
      </c>
      <c r="O15" s="50"/>
      <c r="P15" s="50">
        <v>71.3</v>
      </c>
      <c r="Q15" s="50">
        <v>20.8</v>
      </c>
      <c r="R15" s="50">
        <v>7.1</v>
      </c>
      <c r="S15" s="50">
        <v>0.7</v>
      </c>
      <c r="T15" s="50">
        <v>0</v>
      </c>
    </row>
    <row r="16" spans="1:20">
      <c r="A16" s="633"/>
      <c r="B16" s="252">
        <v>2011</v>
      </c>
      <c r="C16" s="252"/>
      <c r="D16" s="50">
        <v>63.9</v>
      </c>
      <c r="E16" s="50">
        <v>18.100000000000001</v>
      </c>
      <c r="F16" s="50">
        <v>17</v>
      </c>
      <c r="G16" s="50">
        <v>1</v>
      </c>
      <c r="H16" s="50">
        <v>0</v>
      </c>
      <c r="I16" s="50"/>
      <c r="J16" s="50">
        <v>75.2</v>
      </c>
      <c r="K16" s="50">
        <v>23.6</v>
      </c>
      <c r="L16" s="50">
        <v>0.7</v>
      </c>
      <c r="M16" s="50">
        <v>0.5</v>
      </c>
      <c r="N16" s="50">
        <v>0</v>
      </c>
      <c r="O16" s="50"/>
      <c r="P16" s="50">
        <v>70.5</v>
      </c>
      <c r="Q16" s="50">
        <v>21.3</v>
      </c>
      <c r="R16" s="50">
        <v>7.5</v>
      </c>
      <c r="S16" s="50">
        <v>0.7</v>
      </c>
      <c r="T16" s="50">
        <v>0</v>
      </c>
    </row>
    <row r="17" spans="1:20">
      <c r="A17" s="630" t="s">
        <v>7</v>
      </c>
      <c r="B17" s="254">
        <v>2010</v>
      </c>
      <c r="C17" s="254"/>
      <c r="D17" s="55">
        <v>49.1</v>
      </c>
      <c r="E17" s="55">
        <v>33.9</v>
      </c>
      <c r="F17" s="55">
        <v>8</v>
      </c>
      <c r="G17" s="55">
        <v>9</v>
      </c>
      <c r="H17" s="55">
        <v>0</v>
      </c>
      <c r="I17" s="55"/>
      <c r="J17" s="55">
        <v>63.4</v>
      </c>
      <c r="K17" s="55">
        <v>33.700000000000003</v>
      </c>
      <c r="L17" s="55">
        <v>0.2</v>
      </c>
      <c r="M17" s="55">
        <v>2.7</v>
      </c>
      <c r="N17" s="55">
        <v>0</v>
      </c>
      <c r="O17" s="55"/>
      <c r="P17" s="55">
        <v>57.5</v>
      </c>
      <c r="Q17" s="55">
        <v>33.799999999999997</v>
      </c>
      <c r="R17" s="55">
        <v>3.4</v>
      </c>
      <c r="S17" s="55">
        <v>5.3</v>
      </c>
      <c r="T17" s="55">
        <v>0</v>
      </c>
    </row>
    <row r="18" spans="1:20">
      <c r="A18" s="630"/>
      <c r="B18" s="254">
        <v>2011</v>
      </c>
      <c r="C18" s="254"/>
      <c r="D18" s="55">
        <v>47.6</v>
      </c>
      <c r="E18" s="55">
        <v>36.200000000000003</v>
      </c>
      <c r="F18" s="55">
        <v>6.3</v>
      </c>
      <c r="G18" s="55">
        <v>10</v>
      </c>
      <c r="H18" s="55">
        <v>0</v>
      </c>
      <c r="I18" s="55"/>
      <c r="J18" s="55">
        <v>61.5</v>
      </c>
      <c r="K18" s="55">
        <v>35.700000000000003</v>
      </c>
      <c r="L18" s="55">
        <v>0.2</v>
      </c>
      <c r="M18" s="55">
        <v>2.6</v>
      </c>
      <c r="N18" s="55">
        <v>0</v>
      </c>
      <c r="O18" s="55"/>
      <c r="P18" s="55">
        <v>55.7</v>
      </c>
      <c r="Q18" s="55">
        <v>35.9</v>
      </c>
      <c r="R18" s="55">
        <v>2.7</v>
      </c>
      <c r="S18" s="55">
        <v>5.6</v>
      </c>
      <c r="T18" s="55">
        <v>0</v>
      </c>
    </row>
    <row r="19" spans="1:20">
      <c r="A19" s="633" t="s">
        <v>8</v>
      </c>
      <c r="B19" s="252">
        <v>2010</v>
      </c>
      <c r="C19" s="252"/>
      <c r="D19" s="50">
        <v>45.9</v>
      </c>
      <c r="E19" s="50">
        <v>39.4</v>
      </c>
      <c r="F19" s="50">
        <v>7.6</v>
      </c>
      <c r="G19" s="50">
        <v>6.9</v>
      </c>
      <c r="H19" s="50">
        <v>0.1</v>
      </c>
      <c r="I19" s="50"/>
      <c r="J19" s="50">
        <v>68.099999999999994</v>
      </c>
      <c r="K19" s="50">
        <v>27.6</v>
      </c>
      <c r="L19" s="50">
        <v>0.4</v>
      </c>
      <c r="M19" s="50">
        <v>3.6</v>
      </c>
      <c r="N19" s="50">
        <v>0.2</v>
      </c>
      <c r="O19" s="50"/>
      <c r="P19" s="50">
        <v>57.6</v>
      </c>
      <c r="Q19" s="50">
        <v>33.200000000000003</v>
      </c>
      <c r="R19" s="50">
        <v>3.8</v>
      </c>
      <c r="S19" s="50">
        <v>5.2</v>
      </c>
      <c r="T19" s="50">
        <v>0.2</v>
      </c>
    </row>
    <row r="20" spans="1:20">
      <c r="A20" s="633"/>
      <c r="B20" s="252">
        <v>2011</v>
      </c>
      <c r="C20" s="252"/>
      <c r="D20" s="50">
        <v>47.2</v>
      </c>
      <c r="E20" s="50">
        <v>38.200000000000003</v>
      </c>
      <c r="F20" s="50">
        <v>7.3</v>
      </c>
      <c r="G20" s="50">
        <v>7.2</v>
      </c>
      <c r="H20" s="50">
        <v>0</v>
      </c>
      <c r="I20" s="50"/>
      <c r="J20" s="50">
        <v>68.099999999999994</v>
      </c>
      <c r="K20" s="50">
        <v>27.6</v>
      </c>
      <c r="L20" s="50">
        <v>0.6</v>
      </c>
      <c r="M20" s="50">
        <v>3.8</v>
      </c>
      <c r="N20" s="50">
        <v>0</v>
      </c>
      <c r="O20" s="50"/>
      <c r="P20" s="50">
        <v>58.4</v>
      </c>
      <c r="Q20" s="50">
        <v>32.5</v>
      </c>
      <c r="R20" s="50">
        <v>3.7</v>
      </c>
      <c r="S20" s="50">
        <v>5.4</v>
      </c>
      <c r="T20" s="50">
        <v>0</v>
      </c>
    </row>
    <row r="21" spans="1:20">
      <c r="A21" s="630" t="s">
        <v>11</v>
      </c>
      <c r="B21" s="254">
        <v>2010</v>
      </c>
      <c r="C21" s="254"/>
      <c r="D21" s="55">
        <v>44.7</v>
      </c>
      <c r="E21" s="55">
        <v>37.200000000000003</v>
      </c>
      <c r="F21" s="55">
        <v>8.3000000000000007</v>
      </c>
      <c r="G21" s="55">
        <v>9.8000000000000007</v>
      </c>
      <c r="H21" s="55">
        <v>0</v>
      </c>
      <c r="I21" s="55"/>
      <c r="J21" s="55">
        <v>57.7</v>
      </c>
      <c r="K21" s="55">
        <v>35.799999999999997</v>
      </c>
      <c r="L21" s="55">
        <v>0.5</v>
      </c>
      <c r="M21" s="55">
        <v>5.9</v>
      </c>
      <c r="N21" s="55">
        <v>0</v>
      </c>
      <c r="O21" s="55"/>
      <c r="P21" s="55">
        <v>51.9</v>
      </c>
      <c r="Q21" s="55">
        <v>36.4</v>
      </c>
      <c r="R21" s="55">
        <v>4</v>
      </c>
      <c r="S21" s="55">
        <v>7.7</v>
      </c>
      <c r="T21" s="55">
        <v>0</v>
      </c>
    </row>
    <row r="22" spans="1:20">
      <c r="A22" s="630"/>
      <c r="B22" s="254">
        <v>2011</v>
      </c>
      <c r="C22" s="254"/>
      <c r="D22" s="55">
        <v>47.6</v>
      </c>
      <c r="E22" s="55">
        <v>34.9</v>
      </c>
      <c r="F22" s="55">
        <v>7.3</v>
      </c>
      <c r="G22" s="55">
        <v>10.199999999999999</v>
      </c>
      <c r="H22" s="55">
        <v>0</v>
      </c>
      <c r="I22" s="55"/>
      <c r="J22" s="55">
        <v>59</v>
      </c>
      <c r="K22" s="55">
        <v>34.700000000000003</v>
      </c>
      <c r="L22" s="55">
        <v>0.2</v>
      </c>
      <c r="M22" s="55">
        <v>6.1</v>
      </c>
      <c r="N22" s="55">
        <v>0</v>
      </c>
      <c r="O22" s="55"/>
      <c r="P22" s="55">
        <v>53.9</v>
      </c>
      <c r="Q22" s="55">
        <v>34.799999999999997</v>
      </c>
      <c r="R22" s="55">
        <v>3.4</v>
      </c>
      <c r="S22" s="55">
        <v>7.9</v>
      </c>
      <c r="T22" s="55">
        <v>0</v>
      </c>
    </row>
    <row r="23" spans="1:20">
      <c r="A23" s="633" t="s">
        <v>12</v>
      </c>
      <c r="B23" s="252">
        <v>2010</v>
      </c>
      <c r="C23" s="252"/>
      <c r="D23" s="50">
        <v>60.7</v>
      </c>
      <c r="E23" s="50">
        <v>22.2</v>
      </c>
      <c r="F23" s="50">
        <v>9.4</v>
      </c>
      <c r="G23" s="50">
        <v>6</v>
      </c>
      <c r="H23" s="50">
        <v>1.8</v>
      </c>
      <c r="I23" s="50"/>
      <c r="J23" s="50">
        <v>69.5</v>
      </c>
      <c r="K23" s="50">
        <v>24.9</v>
      </c>
      <c r="L23" s="50">
        <v>0.7</v>
      </c>
      <c r="M23" s="50">
        <v>2.1</v>
      </c>
      <c r="N23" s="50">
        <v>2.8</v>
      </c>
      <c r="O23" s="50"/>
      <c r="P23" s="50">
        <v>65.900000000000006</v>
      </c>
      <c r="Q23" s="50">
        <v>23.8</v>
      </c>
      <c r="R23" s="50">
        <v>4.3</v>
      </c>
      <c r="S23" s="50">
        <v>3.7</v>
      </c>
      <c r="T23" s="50">
        <v>2.4</v>
      </c>
    </row>
    <row r="24" spans="1:20">
      <c r="A24" s="633"/>
      <c r="B24" s="252">
        <v>2011</v>
      </c>
      <c r="C24" s="252"/>
      <c r="D24" s="50">
        <v>61.5</v>
      </c>
      <c r="E24" s="50">
        <v>20.9</v>
      </c>
      <c r="F24" s="50">
        <v>10</v>
      </c>
      <c r="G24" s="50">
        <v>5.8</v>
      </c>
      <c r="H24" s="50">
        <v>1.9</v>
      </c>
      <c r="I24" s="50"/>
      <c r="J24" s="50">
        <v>70.2</v>
      </c>
      <c r="K24" s="50">
        <v>24.1</v>
      </c>
      <c r="L24" s="50">
        <v>0.7</v>
      </c>
      <c r="M24" s="50">
        <v>1.9</v>
      </c>
      <c r="N24" s="50">
        <v>3.2</v>
      </c>
      <c r="O24" s="50"/>
      <c r="P24" s="50">
        <v>66.599999999999994</v>
      </c>
      <c r="Q24" s="50">
        <v>22.8</v>
      </c>
      <c r="R24" s="50">
        <v>4.5</v>
      </c>
      <c r="S24" s="50">
        <v>3.5</v>
      </c>
      <c r="T24" s="50">
        <v>2.6</v>
      </c>
    </row>
    <row r="25" spans="1:20">
      <c r="A25" s="630" t="s">
        <v>13</v>
      </c>
      <c r="B25" s="254">
        <v>2008</v>
      </c>
      <c r="C25" s="254"/>
      <c r="D25" s="55">
        <v>46.8</v>
      </c>
      <c r="E25" s="55">
        <v>37.1</v>
      </c>
      <c r="F25" s="55">
        <v>9.8000000000000007</v>
      </c>
      <c r="G25" s="55">
        <v>6.3</v>
      </c>
      <c r="H25" s="55">
        <v>0.1</v>
      </c>
      <c r="I25" s="55"/>
      <c r="J25" s="55">
        <v>60.9</v>
      </c>
      <c r="K25" s="55">
        <v>34.5</v>
      </c>
      <c r="L25" s="55">
        <v>0.9</v>
      </c>
      <c r="M25" s="55">
        <v>3.5</v>
      </c>
      <c r="N25" s="55">
        <v>0.1</v>
      </c>
      <c r="O25" s="55"/>
      <c r="P25" s="55">
        <v>54.5</v>
      </c>
      <c r="Q25" s="55">
        <v>35.700000000000003</v>
      </c>
      <c r="R25" s="55">
        <v>4.9000000000000004</v>
      </c>
      <c r="S25" s="55">
        <v>4.8</v>
      </c>
      <c r="T25" s="55">
        <v>0.1</v>
      </c>
    </row>
    <row r="26" spans="1:20">
      <c r="A26" s="630"/>
      <c r="B26" s="254">
        <v>2010</v>
      </c>
      <c r="C26" s="254"/>
      <c r="D26" s="55">
        <v>36.299999999999997</v>
      </c>
      <c r="E26" s="55">
        <v>39.5</v>
      </c>
      <c r="F26" s="55">
        <v>11.1</v>
      </c>
      <c r="G26" s="55">
        <v>13.1</v>
      </c>
      <c r="H26" s="55">
        <v>0.1</v>
      </c>
      <c r="I26" s="31"/>
      <c r="J26" s="55">
        <v>56.3</v>
      </c>
      <c r="K26" s="55">
        <v>32</v>
      </c>
      <c r="L26" s="55">
        <v>1.6</v>
      </c>
      <c r="M26" s="55">
        <v>10.1</v>
      </c>
      <c r="N26" s="55">
        <v>0.1</v>
      </c>
      <c r="O26" s="55"/>
      <c r="P26" s="55">
        <v>47</v>
      </c>
      <c r="Q26" s="55">
        <v>35.5</v>
      </c>
      <c r="R26" s="55">
        <v>6</v>
      </c>
      <c r="S26" s="55">
        <v>11.5</v>
      </c>
      <c r="T26" s="55">
        <v>0.1</v>
      </c>
    </row>
    <row r="27" spans="1:20">
      <c r="A27" s="633" t="s">
        <v>14</v>
      </c>
      <c r="B27" s="252">
        <v>2010</v>
      </c>
      <c r="C27" s="252"/>
      <c r="D27" s="50">
        <v>68.5</v>
      </c>
      <c r="E27" s="50">
        <v>18.8</v>
      </c>
      <c r="F27" s="50">
        <v>11.3</v>
      </c>
      <c r="G27" s="50">
        <v>1.5</v>
      </c>
      <c r="H27" s="50">
        <v>0</v>
      </c>
      <c r="I27" s="50"/>
      <c r="J27" s="50">
        <v>72.400000000000006</v>
      </c>
      <c r="K27" s="50">
        <v>26.1</v>
      </c>
      <c r="L27" s="50">
        <v>0.8</v>
      </c>
      <c r="M27" s="50">
        <v>0.6</v>
      </c>
      <c r="N27" s="50">
        <v>0</v>
      </c>
      <c r="O27" s="50"/>
      <c r="P27" s="50">
        <v>70.8</v>
      </c>
      <c r="Q27" s="50">
        <v>23.1</v>
      </c>
      <c r="R27" s="50">
        <v>5.0999999999999996</v>
      </c>
      <c r="S27" s="50">
        <v>1</v>
      </c>
      <c r="T27" s="50">
        <v>0</v>
      </c>
    </row>
    <row r="28" spans="1:20">
      <c r="A28" s="633"/>
      <c r="B28" s="252">
        <v>2011</v>
      </c>
      <c r="C28" s="252"/>
      <c r="D28" s="50">
        <v>73</v>
      </c>
      <c r="E28" s="50">
        <v>15.7</v>
      </c>
      <c r="F28" s="50">
        <v>10.5</v>
      </c>
      <c r="G28" s="50">
        <v>0.8</v>
      </c>
      <c r="H28" s="50">
        <v>0</v>
      </c>
      <c r="I28" s="50"/>
      <c r="J28" s="50">
        <v>73</v>
      </c>
      <c r="K28" s="50">
        <v>25.6</v>
      </c>
      <c r="L28" s="50">
        <v>0.9</v>
      </c>
      <c r="M28" s="50">
        <v>0.4</v>
      </c>
      <c r="N28" s="50">
        <v>0</v>
      </c>
      <c r="O28" s="50"/>
      <c r="P28" s="50">
        <v>73</v>
      </c>
      <c r="Q28" s="50">
        <v>21.4</v>
      </c>
      <c r="R28" s="50">
        <v>5</v>
      </c>
      <c r="S28" s="50">
        <v>0.6</v>
      </c>
      <c r="T28" s="50">
        <v>0</v>
      </c>
    </row>
    <row r="29" spans="1:20">
      <c r="A29" s="630" t="s">
        <v>15</v>
      </c>
      <c r="B29" s="254">
        <v>2010</v>
      </c>
      <c r="C29" s="254"/>
      <c r="D29" s="55">
        <v>40.9</v>
      </c>
      <c r="E29" s="55">
        <v>32.1</v>
      </c>
      <c r="F29" s="55">
        <v>21.4</v>
      </c>
      <c r="G29" s="55">
        <v>4.0999999999999996</v>
      </c>
      <c r="H29" s="55">
        <v>1.5</v>
      </c>
      <c r="I29" s="55"/>
      <c r="J29" s="55">
        <v>64.400000000000006</v>
      </c>
      <c r="K29" s="55">
        <v>28</v>
      </c>
      <c r="L29" s="55">
        <v>0.9</v>
      </c>
      <c r="M29" s="55">
        <v>2.8</v>
      </c>
      <c r="N29" s="55">
        <v>3.9</v>
      </c>
      <c r="O29" s="55"/>
      <c r="P29" s="55">
        <v>54.5</v>
      </c>
      <c r="Q29" s="55">
        <v>29.7</v>
      </c>
      <c r="R29" s="55">
        <v>9.6</v>
      </c>
      <c r="S29" s="55">
        <v>3.4</v>
      </c>
      <c r="T29" s="55">
        <v>2.9</v>
      </c>
    </row>
    <row r="30" spans="1:20">
      <c r="A30" s="630"/>
      <c r="B30" s="254">
        <v>2011</v>
      </c>
      <c r="C30" s="254"/>
      <c r="D30" s="55">
        <v>47.8</v>
      </c>
      <c r="E30" s="55">
        <v>30.8</v>
      </c>
      <c r="F30" s="55">
        <v>15.8</v>
      </c>
      <c r="G30" s="55">
        <v>4.7</v>
      </c>
      <c r="H30" s="55">
        <v>0.8</v>
      </c>
      <c r="I30" s="55"/>
      <c r="J30" s="55">
        <v>65.2</v>
      </c>
      <c r="K30" s="55">
        <v>30.1</v>
      </c>
      <c r="L30" s="55">
        <v>1.1000000000000001</v>
      </c>
      <c r="M30" s="55">
        <v>2.1</v>
      </c>
      <c r="N30" s="55">
        <v>1.6</v>
      </c>
      <c r="O30" s="55"/>
      <c r="P30" s="55">
        <v>57.6</v>
      </c>
      <c r="Q30" s="55">
        <v>30.4</v>
      </c>
      <c r="R30" s="55">
        <v>7.5</v>
      </c>
      <c r="S30" s="55">
        <v>3.2</v>
      </c>
      <c r="T30" s="55">
        <v>1.2</v>
      </c>
    </row>
    <row r="31" spans="1:20">
      <c r="A31" s="633" t="s">
        <v>16</v>
      </c>
      <c r="B31" s="252">
        <v>2010</v>
      </c>
      <c r="C31" s="252"/>
      <c r="D31" s="50">
        <v>41.4</v>
      </c>
      <c r="E31" s="50">
        <v>40.9</v>
      </c>
      <c r="F31" s="50">
        <v>8.5</v>
      </c>
      <c r="G31" s="50">
        <v>9.1</v>
      </c>
      <c r="H31" s="50">
        <v>0.1</v>
      </c>
      <c r="I31" s="50"/>
      <c r="J31" s="50">
        <v>58.2</v>
      </c>
      <c r="K31" s="50">
        <v>36.799999999999997</v>
      </c>
      <c r="L31" s="50">
        <v>0.3</v>
      </c>
      <c r="M31" s="50">
        <v>4.3</v>
      </c>
      <c r="N31" s="50">
        <v>0.3</v>
      </c>
      <c r="O31" s="50"/>
      <c r="P31" s="50">
        <v>50.7</v>
      </c>
      <c r="Q31" s="50">
        <v>38.6</v>
      </c>
      <c r="R31" s="50">
        <v>4</v>
      </c>
      <c r="S31" s="50">
        <v>6.5</v>
      </c>
      <c r="T31" s="50">
        <v>0.2</v>
      </c>
    </row>
    <row r="32" spans="1:20">
      <c r="A32" s="633"/>
      <c r="B32" s="252">
        <v>2011</v>
      </c>
      <c r="C32" s="252"/>
      <c r="D32" s="50">
        <v>44.2</v>
      </c>
      <c r="E32" s="50">
        <v>39.299999999999997</v>
      </c>
      <c r="F32" s="50">
        <v>7.3</v>
      </c>
      <c r="G32" s="50">
        <v>8.9</v>
      </c>
      <c r="H32" s="50">
        <v>0.3</v>
      </c>
      <c r="I32" s="50"/>
      <c r="J32" s="50">
        <v>58.2</v>
      </c>
      <c r="K32" s="50">
        <v>36.5</v>
      </c>
      <c r="L32" s="50">
        <v>0.3</v>
      </c>
      <c r="M32" s="50">
        <v>4.5</v>
      </c>
      <c r="N32" s="50">
        <v>0.5</v>
      </c>
      <c r="O32" s="50"/>
      <c r="P32" s="50">
        <v>52</v>
      </c>
      <c r="Q32" s="50">
        <v>37.799999999999997</v>
      </c>
      <c r="R32" s="50">
        <v>3.4</v>
      </c>
      <c r="S32" s="50">
        <v>6.5</v>
      </c>
      <c r="T32" s="50">
        <v>0.4</v>
      </c>
    </row>
    <row r="33" spans="1:20">
      <c r="A33" s="630" t="s">
        <v>17</v>
      </c>
      <c r="B33" s="254">
        <v>2010</v>
      </c>
      <c r="C33" s="254"/>
      <c r="D33" s="55">
        <v>55.4</v>
      </c>
      <c r="E33" s="55">
        <v>29.3</v>
      </c>
      <c r="F33" s="55">
        <v>12.8</v>
      </c>
      <c r="G33" s="55">
        <v>2.5</v>
      </c>
      <c r="H33" s="55">
        <v>0</v>
      </c>
      <c r="I33" s="55"/>
      <c r="J33" s="55">
        <v>47.5</v>
      </c>
      <c r="K33" s="55">
        <v>50.7</v>
      </c>
      <c r="L33" s="55">
        <v>0.7</v>
      </c>
      <c r="M33" s="55">
        <v>1.1000000000000001</v>
      </c>
      <c r="N33" s="55">
        <v>0</v>
      </c>
      <c r="O33" s="55"/>
      <c r="P33" s="55">
        <v>50.5</v>
      </c>
      <c r="Q33" s="55">
        <v>42.6</v>
      </c>
      <c r="R33" s="55">
        <v>5.3</v>
      </c>
      <c r="S33" s="55">
        <v>1.6</v>
      </c>
      <c r="T33" s="55">
        <v>0</v>
      </c>
    </row>
    <row r="34" spans="1:20">
      <c r="A34" s="630"/>
      <c r="B34" s="254">
        <v>2011</v>
      </c>
      <c r="C34" s="254"/>
      <c r="D34" s="55">
        <v>56.6</v>
      </c>
      <c r="E34" s="55">
        <v>28.4</v>
      </c>
      <c r="F34" s="55">
        <v>12.2</v>
      </c>
      <c r="G34" s="55">
        <v>2.8</v>
      </c>
      <c r="H34" s="55">
        <v>0</v>
      </c>
      <c r="I34" s="55"/>
      <c r="J34" s="55">
        <v>47.6</v>
      </c>
      <c r="K34" s="55">
        <v>50.1</v>
      </c>
      <c r="L34" s="55">
        <v>0.8</v>
      </c>
      <c r="M34" s="55">
        <v>1.5</v>
      </c>
      <c r="N34" s="55">
        <v>0</v>
      </c>
      <c r="O34" s="31"/>
      <c r="P34" s="55">
        <v>51.2</v>
      </c>
      <c r="Q34" s="55">
        <v>41.5</v>
      </c>
      <c r="R34" s="55">
        <v>5.3</v>
      </c>
      <c r="S34" s="55">
        <v>2</v>
      </c>
      <c r="T34" s="55">
        <v>0</v>
      </c>
    </row>
    <row r="35" spans="1:20">
      <c r="A35" s="633" t="s">
        <v>18</v>
      </c>
      <c r="B35" s="252">
        <v>2010</v>
      </c>
      <c r="C35" s="252"/>
      <c r="D35" s="50">
        <v>60.5</v>
      </c>
      <c r="E35" s="50">
        <v>22.2</v>
      </c>
      <c r="F35" s="50">
        <v>15.4</v>
      </c>
      <c r="G35" s="50">
        <v>1.6</v>
      </c>
      <c r="H35" s="50">
        <v>0.4</v>
      </c>
      <c r="I35" s="50"/>
      <c r="J35" s="50">
        <v>69.5</v>
      </c>
      <c r="K35" s="50">
        <v>27.7</v>
      </c>
      <c r="L35" s="50">
        <v>1.2</v>
      </c>
      <c r="M35" s="50">
        <v>0.6</v>
      </c>
      <c r="N35" s="50">
        <v>0.9</v>
      </c>
      <c r="O35" s="50"/>
      <c r="P35" s="50">
        <v>65.3</v>
      </c>
      <c r="Q35" s="50">
        <v>25.2</v>
      </c>
      <c r="R35" s="50">
        <v>7.7</v>
      </c>
      <c r="S35" s="50">
        <v>1.1000000000000001</v>
      </c>
      <c r="T35" s="50">
        <v>0.7</v>
      </c>
    </row>
    <row r="36" spans="1:20">
      <c r="A36" s="633"/>
      <c r="B36" s="252">
        <v>2011</v>
      </c>
      <c r="C36" s="252"/>
      <c r="D36" s="50">
        <v>62.4</v>
      </c>
      <c r="E36" s="50">
        <v>21.9</v>
      </c>
      <c r="F36" s="50">
        <v>14.1</v>
      </c>
      <c r="G36" s="50">
        <v>1.3</v>
      </c>
      <c r="H36" s="50">
        <v>0.4</v>
      </c>
      <c r="I36" s="50"/>
      <c r="J36" s="50">
        <v>71.2</v>
      </c>
      <c r="K36" s="50">
        <v>26.3</v>
      </c>
      <c r="L36" s="50">
        <v>1.1000000000000001</v>
      </c>
      <c r="M36" s="50">
        <v>0.5</v>
      </c>
      <c r="N36" s="50">
        <v>0.9</v>
      </c>
      <c r="O36" s="50"/>
      <c r="P36" s="50">
        <v>67.2</v>
      </c>
      <c r="Q36" s="50">
        <v>24.3</v>
      </c>
      <c r="R36" s="50">
        <v>7</v>
      </c>
      <c r="S36" s="50">
        <v>0.9</v>
      </c>
      <c r="T36" s="50">
        <v>0.7</v>
      </c>
    </row>
    <row r="37" spans="1:20">
      <c r="A37" s="630" t="s">
        <v>19</v>
      </c>
      <c r="B37" s="254">
        <v>2010</v>
      </c>
      <c r="C37" s="254"/>
      <c r="D37" s="55">
        <v>57.6</v>
      </c>
      <c r="E37" s="55">
        <v>38.299999999999997</v>
      </c>
      <c r="F37" s="55">
        <v>3.2</v>
      </c>
      <c r="G37" s="55">
        <v>0.9</v>
      </c>
      <c r="H37" s="55">
        <v>0</v>
      </c>
      <c r="I37" s="55"/>
      <c r="J37" s="55">
        <v>57.1</v>
      </c>
      <c r="K37" s="55">
        <v>42.4</v>
      </c>
      <c r="L37" s="55">
        <v>0.1</v>
      </c>
      <c r="M37" s="55">
        <v>0.4</v>
      </c>
      <c r="N37" s="55">
        <v>0</v>
      </c>
      <c r="O37" s="55"/>
      <c r="P37" s="55">
        <v>57.3</v>
      </c>
      <c r="Q37" s="55">
        <v>40.799999999999997</v>
      </c>
      <c r="R37" s="55">
        <v>1.3</v>
      </c>
      <c r="S37" s="55">
        <v>0.6</v>
      </c>
      <c r="T37" s="55">
        <v>0</v>
      </c>
    </row>
    <row r="38" spans="1:20">
      <c r="A38" s="630"/>
      <c r="B38" s="254">
        <v>2011</v>
      </c>
      <c r="C38" s="254"/>
      <c r="D38" s="55">
        <v>58.3</v>
      </c>
      <c r="E38" s="55">
        <v>37.5</v>
      </c>
      <c r="F38" s="55">
        <v>2.8</v>
      </c>
      <c r="G38" s="55">
        <v>1.4</v>
      </c>
      <c r="H38" s="55">
        <v>0</v>
      </c>
      <c r="I38" s="55"/>
      <c r="J38" s="55">
        <v>57.3</v>
      </c>
      <c r="K38" s="55">
        <v>42.1</v>
      </c>
      <c r="L38" s="55">
        <v>0.1</v>
      </c>
      <c r="M38" s="55">
        <v>0.6</v>
      </c>
      <c r="N38" s="55">
        <v>0</v>
      </c>
      <c r="O38" s="55"/>
      <c r="P38" s="55">
        <v>57.7</v>
      </c>
      <c r="Q38" s="55">
        <v>40.299999999999997</v>
      </c>
      <c r="R38" s="55">
        <v>1.2</v>
      </c>
      <c r="S38" s="55">
        <v>0.9</v>
      </c>
      <c r="T38" s="55">
        <v>0</v>
      </c>
    </row>
    <row r="39" spans="1:20">
      <c r="A39" s="631" t="s">
        <v>170</v>
      </c>
      <c r="B39" s="140">
        <v>2010</v>
      </c>
      <c r="C39" s="140"/>
      <c r="D39" s="344">
        <v>56.4</v>
      </c>
      <c r="E39" s="344">
        <v>28.7</v>
      </c>
      <c r="F39" s="344">
        <v>9.8000000000000007</v>
      </c>
      <c r="G39" s="344">
        <v>5.0999999999999996</v>
      </c>
      <c r="H39" s="344">
        <v>0</v>
      </c>
      <c r="I39" s="344"/>
      <c r="J39" s="344">
        <v>66.099999999999994</v>
      </c>
      <c r="K39" s="344">
        <v>31.4</v>
      </c>
      <c r="L39" s="344">
        <v>0.5</v>
      </c>
      <c r="M39" s="344">
        <v>2</v>
      </c>
      <c r="N39" s="344">
        <v>0</v>
      </c>
      <c r="O39" s="344"/>
      <c r="P39" s="344">
        <v>62.1</v>
      </c>
      <c r="Q39" s="344">
        <v>30.3</v>
      </c>
      <c r="R39" s="344">
        <v>4.3</v>
      </c>
      <c r="S39" s="344">
        <v>3.3</v>
      </c>
      <c r="T39" s="344">
        <v>0</v>
      </c>
    </row>
    <row r="40" spans="1:20">
      <c r="A40" s="632"/>
      <c r="B40" s="345">
        <v>2011</v>
      </c>
      <c r="C40" s="345"/>
      <c r="D40" s="231">
        <v>60.7</v>
      </c>
      <c r="E40" s="231">
        <v>21</v>
      </c>
      <c r="F40" s="231">
        <v>15.3</v>
      </c>
      <c r="G40" s="231">
        <v>2.7</v>
      </c>
      <c r="H40" s="231">
        <v>0.2</v>
      </c>
      <c r="I40" s="231"/>
      <c r="J40" s="231">
        <v>68.5</v>
      </c>
      <c r="K40" s="231">
        <v>29.1</v>
      </c>
      <c r="L40" s="231">
        <v>0.8</v>
      </c>
      <c r="M40" s="231">
        <v>1.1000000000000001</v>
      </c>
      <c r="N40" s="231">
        <v>0.5</v>
      </c>
      <c r="O40" s="231"/>
      <c r="P40" s="231">
        <v>65.099999999999994</v>
      </c>
      <c r="Q40" s="231">
        <v>25.6</v>
      </c>
      <c r="R40" s="231">
        <v>7.1</v>
      </c>
      <c r="S40" s="231">
        <v>1.8</v>
      </c>
      <c r="T40" s="231">
        <v>0.4</v>
      </c>
    </row>
    <row r="41" spans="1:20" ht="71.25" customHeight="1">
      <c r="A41" s="638" t="s">
        <v>306</v>
      </c>
      <c r="B41" s="638"/>
      <c r="C41" s="638"/>
      <c r="D41" s="638"/>
      <c r="E41" s="638"/>
      <c r="F41" s="638"/>
      <c r="G41" s="638"/>
      <c r="H41" s="638"/>
      <c r="I41" s="638"/>
      <c r="J41" s="638"/>
      <c r="K41" s="638"/>
      <c r="L41" s="638"/>
      <c r="M41" s="638"/>
      <c r="N41" s="638"/>
      <c r="O41" s="638"/>
      <c r="P41" s="638"/>
      <c r="Q41" s="638"/>
      <c r="R41" s="638"/>
      <c r="S41" s="638"/>
      <c r="T41" s="638"/>
    </row>
    <row r="42" spans="1:20">
      <c r="B42" s="11"/>
      <c r="C42" s="11"/>
      <c r="D42" s="11"/>
      <c r="E42" s="11"/>
      <c r="F42" s="11"/>
      <c r="G42" s="11"/>
      <c r="H42" s="11"/>
      <c r="I42" s="11"/>
      <c r="J42" s="11"/>
      <c r="K42" s="11"/>
      <c r="L42" s="11"/>
      <c r="M42" s="11"/>
      <c r="N42" s="11"/>
      <c r="O42" s="11"/>
      <c r="P42" s="11"/>
      <c r="Q42" s="11"/>
      <c r="R42" s="11"/>
      <c r="S42" s="11"/>
      <c r="T42" s="11"/>
    </row>
    <row r="43" spans="1:20">
      <c r="A43" s="78"/>
      <c r="B43" s="11"/>
      <c r="C43" s="11"/>
      <c r="D43" s="11"/>
      <c r="E43" s="11"/>
      <c r="F43" s="11"/>
      <c r="G43" s="11"/>
      <c r="H43" s="11"/>
      <c r="I43" s="11"/>
      <c r="J43" s="11"/>
      <c r="K43" s="11"/>
      <c r="L43" s="11"/>
      <c r="M43" s="11"/>
      <c r="N43" s="11"/>
      <c r="O43" s="11"/>
      <c r="P43" s="11"/>
      <c r="Q43" s="11"/>
      <c r="R43" s="11"/>
      <c r="S43" s="11"/>
      <c r="T43" s="11"/>
    </row>
    <row r="44" spans="1:20">
      <c r="A44" s="207"/>
    </row>
  </sheetData>
  <mergeCells count="25">
    <mergeCell ref="A41:T41"/>
    <mergeCell ref="A31:A32"/>
    <mergeCell ref="A33:A34"/>
    <mergeCell ref="A35:A36"/>
    <mergeCell ref="A21:A22"/>
    <mergeCell ref="A23:A24"/>
    <mergeCell ref="A25:A26"/>
    <mergeCell ref="A27:A28"/>
    <mergeCell ref="A29:A30"/>
    <mergeCell ref="A13:A14"/>
    <mergeCell ref="A1:T1"/>
    <mergeCell ref="A39:A40"/>
    <mergeCell ref="A5:A6"/>
    <mergeCell ref="A7:A8"/>
    <mergeCell ref="A9:A10"/>
    <mergeCell ref="A11:A12"/>
    <mergeCell ref="P3:T3"/>
    <mergeCell ref="J3:N3"/>
    <mergeCell ref="A3:A4"/>
    <mergeCell ref="B3:B4"/>
    <mergeCell ref="D3:H3"/>
    <mergeCell ref="A37:A38"/>
    <mergeCell ref="A15:A16"/>
    <mergeCell ref="A17:A18"/>
    <mergeCell ref="A19:A20"/>
  </mergeCells>
  <pageMargins left="0.7" right="0.7" top="0.75" bottom="0.75" header="0.3" footer="0.3"/>
  <pageSetup scale="55" orientation="landscape" r:id="rId1"/>
</worksheet>
</file>

<file path=xl/worksheets/sheet40.xml><?xml version="1.0" encoding="utf-8"?>
<worksheet xmlns="http://schemas.openxmlformats.org/spreadsheetml/2006/main" xmlns:r="http://schemas.openxmlformats.org/officeDocument/2006/relationships">
  <sheetPr>
    <pageSetUpPr fitToPage="1"/>
  </sheetPr>
  <dimension ref="A1:Q21"/>
  <sheetViews>
    <sheetView workbookViewId="0">
      <selection activeCell="H19" sqref="H19"/>
    </sheetView>
  </sheetViews>
  <sheetFormatPr defaultRowHeight="14.25"/>
  <cols>
    <col min="1" max="1" width="11.42578125" style="2" customWidth="1"/>
    <col min="2" max="4" width="12.140625" style="2" customWidth="1"/>
    <col min="5" max="6" width="9.85546875" style="2" customWidth="1"/>
    <col min="7" max="7" width="2.7109375" style="2" customWidth="1"/>
    <col min="8" max="10" width="12.42578125" style="2" customWidth="1"/>
    <col min="11" max="11" width="9.140625" style="2"/>
    <col min="12" max="12" width="10.85546875" style="2" customWidth="1"/>
    <col min="13" max="13" width="2.7109375" style="2" customWidth="1"/>
    <col min="14" max="15" width="14.140625" style="2" customWidth="1"/>
    <col min="16" max="16" width="2.7109375" style="2" customWidth="1"/>
    <col min="17" max="17" width="22" style="2" customWidth="1"/>
    <col min="18" max="16384" width="9.140625" style="2"/>
  </cols>
  <sheetData>
    <row r="1" spans="1:17" ht="48" customHeight="1">
      <c r="A1" s="619" t="s">
        <v>360</v>
      </c>
      <c r="B1" s="619"/>
      <c r="C1" s="619"/>
      <c r="D1" s="619"/>
      <c r="E1" s="619"/>
      <c r="F1" s="619"/>
      <c r="G1" s="619"/>
      <c r="H1" s="619"/>
      <c r="I1" s="619"/>
      <c r="J1" s="619"/>
      <c r="K1" s="619"/>
      <c r="L1" s="619"/>
      <c r="M1" s="619"/>
      <c r="N1" s="619"/>
      <c r="O1" s="619"/>
      <c r="P1" s="619"/>
      <c r="Q1" s="619"/>
    </row>
    <row r="2" spans="1:17" s="28" customFormat="1">
      <c r="A2" s="206"/>
      <c r="B2" s="124"/>
      <c r="C2" s="124"/>
      <c r="D2" s="124"/>
      <c r="E2" s="215"/>
      <c r="F2" s="215"/>
      <c r="G2" s="215"/>
      <c r="H2" s="124"/>
      <c r="I2" s="124"/>
      <c r="J2" s="124"/>
      <c r="K2" s="124"/>
      <c r="L2" s="124"/>
      <c r="M2" s="124"/>
      <c r="N2" s="216"/>
      <c r="O2" s="216"/>
      <c r="P2" s="216"/>
      <c r="Q2" s="124"/>
    </row>
    <row r="3" spans="1:17" s="132" customFormat="1" ht="41.25" customHeight="1">
      <c r="A3" s="664" t="s">
        <v>481</v>
      </c>
      <c r="B3" s="756" t="s">
        <v>185</v>
      </c>
      <c r="C3" s="756"/>
      <c r="D3" s="756"/>
      <c r="E3" s="756" t="s">
        <v>358</v>
      </c>
      <c r="F3" s="756"/>
      <c r="G3" s="605"/>
      <c r="H3" s="757" t="s">
        <v>482</v>
      </c>
      <c r="I3" s="757"/>
      <c r="J3" s="757"/>
      <c r="K3" s="756" t="s">
        <v>358</v>
      </c>
      <c r="L3" s="756"/>
      <c r="M3" s="605"/>
      <c r="N3" s="757" t="s">
        <v>359</v>
      </c>
      <c r="O3" s="757"/>
      <c r="P3" s="606"/>
      <c r="Q3" s="758" t="s">
        <v>361</v>
      </c>
    </row>
    <row r="4" spans="1:17" s="28" customFormat="1" ht="41.25" customHeight="1">
      <c r="A4" s="636"/>
      <c r="B4" s="551" t="s">
        <v>2</v>
      </c>
      <c r="C4" s="551" t="s">
        <v>1</v>
      </c>
      <c r="D4" s="551" t="s">
        <v>27</v>
      </c>
      <c r="E4" s="551" t="s">
        <v>2</v>
      </c>
      <c r="F4" s="551" t="s">
        <v>1</v>
      </c>
      <c r="G4" s="551"/>
      <c r="H4" s="551" t="s">
        <v>2</v>
      </c>
      <c r="I4" s="551" t="s">
        <v>1</v>
      </c>
      <c r="J4" s="551" t="s">
        <v>27</v>
      </c>
      <c r="K4" s="551" t="s">
        <v>2</v>
      </c>
      <c r="L4" s="551" t="s">
        <v>1</v>
      </c>
      <c r="M4" s="551"/>
      <c r="N4" s="551" t="s">
        <v>2</v>
      </c>
      <c r="O4" s="551" t="s">
        <v>1</v>
      </c>
      <c r="P4" s="551"/>
      <c r="Q4" s="756"/>
    </row>
    <row r="5" spans="1:17" s="28" customFormat="1" ht="18" customHeight="1">
      <c r="A5" s="221">
        <v>2002</v>
      </c>
      <c r="B5" s="270">
        <v>928511</v>
      </c>
      <c r="C5" s="270">
        <v>1645024</v>
      </c>
      <c r="D5" s="270">
        <f>+B5+C5</f>
        <v>2573535</v>
      </c>
      <c r="E5" s="217">
        <f>+B5/D5*100</f>
        <v>36.079206228009333</v>
      </c>
      <c r="F5" s="217">
        <f>+C5/D5*100</f>
        <v>63.920793771990667</v>
      </c>
      <c r="G5" s="217"/>
      <c r="H5" s="270">
        <v>2871673</v>
      </c>
      <c r="I5" s="270">
        <v>7981407</v>
      </c>
      <c r="J5" s="270">
        <f>+H5+I5</f>
        <v>10853080</v>
      </c>
      <c r="K5" s="55">
        <f>+H5/J5*100</f>
        <v>26.459521168184512</v>
      </c>
      <c r="L5" s="55">
        <f>+I5/J5*100</f>
        <v>73.540478831815477</v>
      </c>
      <c r="M5" s="55"/>
      <c r="N5" s="270">
        <f t="shared" ref="N5:N15" si="0">+(H5*1000000)/B5</f>
        <v>3092772.1911749025</v>
      </c>
      <c r="O5" s="270">
        <f t="shared" ref="O5:O15" si="1">+(I5*1000000)/C5</f>
        <v>4851848.3620907655</v>
      </c>
      <c r="P5" s="270"/>
      <c r="Q5" s="55">
        <f t="shared" ref="Q5:Q15" si="2">+N5/O5*100</f>
        <v>63.744205514332286</v>
      </c>
    </row>
    <row r="6" spans="1:17" s="28" customFormat="1" ht="18" customHeight="1">
      <c r="A6" s="204">
        <v>2003</v>
      </c>
      <c r="B6" s="271">
        <v>893434</v>
      </c>
      <c r="C6" s="271">
        <v>1590587</v>
      </c>
      <c r="D6" s="271">
        <f t="shared" ref="D6:D15" si="3">+B6+C6</f>
        <v>2484021</v>
      </c>
      <c r="E6" s="219">
        <f t="shared" ref="E6:E15" si="4">+B6/D6*100</f>
        <v>35.967248264004212</v>
      </c>
      <c r="F6" s="219">
        <f t="shared" ref="F6:F15" si="5">+C6/D6*100</f>
        <v>64.032751735995788</v>
      </c>
      <c r="G6" s="219"/>
      <c r="H6" s="271">
        <v>3057253</v>
      </c>
      <c r="I6" s="271">
        <v>8464341</v>
      </c>
      <c r="J6" s="271">
        <f t="shared" ref="J6:J15" si="6">+H6+I6</f>
        <v>11521594</v>
      </c>
      <c r="K6" s="50">
        <f t="shared" ref="K6:K15" si="7">+H6/J6*100</f>
        <v>26.534982919898063</v>
      </c>
      <c r="L6" s="50">
        <f t="shared" ref="L6:L15" si="8">+I6/J6*100</f>
        <v>73.46501708010193</v>
      </c>
      <c r="M6" s="50"/>
      <c r="N6" s="271">
        <f t="shared" si="0"/>
        <v>3421912.5307521317</v>
      </c>
      <c r="O6" s="271">
        <f t="shared" si="1"/>
        <v>5321520.2940801103</v>
      </c>
      <c r="P6" s="271"/>
      <c r="Q6" s="50">
        <f t="shared" si="2"/>
        <v>64.303288189257032</v>
      </c>
    </row>
    <row r="7" spans="1:17" s="28" customFormat="1" ht="18" customHeight="1">
      <c r="A7" s="221">
        <v>2004</v>
      </c>
      <c r="B7" s="270">
        <v>786053</v>
      </c>
      <c r="C7" s="270">
        <v>1382005</v>
      </c>
      <c r="D7" s="270">
        <f t="shared" si="3"/>
        <v>2168058</v>
      </c>
      <c r="E7" s="217">
        <f t="shared" si="4"/>
        <v>36.256087244898424</v>
      </c>
      <c r="F7" s="217">
        <f t="shared" si="5"/>
        <v>63.743912755101576</v>
      </c>
      <c r="G7" s="217"/>
      <c r="H7" s="270">
        <v>3513349</v>
      </c>
      <c r="I7" s="270">
        <v>9610758</v>
      </c>
      <c r="J7" s="270">
        <f t="shared" si="6"/>
        <v>13124107</v>
      </c>
      <c r="K7" s="55">
        <f t="shared" si="7"/>
        <v>26.770194726391672</v>
      </c>
      <c r="L7" s="55">
        <f t="shared" si="8"/>
        <v>73.229805273608335</v>
      </c>
      <c r="M7" s="55"/>
      <c r="N7" s="270">
        <f t="shared" si="0"/>
        <v>4469608.2834109152</v>
      </c>
      <c r="O7" s="270">
        <f t="shared" si="1"/>
        <v>6954213.624408016</v>
      </c>
      <c r="P7" s="270"/>
      <c r="Q7" s="55">
        <f t="shared" si="2"/>
        <v>64.271943958169601</v>
      </c>
    </row>
    <row r="8" spans="1:17" s="28" customFormat="1" ht="18" customHeight="1">
      <c r="A8" s="204">
        <v>2005</v>
      </c>
      <c r="B8" s="271">
        <v>1361605</v>
      </c>
      <c r="C8" s="271">
        <v>2130839</v>
      </c>
      <c r="D8" s="271">
        <f t="shared" si="3"/>
        <v>3492444</v>
      </c>
      <c r="E8" s="219">
        <f t="shared" si="4"/>
        <v>38.987167725524017</v>
      </c>
      <c r="F8" s="219">
        <f t="shared" si="5"/>
        <v>61.012832274475983</v>
      </c>
      <c r="G8" s="219"/>
      <c r="H8" s="271">
        <v>5733868</v>
      </c>
      <c r="I8" s="271">
        <v>13436298</v>
      </c>
      <c r="J8" s="271">
        <f t="shared" si="6"/>
        <v>19170166</v>
      </c>
      <c r="K8" s="50">
        <f t="shared" si="7"/>
        <v>29.910372189786983</v>
      </c>
      <c r="L8" s="50">
        <f t="shared" si="8"/>
        <v>70.089627810213017</v>
      </c>
      <c r="M8" s="50"/>
      <c r="N8" s="271">
        <f t="shared" si="0"/>
        <v>4211109.6830578614</v>
      </c>
      <c r="O8" s="271">
        <f t="shared" si="1"/>
        <v>6305637.3569284212</v>
      </c>
      <c r="P8" s="271"/>
      <c r="Q8" s="50">
        <f t="shared" si="2"/>
        <v>66.783251948842832</v>
      </c>
    </row>
    <row r="9" spans="1:17" s="28" customFormat="1" ht="18" customHeight="1">
      <c r="A9" s="221">
        <v>2006</v>
      </c>
      <c r="B9" s="270">
        <v>1387159</v>
      </c>
      <c r="C9" s="270">
        <v>2134398</v>
      </c>
      <c r="D9" s="270">
        <f t="shared" si="3"/>
        <v>3521557</v>
      </c>
      <c r="E9" s="217">
        <f t="shared" si="4"/>
        <v>39.390502553274018</v>
      </c>
      <c r="F9" s="217">
        <f t="shared" si="5"/>
        <v>60.609497446725982</v>
      </c>
      <c r="G9" s="217"/>
      <c r="H9" s="270">
        <v>6772844</v>
      </c>
      <c r="I9" s="270">
        <v>15294948</v>
      </c>
      <c r="J9" s="270">
        <f t="shared" si="6"/>
        <v>22067792</v>
      </c>
      <c r="K9" s="55">
        <f t="shared" si="7"/>
        <v>30.691081373252022</v>
      </c>
      <c r="L9" s="55">
        <f t="shared" si="8"/>
        <v>69.308918626747968</v>
      </c>
      <c r="M9" s="55"/>
      <c r="N9" s="270">
        <f t="shared" si="0"/>
        <v>4882528.9674795754</v>
      </c>
      <c r="O9" s="270">
        <f t="shared" si="1"/>
        <v>7165930.6277460903</v>
      </c>
      <c r="P9" s="270"/>
      <c r="Q9" s="55">
        <f t="shared" si="2"/>
        <v>68.135308881929319</v>
      </c>
    </row>
    <row r="10" spans="1:17" s="28" customFormat="1" ht="18" customHeight="1">
      <c r="A10" s="204">
        <v>2007</v>
      </c>
      <c r="B10" s="271">
        <v>1355423</v>
      </c>
      <c r="C10" s="271">
        <v>2087842</v>
      </c>
      <c r="D10" s="271">
        <f t="shared" si="3"/>
        <v>3443265</v>
      </c>
      <c r="E10" s="219">
        <f t="shared" si="4"/>
        <v>39.364469478823153</v>
      </c>
      <c r="F10" s="219">
        <f t="shared" si="5"/>
        <v>60.635530521176847</v>
      </c>
      <c r="G10" s="219"/>
      <c r="H10" s="271">
        <v>8384300</v>
      </c>
      <c r="I10" s="271">
        <v>18183525</v>
      </c>
      <c r="J10" s="271">
        <f t="shared" si="6"/>
        <v>26567825</v>
      </c>
      <c r="K10" s="50">
        <f t="shared" si="7"/>
        <v>31.558097059130734</v>
      </c>
      <c r="L10" s="50">
        <f t="shared" si="8"/>
        <v>68.441902940869269</v>
      </c>
      <c r="M10" s="50"/>
      <c r="N10" s="271">
        <f t="shared" si="0"/>
        <v>6185744.2289233692</v>
      </c>
      <c r="O10" s="271">
        <f t="shared" si="1"/>
        <v>8709243.8029314484</v>
      </c>
      <c r="P10" s="271"/>
      <c r="Q10" s="50">
        <f t="shared" si="2"/>
        <v>71.025043837230811</v>
      </c>
    </row>
    <row r="11" spans="1:17" s="28" customFormat="1" ht="18" customHeight="1">
      <c r="A11" s="221">
        <v>2008</v>
      </c>
      <c r="B11" s="270">
        <v>1814747</v>
      </c>
      <c r="C11" s="270">
        <v>2610829</v>
      </c>
      <c r="D11" s="270">
        <f t="shared" si="3"/>
        <v>4425576</v>
      </c>
      <c r="E11" s="217">
        <f t="shared" si="4"/>
        <v>41.0058939220567</v>
      </c>
      <c r="F11" s="217">
        <f t="shared" si="5"/>
        <v>58.9941060779433</v>
      </c>
      <c r="G11" s="217"/>
      <c r="H11" s="270">
        <v>9995756</v>
      </c>
      <c r="I11" s="270">
        <v>21072102</v>
      </c>
      <c r="J11" s="270">
        <f t="shared" si="6"/>
        <v>31067858</v>
      </c>
      <c r="K11" s="55">
        <f t="shared" si="7"/>
        <v>32.173946462610978</v>
      </c>
      <c r="L11" s="55">
        <f t="shared" si="8"/>
        <v>67.826053537389029</v>
      </c>
      <c r="M11" s="55"/>
      <c r="N11" s="270">
        <f t="shared" si="0"/>
        <v>5508071.3730343683</v>
      </c>
      <c r="O11" s="270">
        <f t="shared" si="1"/>
        <v>8071038.7390365284</v>
      </c>
      <c r="P11" s="270"/>
      <c r="Q11" s="55">
        <f t="shared" si="2"/>
        <v>68.244888311512284</v>
      </c>
    </row>
    <row r="12" spans="1:17" s="28" customFormat="1" ht="18" customHeight="1">
      <c r="A12" s="204">
        <v>2009</v>
      </c>
      <c r="B12" s="271">
        <v>1841895</v>
      </c>
      <c r="C12" s="271">
        <v>2579059</v>
      </c>
      <c r="D12" s="271">
        <f t="shared" si="3"/>
        <v>4420954</v>
      </c>
      <c r="E12" s="219">
        <f t="shared" si="4"/>
        <v>41.662840192410961</v>
      </c>
      <c r="F12" s="219">
        <f t="shared" si="5"/>
        <v>58.337159807589046</v>
      </c>
      <c r="G12" s="219"/>
      <c r="H12" s="271">
        <v>10998695</v>
      </c>
      <c r="I12" s="271">
        <v>22462339</v>
      </c>
      <c r="J12" s="271">
        <f t="shared" si="6"/>
        <v>33461034</v>
      </c>
      <c r="K12" s="50">
        <f t="shared" si="7"/>
        <v>32.870158764370522</v>
      </c>
      <c r="L12" s="50">
        <f t="shared" si="8"/>
        <v>67.129841235629485</v>
      </c>
      <c r="M12" s="50"/>
      <c r="N12" s="271">
        <f t="shared" si="0"/>
        <v>5971401.7357124053</v>
      </c>
      <c r="O12" s="271">
        <f t="shared" si="1"/>
        <v>8709509.5536782984</v>
      </c>
      <c r="P12" s="271"/>
      <c r="Q12" s="50">
        <f t="shared" si="2"/>
        <v>68.561859871782289</v>
      </c>
    </row>
    <row r="13" spans="1:17" s="28" customFormat="1" ht="18" customHeight="1">
      <c r="A13" s="221">
        <v>2010</v>
      </c>
      <c r="B13" s="270">
        <v>1953039</v>
      </c>
      <c r="C13" s="270">
        <v>2680820</v>
      </c>
      <c r="D13" s="270">
        <f t="shared" si="3"/>
        <v>4633859</v>
      </c>
      <c r="E13" s="217">
        <f t="shared" si="4"/>
        <v>42.147139133927034</v>
      </c>
      <c r="F13" s="217">
        <f t="shared" si="5"/>
        <v>57.852860866072966</v>
      </c>
      <c r="G13" s="217"/>
      <c r="H13" s="270">
        <v>12362860</v>
      </c>
      <c r="I13" s="270">
        <v>24931031</v>
      </c>
      <c r="J13" s="270">
        <f t="shared" si="6"/>
        <v>37293891</v>
      </c>
      <c r="K13" s="55">
        <f t="shared" si="7"/>
        <v>33.149826066687439</v>
      </c>
      <c r="L13" s="55">
        <f t="shared" si="8"/>
        <v>66.850173933312561</v>
      </c>
      <c r="M13" s="55"/>
      <c r="N13" s="270">
        <f t="shared" si="0"/>
        <v>6330063.0453360118</v>
      </c>
      <c r="O13" s="270">
        <f t="shared" si="1"/>
        <v>9299778.0529837888</v>
      </c>
      <c r="P13" s="270"/>
      <c r="Q13" s="55">
        <f t="shared" si="2"/>
        <v>68.066818468910043</v>
      </c>
    </row>
    <row r="14" spans="1:17" s="28" customFormat="1" ht="18" customHeight="1">
      <c r="A14" s="204">
        <v>2011</v>
      </c>
      <c r="B14" s="271">
        <v>2116415</v>
      </c>
      <c r="C14" s="271">
        <v>2832233</v>
      </c>
      <c r="D14" s="271">
        <f t="shared" si="3"/>
        <v>4948648</v>
      </c>
      <c r="E14" s="219">
        <f t="shared" si="4"/>
        <v>42.767539740147207</v>
      </c>
      <c r="F14" s="219">
        <f t="shared" si="5"/>
        <v>57.232460259852793</v>
      </c>
      <c r="G14" s="219"/>
      <c r="H14" s="271">
        <v>14205192</v>
      </c>
      <c r="I14" s="271">
        <v>28343203</v>
      </c>
      <c r="J14" s="271">
        <f t="shared" si="6"/>
        <v>42548395</v>
      </c>
      <c r="K14" s="50">
        <f t="shared" si="7"/>
        <v>33.385964382440278</v>
      </c>
      <c r="L14" s="50">
        <f t="shared" si="8"/>
        <v>66.614035617559722</v>
      </c>
      <c r="M14" s="50"/>
      <c r="N14" s="271">
        <f t="shared" si="0"/>
        <v>6711912.3612335008</v>
      </c>
      <c r="O14" s="271">
        <f t="shared" si="1"/>
        <v>10007369.803261243</v>
      </c>
      <c r="P14" s="271"/>
      <c r="Q14" s="50">
        <f t="shared" si="2"/>
        <v>67.069694566959996</v>
      </c>
    </row>
    <row r="15" spans="1:17" s="28" customFormat="1" ht="18" customHeight="1">
      <c r="A15" s="221">
        <v>2012</v>
      </c>
      <c r="B15" s="272">
        <v>2331932</v>
      </c>
      <c r="C15" s="272">
        <v>2987816</v>
      </c>
      <c r="D15" s="272">
        <f t="shared" si="3"/>
        <v>5319748</v>
      </c>
      <c r="E15" s="218">
        <f t="shared" si="4"/>
        <v>43.83538468363539</v>
      </c>
      <c r="F15" s="218">
        <f t="shared" si="5"/>
        <v>56.16461531636461</v>
      </c>
      <c r="G15" s="218"/>
      <c r="H15" s="272">
        <v>15493298</v>
      </c>
      <c r="I15" s="272">
        <v>30427171</v>
      </c>
      <c r="J15" s="272">
        <f t="shared" si="6"/>
        <v>45920469</v>
      </c>
      <c r="K15" s="62">
        <f t="shared" si="7"/>
        <v>33.739415858317997</v>
      </c>
      <c r="L15" s="62">
        <f t="shared" si="8"/>
        <v>66.260584141682003</v>
      </c>
      <c r="M15" s="62"/>
      <c r="N15" s="272">
        <f t="shared" si="0"/>
        <v>6643975.0387232564</v>
      </c>
      <c r="O15" s="272">
        <f t="shared" si="1"/>
        <v>10183749.936408401</v>
      </c>
      <c r="P15" s="272"/>
      <c r="Q15" s="62">
        <f t="shared" si="2"/>
        <v>65.24094837570658</v>
      </c>
    </row>
    <row r="16" spans="1:17" s="420" customFormat="1" ht="75" customHeight="1">
      <c r="A16" s="755" t="s">
        <v>483</v>
      </c>
      <c r="B16" s="755"/>
      <c r="C16" s="755"/>
      <c r="D16" s="755"/>
      <c r="E16" s="755"/>
      <c r="F16" s="755"/>
      <c r="G16" s="755"/>
      <c r="H16" s="755"/>
      <c r="I16" s="755"/>
      <c r="J16" s="755"/>
      <c r="K16" s="755"/>
      <c r="L16" s="755"/>
      <c r="M16" s="755"/>
      <c r="N16" s="755"/>
      <c r="O16" s="755"/>
      <c r="P16" s="755"/>
      <c r="Q16" s="755"/>
    </row>
    <row r="17" spans="1:17">
      <c r="A17" s="12"/>
      <c r="B17" s="420"/>
      <c r="C17" s="420"/>
      <c r="D17" s="420"/>
      <c r="E17" s="420"/>
      <c r="F17" s="420"/>
      <c r="G17" s="420"/>
      <c r="H17" s="420"/>
      <c r="I17" s="420"/>
      <c r="J17" s="420"/>
      <c r="K17" s="420"/>
      <c r="L17" s="420"/>
      <c r="M17" s="420"/>
      <c r="N17" s="420"/>
      <c r="O17" s="420"/>
      <c r="P17" s="420"/>
      <c r="Q17" s="420"/>
    </row>
    <row r="18" spans="1:17">
      <c r="A18" s="78"/>
      <c r="B18" s="420"/>
      <c r="C18" s="420"/>
      <c r="D18" s="420"/>
      <c r="E18" s="420"/>
      <c r="F18" s="420"/>
      <c r="G18" s="420"/>
      <c r="H18" s="420"/>
      <c r="I18" s="420"/>
      <c r="J18" s="420"/>
      <c r="K18" s="420"/>
      <c r="L18" s="420"/>
      <c r="M18" s="420"/>
      <c r="N18" s="420"/>
      <c r="O18" s="420"/>
      <c r="P18" s="420"/>
      <c r="Q18" s="420"/>
    </row>
    <row r="19" spans="1:17">
      <c r="A19" s="78"/>
      <c r="B19" s="420"/>
      <c r="C19" s="420"/>
      <c r="D19" s="420"/>
      <c r="E19" s="420"/>
      <c r="F19" s="420"/>
      <c r="G19" s="420"/>
      <c r="H19" s="420"/>
      <c r="I19" s="420"/>
      <c r="J19" s="420"/>
      <c r="K19" s="420"/>
      <c r="L19" s="420"/>
      <c r="M19" s="420"/>
      <c r="N19" s="420"/>
      <c r="O19" s="420"/>
      <c r="P19" s="420"/>
      <c r="Q19" s="420"/>
    </row>
    <row r="20" spans="1:17">
      <c r="A20" s="78"/>
      <c r="B20" s="420"/>
      <c r="C20" s="420"/>
      <c r="D20" s="420"/>
      <c r="E20" s="420"/>
      <c r="F20" s="420"/>
      <c r="G20" s="420"/>
      <c r="H20" s="420"/>
      <c r="I20" s="420"/>
      <c r="J20" s="420"/>
      <c r="K20" s="420"/>
      <c r="L20" s="420"/>
      <c r="M20" s="420"/>
      <c r="N20" s="420"/>
      <c r="O20" s="420"/>
      <c r="P20" s="420"/>
      <c r="Q20" s="420"/>
    </row>
    <row r="21" spans="1:17">
      <c r="A21" s="420"/>
      <c r="B21" s="420"/>
      <c r="C21" s="420"/>
      <c r="D21" s="420"/>
      <c r="E21" s="420"/>
      <c r="F21" s="420"/>
      <c r="G21" s="420"/>
      <c r="H21" s="420"/>
      <c r="I21" s="420"/>
      <c r="J21" s="420"/>
      <c r="K21" s="420"/>
      <c r="L21" s="420"/>
      <c r="M21" s="420"/>
      <c r="N21" s="420"/>
      <c r="O21" s="420"/>
      <c r="P21" s="420"/>
      <c r="Q21" s="420"/>
    </row>
  </sheetData>
  <mergeCells count="9">
    <mergeCell ref="A16:Q16"/>
    <mergeCell ref="A1:Q1"/>
    <mergeCell ref="K3:L3"/>
    <mergeCell ref="H3:J3"/>
    <mergeCell ref="B3:D3"/>
    <mergeCell ref="E3:F3"/>
    <mergeCell ref="A3:A4"/>
    <mergeCell ref="N3:O3"/>
    <mergeCell ref="Q3:Q4"/>
  </mergeCells>
  <pageMargins left="0" right="0" top="0.75" bottom="0.75" header="0.3" footer="0.3"/>
  <pageSetup scale="79" orientation="landscape" r:id="rId1"/>
</worksheet>
</file>

<file path=xl/worksheets/sheet41.xml><?xml version="1.0" encoding="utf-8"?>
<worksheet xmlns="http://schemas.openxmlformats.org/spreadsheetml/2006/main" xmlns:r="http://schemas.openxmlformats.org/officeDocument/2006/relationships">
  <dimension ref="A1:T19"/>
  <sheetViews>
    <sheetView workbookViewId="0">
      <selection activeCell="G5" sqref="G5"/>
    </sheetView>
  </sheetViews>
  <sheetFormatPr defaultRowHeight="14.25"/>
  <cols>
    <col min="1" max="1" width="11.42578125" style="2" customWidth="1"/>
    <col min="2" max="4" width="12.140625" style="2" customWidth="1"/>
    <col min="5" max="5" width="2.7109375" style="2" customWidth="1"/>
    <col min="6" max="7" width="10.42578125" style="2" customWidth="1"/>
    <col min="8" max="8" width="2.7109375" style="2" customWidth="1"/>
    <col min="9" max="11" width="12.42578125" style="2" customWidth="1"/>
    <col min="12" max="12" width="2.7109375" style="2" customWidth="1"/>
    <col min="13" max="13" width="9.140625" style="2"/>
    <col min="14" max="14" width="11" style="2" customWidth="1"/>
    <col min="15" max="15" width="2.7109375" style="2" customWidth="1"/>
    <col min="16" max="17" width="13" style="2" customWidth="1"/>
    <col min="18" max="18" width="2.7109375" style="2" customWidth="1"/>
    <col min="19" max="19" width="10.85546875" style="2" bestFit="1" customWidth="1"/>
    <col min="20" max="20" width="13.5703125" style="2" customWidth="1"/>
    <col min="21" max="16384" width="9.140625" style="2"/>
  </cols>
  <sheetData>
    <row r="1" spans="1:20" ht="48" customHeight="1">
      <c r="A1" s="619" t="s">
        <v>484</v>
      </c>
      <c r="B1" s="619"/>
      <c r="C1" s="619"/>
      <c r="D1" s="619"/>
      <c r="E1" s="619"/>
      <c r="F1" s="619"/>
      <c r="G1" s="619"/>
      <c r="H1" s="619"/>
      <c r="I1" s="619"/>
      <c r="J1" s="619"/>
      <c r="K1" s="619"/>
      <c r="L1" s="619"/>
      <c r="M1" s="619"/>
      <c r="N1" s="619"/>
      <c r="O1" s="398"/>
      <c r="P1" s="398"/>
      <c r="Q1" s="398"/>
      <c r="R1" s="398"/>
      <c r="S1" s="398"/>
      <c r="T1" s="398"/>
    </row>
    <row r="2" spans="1:20" s="28" customFormat="1">
      <c r="A2" s="400"/>
      <c r="B2" s="124"/>
      <c r="C2" s="124"/>
      <c r="D2" s="124"/>
      <c r="E2" s="124"/>
      <c r="F2" s="215"/>
      <c r="G2" s="215"/>
      <c r="H2" s="215"/>
      <c r="I2" s="124"/>
      <c r="J2" s="124"/>
      <c r="K2" s="124"/>
      <c r="L2" s="124"/>
      <c r="M2" s="124"/>
      <c r="N2" s="124"/>
      <c r="O2" s="39"/>
    </row>
    <row r="3" spans="1:20" s="132" customFormat="1" ht="30" customHeight="1">
      <c r="A3" s="664" t="s">
        <v>487</v>
      </c>
      <c r="B3" s="756" t="s">
        <v>362</v>
      </c>
      <c r="C3" s="756"/>
      <c r="D3" s="756"/>
      <c r="E3" s="607"/>
      <c r="F3" s="756" t="s">
        <v>358</v>
      </c>
      <c r="G3" s="756"/>
      <c r="H3" s="605"/>
      <c r="I3" s="757" t="s">
        <v>488</v>
      </c>
      <c r="J3" s="757"/>
      <c r="K3" s="757"/>
      <c r="L3" s="607"/>
      <c r="M3" s="756" t="s">
        <v>358</v>
      </c>
      <c r="N3" s="756"/>
    </row>
    <row r="4" spans="1:20" s="28" customFormat="1" ht="30">
      <c r="A4" s="636"/>
      <c r="B4" s="604" t="s">
        <v>2</v>
      </c>
      <c r="C4" s="604" t="s">
        <v>1</v>
      </c>
      <c r="D4" s="604" t="s">
        <v>27</v>
      </c>
      <c r="E4" s="604"/>
      <c r="F4" s="604" t="s">
        <v>2</v>
      </c>
      <c r="G4" s="604" t="s">
        <v>1</v>
      </c>
      <c r="H4" s="604"/>
      <c r="I4" s="604" t="s">
        <v>2</v>
      </c>
      <c r="J4" s="604" t="s">
        <v>1</v>
      </c>
      <c r="K4" s="604" t="s">
        <v>27</v>
      </c>
      <c r="L4" s="604"/>
      <c r="M4" s="604" t="s">
        <v>2</v>
      </c>
      <c r="N4" s="604" t="s">
        <v>1</v>
      </c>
    </row>
    <row r="5" spans="1:20" s="28" customFormat="1" ht="18" customHeight="1">
      <c r="A5" s="221">
        <v>2002</v>
      </c>
      <c r="B5" s="270">
        <v>250220</v>
      </c>
      <c r="C5" s="270">
        <v>472092</v>
      </c>
      <c r="D5" s="270">
        <f>+B5+C5</f>
        <v>722312</v>
      </c>
      <c r="E5" s="270"/>
      <c r="F5" s="217">
        <f>+B5/D5*100</f>
        <v>34.641539943957731</v>
      </c>
      <c r="G5" s="217">
        <f>+C5/D5*100</f>
        <v>65.358460056042261</v>
      </c>
      <c r="H5" s="217"/>
      <c r="I5" s="270">
        <v>652765</v>
      </c>
      <c r="J5" s="270">
        <v>2764038</v>
      </c>
      <c r="K5" s="270">
        <f>+I5+J5</f>
        <v>3416803</v>
      </c>
      <c r="L5" s="270"/>
      <c r="M5" s="55">
        <f>+I5/K5*100</f>
        <v>19.10455475483954</v>
      </c>
      <c r="N5" s="55">
        <f>+J5/K5*100</f>
        <v>80.89544524516046</v>
      </c>
    </row>
    <row r="6" spans="1:20" s="28" customFormat="1" ht="18" customHeight="1">
      <c r="A6" s="399">
        <v>2003</v>
      </c>
      <c r="B6" s="271">
        <v>240221</v>
      </c>
      <c r="C6" s="271">
        <v>456360</v>
      </c>
      <c r="D6" s="271">
        <f t="shared" ref="D6:D15" si="0">+B6+C6</f>
        <v>696581</v>
      </c>
      <c r="E6" s="271"/>
      <c r="F6" s="219">
        <f t="shared" ref="F6:F15" si="1">+B6/D6*100</f>
        <v>34.485723842596911</v>
      </c>
      <c r="G6" s="219">
        <f t="shared" ref="G6:G15" si="2">+C6/D6*100</f>
        <v>65.514276157403089</v>
      </c>
      <c r="H6" s="219"/>
      <c r="I6" s="271">
        <v>644558</v>
      </c>
      <c r="J6" s="271">
        <v>2741944</v>
      </c>
      <c r="K6" s="271">
        <f t="shared" ref="K6:K15" si="3">+I6+J6</f>
        <v>3386502</v>
      </c>
      <c r="L6" s="271"/>
      <c r="M6" s="50">
        <f t="shared" ref="M6:M15" si="4">+I6/K6*100</f>
        <v>19.033149840159552</v>
      </c>
      <c r="N6" s="50">
        <f t="shared" ref="N6:N15" si="5">+J6/K6*100</f>
        <v>80.966850159840448</v>
      </c>
    </row>
    <row r="7" spans="1:20" s="28" customFormat="1" ht="18" customHeight="1">
      <c r="A7" s="221">
        <v>2004</v>
      </c>
      <c r="B7" s="270">
        <v>101609</v>
      </c>
      <c r="C7" s="270">
        <v>223488</v>
      </c>
      <c r="D7" s="270">
        <f t="shared" si="0"/>
        <v>325097</v>
      </c>
      <c r="E7" s="270"/>
      <c r="F7" s="217">
        <f t="shared" si="1"/>
        <v>31.25497928310627</v>
      </c>
      <c r="G7" s="217">
        <f t="shared" si="2"/>
        <v>68.74502071689372</v>
      </c>
      <c r="H7" s="217"/>
      <c r="I7" s="270">
        <v>574072</v>
      </c>
      <c r="J7" s="270">
        <v>2535862</v>
      </c>
      <c r="K7" s="270">
        <f t="shared" si="3"/>
        <v>3109934</v>
      </c>
      <c r="L7" s="270"/>
      <c r="M7" s="55">
        <f t="shared" si="4"/>
        <v>18.459298493151302</v>
      </c>
      <c r="N7" s="55">
        <f t="shared" si="5"/>
        <v>81.540701506848706</v>
      </c>
    </row>
    <row r="8" spans="1:20" s="28" customFormat="1" ht="18" customHeight="1">
      <c r="A8" s="399">
        <v>2005</v>
      </c>
      <c r="B8" s="271">
        <v>165227</v>
      </c>
      <c r="C8" s="271">
        <v>308875</v>
      </c>
      <c r="D8" s="271">
        <f t="shared" si="0"/>
        <v>474102</v>
      </c>
      <c r="E8" s="271"/>
      <c r="F8" s="219">
        <f t="shared" si="1"/>
        <v>34.850517399209451</v>
      </c>
      <c r="G8" s="219">
        <f t="shared" si="2"/>
        <v>65.149482600790549</v>
      </c>
      <c r="H8" s="219"/>
      <c r="I8" s="271">
        <v>758551</v>
      </c>
      <c r="J8" s="271">
        <v>3046902</v>
      </c>
      <c r="K8" s="271">
        <f t="shared" si="3"/>
        <v>3805453</v>
      </c>
      <c r="L8" s="271"/>
      <c r="M8" s="50">
        <f t="shared" si="4"/>
        <v>19.933264186944367</v>
      </c>
      <c r="N8" s="50">
        <f t="shared" si="5"/>
        <v>80.066735813055629</v>
      </c>
    </row>
    <row r="9" spans="1:20" s="28" customFormat="1" ht="18" customHeight="1">
      <c r="A9" s="221">
        <v>2006</v>
      </c>
      <c r="B9" s="270">
        <v>175265</v>
      </c>
      <c r="C9" s="270">
        <v>320530</v>
      </c>
      <c r="D9" s="270">
        <f t="shared" si="0"/>
        <v>495795</v>
      </c>
      <c r="E9" s="270"/>
      <c r="F9" s="217">
        <f t="shared" si="1"/>
        <v>35.35029598926976</v>
      </c>
      <c r="G9" s="217">
        <f t="shared" si="2"/>
        <v>64.649704010730247</v>
      </c>
      <c r="H9" s="217"/>
      <c r="I9" s="270">
        <v>839585</v>
      </c>
      <c r="J9" s="270">
        <v>3259390</v>
      </c>
      <c r="K9" s="270">
        <f t="shared" si="3"/>
        <v>4098975</v>
      </c>
      <c r="L9" s="270"/>
      <c r="M9" s="55">
        <f t="shared" si="4"/>
        <v>20.482803627736203</v>
      </c>
      <c r="N9" s="55">
        <f t="shared" si="5"/>
        <v>79.517196372263797</v>
      </c>
    </row>
    <row r="10" spans="1:20" s="28" customFormat="1" ht="18" customHeight="1">
      <c r="A10" s="399">
        <v>2007</v>
      </c>
      <c r="B10" s="271">
        <v>173938</v>
      </c>
      <c r="C10" s="271">
        <v>317892</v>
      </c>
      <c r="D10" s="271">
        <f t="shared" si="0"/>
        <v>491830</v>
      </c>
      <c r="E10" s="271"/>
      <c r="F10" s="219">
        <f t="shared" si="1"/>
        <v>35.365471809365026</v>
      </c>
      <c r="G10" s="219">
        <f t="shared" si="2"/>
        <v>64.634528190634981</v>
      </c>
      <c r="H10" s="219"/>
      <c r="I10" s="271">
        <v>999363</v>
      </c>
      <c r="J10" s="271">
        <v>3588424</v>
      </c>
      <c r="K10" s="271">
        <f t="shared" si="3"/>
        <v>4587787</v>
      </c>
      <c r="L10" s="271"/>
      <c r="M10" s="50">
        <f t="shared" si="4"/>
        <v>21.783116783756526</v>
      </c>
      <c r="N10" s="50">
        <f t="shared" si="5"/>
        <v>78.216883216243474</v>
      </c>
    </row>
    <row r="11" spans="1:20" s="28" customFormat="1" ht="18" customHeight="1">
      <c r="A11" s="221">
        <v>2008</v>
      </c>
      <c r="B11" s="270">
        <v>205580</v>
      </c>
      <c r="C11" s="270">
        <v>335809</v>
      </c>
      <c r="D11" s="270">
        <f t="shared" si="0"/>
        <v>541389</v>
      </c>
      <c r="E11" s="270"/>
      <c r="F11" s="217">
        <f t="shared" si="1"/>
        <v>37.972696157476413</v>
      </c>
      <c r="G11" s="217">
        <f t="shared" si="2"/>
        <v>62.027303842523587</v>
      </c>
      <c r="H11" s="217"/>
      <c r="I11" s="270">
        <v>1159141</v>
      </c>
      <c r="J11" s="270">
        <v>3917457</v>
      </c>
      <c r="K11" s="270">
        <f t="shared" si="3"/>
        <v>5076598</v>
      </c>
      <c r="L11" s="270"/>
      <c r="M11" s="55">
        <f t="shared" si="4"/>
        <v>22.833027157163123</v>
      </c>
      <c r="N11" s="55">
        <f t="shared" si="5"/>
        <v>77.166972842836884</v>
      </c>
    </row>
    <row r="12" spans="1:20" s="28" customFormat="1" ht="18" customHeight="1">
      <c r="A12" s="399">
        <v>2009</v>
      </c>
      <c r="B12" s="271">
        <v>212895</v>
      </c>
      <c r="C12" s="271">
        <v>326387</v>
      </c>
      <c r="D12" s="271">
        <f t="shared" si="0"/>
        <v>539282</v>
      </c>
      <c r="E12" s="271"/>
      <c r="F12" s="219">
        <f t="shared" si="1"/>
        <v>39.477490440993769</v>
      </c>
      <c r="G12" s="219">
        <f t="shared" si="2"/>
        <v>60.522509559006231</v>
      </c>
      <c r="H12" s="219"/>
      <c r="I12" s="271">
        <v>1337585</v>
      </c>
      <c r="J12" s="271">
        <v>4253592</v>
      </c>
      <c r="K12" s="271">
        <f t="shared" si="3"/>
        <v>5591177</v>
      </c>
      <c r="L12" s="271"/>
      <c r="M12" s="50">
        <f t="shared" si="4"/>
        <v>23.923138187183127</v>
      </c>
      <c r="N12" s="50">
        <f t="shared" si="5"/>
        <v>76.076861812816873</v>
      </c>
    </row>
    <row r="13" spans="1:20" s="28" customFormat="1" ht="18" customHeight="1">
      <c r="A13" s="221">
        <v>2010</v>
      </c>
      <c r="B13" s="270">
        <v>252790</v>
      </c>
      <c r="C13" s="270">
        <v>361942</v>
      </c>
      <c r="D13" s="270">
        <f t="shared" si="0"/>
        <v>614732</v>
      </c>
      <c r="E13" s="270"/>
      <c r="F13" s="217">
        <f t="shared" si="1"/>
        <v>41.121984864949276</v>
      </c>
      <c r="G13" s="217">
        <f t="shared" si="2"/>
        <v>58.878015135050724</v>
      </c>
      <c r="H13" s="217"/>
      <c r="I13" s="270">
        <v>1514370</v>
      </c>
      <c r="J13" s="270">
        <v>4530096</v>
      </c>
      <c r="K13" s="270">
        <f t="shared" si="3"/>
        <v>6044466</v>
      </c>
      <c r="L13" s="270"/>
      <c r="M13" s="55">
        <f t="shared" si="4"/>
        <v>25.053826094811356</v>
      </c>
      <c r="N13" s="55">
        <f t="shared" si="5"/>
        <v>74.946173905188658</v>
      </c>
    </row>
    <row r="14" spans="1:20" s="28" customFormat="1" ht="18" customHeight="1">
      <c r="A14" s="399">
        <v>2011</v>
      </c>
      <c r="B14" s="271">
        <v>288086</v>
      </c>
      <c r="C14" s="271">
        <v>394475</v>
      </c>
      <c r="D14" s="271">
        <f t="shared" si="0"/>
        <v>682561</v>
      </c>
      <c r="E14" s="271"/>
      <c r="F14" s="219">
        <f t="shared" si="1"/>
        <v>42.206630616164709</v>
      </c>
      <c r="G14" s="219">
        <f t="shared" si="2"/>
        <v>57.793369383835291</v>
      </c>
      <c r="H14" s="219"/>
      <c r="I14" s="271">
        <v>1765974</v>
      </c>
      <c r="J14" s="271">
        <v>5025403</v>
      </c>
      <c r="K14" s="271">
        <f t="shared" si="3"/>
        <v>6791377</v>
      </c>
      <c r="L14" s="271"/>
      <c r="M14" s="50">
        <f t="shared" si="4"/>
        <v>26.003180209256531</v>
      </c>
      <c r="N14" s="50">
        <f t="shared" si="5"/>
        <v>73.996819790743473</v>
      </c>
    </row>
    <row r="15" spans="1:20" s="28" customFormat="1" ht="18" customHeight="1">
      <c r="A15" s="262">
        <v>2012</v>
      </c>
      <c r="B15" s="272">
        <v>378783</v>
      </c>
      <c r="C15" s="272">
        <v>439996</v>
      </c>
      <c r="D15" s="272">
        <f t="shared" si="0"/>
        <v>818779</v>
      </c>
      <c r="E15" s="272"/>
      <c r="F15" s="218">
        <f t="shared" si="1"/>
        <v>46.261933928447114</v>
      </c>
      <c r="G15" s="218">
        <f t="shared" si="2"/>
        <v>53.738066071552879</v>
      </c>
      <c r="H15" s="218"/>
      <c r="I15" s="272">
        <v>2115172</v>
      </c>
      <c r="J15" s="272">
        <v>5301832</v>
      </c>
      <c r="K15" s="272">
        <f t="shared" si="3"/>
        <v>7417004</v>
      </c>
      <c r="L15" s="272"/>
      <c r="M15" s="62">
        <f t="shared" si="4"/>
        <v>28.517875950990451</v>
      </c>
      <c r="N15" s="62">
        <f t="shared" si="5"/>
        <v>71.482124049009542</v>
      </c>
    </row>
    <row r="16" spans="1:20" ht="97.5" customHeight="1">
      <c r="A16" s="759" t="s">
        <v>486</v>
      </c>
      <c r="B16" s="759"/>
      <c r="C16" s="759"/>
      <c r="D16" s="759"/>
      <c r="E16" s="759"/>
      <c r="F16" s="759"/>
      <c r="G16" s="759"/>
      <c r="H16" s="759"/>
      <c r="I16" s="759"/>
      <c r="J16" s="759"/>
      <c r="K16" s="759"/>
      <c r="L16" s="759"/>
      <c r="M16" s="759"/>
      <c r="N16" s="759"/>
      <c r="O16" s="263"/>
      <c r="P16" s="263"/>
      <c r="Q16" s="263"/>
      <c r="R16" s="263"/>
      <c r="S16" s="263"/>
      <c r="T16" s="263"/>
    </row>
    <row r="17" spans="1:14">
      <c r="A17" s="12"/>
      <c r="B17" s="420"/>
      <c r="C17" s="420"/>
      <c r="D17" s="420"/>
      <c r="E17" s="420"/>
      <c r="F17" s="420"/>
      <c r="G17" s="420"/>
      <c r="H17" s="420"/>
      <c r="I17" s="420"/>
      <c r="J17" s="420"/>
      <c r="K17" s="420"/>
      <c r="L17" s="420"/>
      <c r="M17" s="420"/>
      <c r="N17" s="420"/>
    </row>
    <row r="18" spans="1:14">
      <c r="A18" s="78"/>
      <c r="B18" s="420"/>
      <c r="C18" s="420"/>
      <c r="D18" s="420"/>
      <c r="E18" s="420"/>
      <c r="F18" s="420"/>
      <c r="G18" s="420"/>
      <c r="H18" s="420"/>
      <c r="I18" s="420"/>
      <c r="J18" s="420"/>
      <c r="K18" s="420"/>
      <c r="L18" s="420"/>
      <c r="M18" s="420"/>
      <c r="N18" s="420"/>
    </row>
    <row r="19" spans="1:14">
      <c r="A19" s="78"/>
      <c r="B19" s="420"/>
      <c r="C19" s="420"/>
      <c r="D19" s="420"/>
      <c r="E19" s="420"/>
      <c r="F19" s="420"/>
      <c r="G19" s="420"/>
      <c r="H19" s="420"/>
      <c r="I19" s="420"/>
      <c r="J19" s="420"/>
      <c r="K19" s="420"/>
      <c r="L19" s="420"/>
      <c r="M19" s="420"/>
      <c r="N19" s="420"/>
    </row>
  </sheetData>
  <mergeCells count="7">
    <mergeCell ref="A16:N16"/>
    <mergeCell ref="A1:N1"/>
    <mergeCell ref="A3:A4"/>
    <mergeCell ref="B3:D3"/>
    <mergeCell ref="F3:G3"/>
    <mergeCell ref="I3:K3"/>
    <mergeCell ref="M3:N3"/>
  </mergeCells>
  <pageMargins left="0" right="0" top="0.75" bottom="0.75" header="0.3" footer="0.3"/>
  <pageSetup scale="85" orientation="landscape" r:id="rId1"/>
</worksheet>
</file>

<file path=xl/worksheets/sheet42.xml><?xml version="1.0" encoding="utf-8"?>
<worksheet xmlns="http://schemas.openxmlformats.org/spreadsheetml/2006/main" xmlns:r="http://schemas.openxmlformats.org/officeDocument/2006/relationships">
  <dimension ref="A1:P20"/>
  <sheetViews>
    <sheetView workbookViewId="0">
      <selection activeCell="F22" sqref="F22"/>
    </sheetView>
  </sheetViews>
  <sheetFormatPr defaultRowHeight="14.25"/>
  <cols>
    <col min="1" max="1" width="11.42578125" style="2" customWidth="1"/>
    <col min="2" max="4" width="12.140625" style="2" customWidth="1"/>
    <col min="5" max="5" width="2.7109375" style="2" customWidth="1"/>
    <col min="6" max="7" width="10.7109375" style="2" customWidth="1"/>
    <col min="8" max="8" width="2.7109375" style="2" customWidth="1"/>
    <col min="9" max="11" width="12.42578125" style="2" customWidth="1"/>
    <col min="12" max="12" width="2.7109375" style="2" customWidth="1"/>
    <col min="13" max="13" width="9.140625" style="2"/>
    <col min="14" max="14" width="11.140625" style="2" customWidth="1"/>
    <col min="15" max="15" width="2.7109375" style="2" customWidth="1"/>
    <col min="16" max="17" width="13" style="2" customWidth="1"/>
    <col min="18" max="18" width="2.7109375" style="2" customWidth="1"/>
    <col min="19" max="19" width="10.85546875" style="2" bestFit="1" customWidth="1"/>
    <col min="20" max="20" width="13.5703125" style="2" customWidth="1"/>
    <col min="21" max="16384" width="9.140625" style="2"/>
  </cols>
  <sheetData>
    <row r="1" spans="1:16" ht="51" customHeight="1">
      <c r="A1" s="619" t="s">
        <v>363</v>
      </c>
      <c r="B1" s="619"/>
      <c r="C1" s="619"/>
      <c r="D1" s="619"/>
      <c r="E1" s="619"/>
      <c r="F1" s="619"/>
      <c r="G1" s="619"/>
      <c r="H1" s="619"/>
      <c r="I1" s="619"/>
      <c r="J1" s="619"/>
      <c r="K1" s="619"/>
      <c r="L1" s="619"/>
      <c r="M1" s="619"/>
      <c r="N1" s="619"/>
    </row>
    <row r="2" spans="1:16">
      <c r="A2" s="400"/>
      <c r="B2" s="124"/>
      <c r="C2" s="124"/>
      <c r="D2" s="124"/>
      <c r="E2" s="124"/>
      <c r="F2" s="215"/>
      <c r="G2" s="215"/>
      <c r="H2" s="215"/>
      <c r="I2" s="124"/>
      <c r="J2" s="124"/>
      <c r="K2" s="124"/>
      <c r="L2" s="124"/>
      <c r="M2" s="124"/>
      <c r="N2" s="124"/>
    </row>
    <row r="3" spans="1:16" ht="33" customHeight="1">
      <c r="A3" s="664" t="s">
        <v>487</v>
      </c>
      <c r="B3" s="756" t="s">
        <v>362</v>
      </c>
      <c r="C3" s="756"/>
      <c r="D3" s="756"/>
      <c r="E3" s="607"/>
      <c r="F3" s="756" t="s">
        <v>358</v>
      </c>
      <c r="G3" s="756"/>
      <c r="H3" s="605"/>
      <c r="I3" s="757" t="s">
        <v>489</v>
      </c>
      <c r="J3" s="757"/>
      <c r="K3" s="757"/>
      <c r="L3" s="607"/>
      <c r="M3" s="756" t="s">
        <v>358</v>
      </c>
      <c r="N3" s="756"/>
    </row>
    <row r="4" spans="1:16" ht="26.25" customHeight="1">
      <c r="A4" s="636"/>
      <c r="B4" s="604" t="s">
        <v>2</v>
      </c>
      <c r="C4" s="604" t="s">
        <v>1</v>
      </c>
      <c r="D4" s="604" t="s">
        <v>27</v>
      </c>
      <c r="E4" s="604"/>
      <c r="F4" s="604" t="s">
        <v>2</v>
      </c>
      <c r="G4" s="604" t="s">
        <v>1</v>
      </c>
      <c r="H4" s="604"/>
      <c r="I4" s="604" t="s">
        <v>2</v>
      </c>
      <c r="J4" s="604" t="s">
        <v>1</v>
      </c>
      <c r="K4" s="604" t="s">
        <v>27</v>
      </c>
      <c r="L4" s="604"/>
      <c r="M4" s="604" t="s">
        <v>2</v>
      </c>
      <c r="N4" s="604" t="s">
        <v>1</v>
      </c>
    </row>
    <row r="5" spans="1:16">
      <c r="A5" s="221">
        <v>2002</v>
      </c>
      <c r="B5" s="270">
        <v>182885</v>
      </c>
      <c r="C5" s="270">
        <v>331981</v>
      </c>
      <c r="D5" s="270">
        <f>+B5+C5</f>
        <v>514866</v>
      </c>
      <c r="E5" s="270"/>
      <c r="F5" s="264">
        <f>+B5/D5*100</f>
        <v>35.520892814829494</v>
      </c>
      <c r="G5" s="264">
        <f>+C5/D5*100</f>
        <v>64.47910718517052</v>
      </c>
      <c r="H5" s="217"/>
      <c r="I5" s="270">
        <v>1545930</v>
      </c>
      <c r="J5" s="270">
        <v>3628997</v>
      </c>
      <c r="K5" s="270">
        <f>+I5+J5</f>
        <v>5174927</v>
      </c>
      <c r="L5" s="270"/>
      <c r="M5" s="55">
        <f>+I5/K5*100</f>
        <v>29.873464881726836</v>
      </c>
      <c r="N5" s="55">
        <f>+J5/K5*100</f>
        <v>70.126535118273168</v>
      </c>
    </row>
    <row r="6" spans="1:16">
      <c r="A6" s="399">
        <v>2003</v>
      </c>
      <c r="B6" s="271">
        <v>184204</v>
      </c>
      <c r="C6" s="271">
        <v>330060</v>
      </c>
      <c r="D6" s="271">
        <f t="shared" ref="D6:D15" si="0">+B6+C6</f>
        <v>514264</v>
      </c>
      <c r="E6" s="271"/>
      <c r="F6" s="128">
        <f t="shared" ref="F6:F15" si="1">+B6/D6*100</f>
        <v>35.81895680039824</v>
      </c>
      <c r="G6" s="128">
        <f t="shared" ref="G6:G15" si="2">+C6/D6*100</f>
        <v>64.18104319960176</v>
      </c>
      <c r="H6" s="219"/>
      <c r="I6" s="271">
        <v>1653158</v>
      </c>
      <c r="J6" s="271">
        <v>3937444</v>
      </c>
      <c r="K6" s="271">
        <f t="shared" ref="K6:K15" si="3">+I6+J6</f>
        <v>5590602</v>
      </c>
      <c r="L6" s="271"/>
      <c r="M6" s="50">
        <f t="shared" ref="M6:M15" si="4">+I6/K6*100</f>
        <v>29.570303877829257</v>
      </c>
      <c r="N6" s="50">
        <f t="shared" ref="N6:N15" si="5">+J6/K6*100</f>
        <v>70.429696122170753</v>
      </c>
    </row>
    <row r="7" spans="1:16">
      <c r="A7" s="221">
        <v>2004</v>
      </c>
      <c r="B7" s="270">
        <v>186033</v>
      </c>
      <c r="C7" s="270">
        <v>333218</v>
      </c>
      <c r="D7" s="270">
        <f t="shared" si="0"/>
        <v>519251</v>
      </c>
      <c r="E7" s="270"/>
      <c r="F7" s="264">
        <f t="shared" si="1"/>
        <v>35.827181844618501</v>
      </c>
      <c r="G7" s="264">
        <f t="shared" si="2"/>
        <v>64.172818155381506</v>
      </c>
      <c r="H7" s="217"/>
      <c r="I7" s="270">
        <v>1843921</v>
      </c>
      <c r="J7" s="270">
        <v>4566379</v>
      </c>
      <c r="K7" s="270">
        <f t="shared" si="3"/>
        <v>6410300</v>
      </c>
      <c r="L7" s="270"/>
      <c r="M7" s="55">
        <f t="shared" si="4"/>
        <v>28.764971998190415</v>
      </c>
      <c r="N7" s="55">
        <f t="shared" si="5"/>
        <v>71.235028001809582</v>
      </c>
    </row>
    <row r="8" spans="1:16">
      <c r="A8" s="399">
        <v>2005</v>
      </c>
      <c r="B8" s="271">
        <v>278082</v>
      </c>
      <c r="C8" s="271">
        <v>435410</v>
      </c>
      <c r="D8" s="271">
        <f t="shared" si="0"/>
        <v>713492</v>
      </c>
      <c r="E8" s="271"/>
      <c r="F8" s="128">
        <f t="shared" si="1"/>
        <v>38.974788785298223</v>
      </c>
      <c r="G8" s="128">
        <f t="shared" si="2"/>
        <v>61.025211214701777</v>
      </c>
      <c r="H8" s="219"/>
      <c r="I8" s="271">
        <v>3089403</v>
      </c>
      <c r="J8" s="271">
        <v>6489087</v>
      </c>
      <c r="K8" s="271">
        <f t="shared" si="3"/>
        <v>9578490</v>
      </c>
      <c r="L8" s="271"/>
      <c r="M8" s="50">
        <f t="shared" si="4"/>
        <v>32.253549359032583</v>
      </c>
      <c r="N8" s="50">
        <f t="shared" si="5"/>
        <v>67.74645064096741</v>
      </c>
    </row>
    <row r="9" spans="1:16">
      <c r="A9" s="221">
        <v>2006</v>
      </c>
      <c r="B9" s="270">
        <v>289460</v>
      </c>
      <c r="C9" s="270">
        <v>451610</v>
      </c>
      <c r="D9" s="270">
        <f t="shared" si="0"/>
        <v>741070</v>
      </c>
      <c r="E9" s="270"/>
      <c r="F9" s="264">
        <f t="shared" si="1"/>
        <v>39.059737946482784</v>
      </c>
      <c r="G9" s="264">
        <f t="shared" si="2"/>
        <v>60.940262053517216</v>
      </c>
      <c r="H9" s="217"/>
      <c r="I9" s="270">
        <v>3650103</v>
      </c>
      <c r="J9" s="270">
        <v>7413087</v>
      </c>
      <c r="K9" s="270">
        <f t="shared" si="3"/>
        <v>11063190</v>
      </c>
      <c r="L9" s="270"/>
      <c r="M9" s="55">
        <f t="shared" si="4"/>
        <v>32.993223473518938</v>
      </c>
      <c r="N9" s="55">
        <f t="shared" si="5"/>
        <v>67.006776526481062</v>
      </c>
    </row>
    <row r="10" spans="1:16">
      <c r="A10" s="399">
        <v>2007</v>
      </c>
      <c r="B10" s="271">
        <v>296334</v>
      </c>
      <c r="C10" s="271">
        <v>461408</v>
      </c>
      <c r="D10" s="271">
        <f t="shared" si="0"/>
        <v>757742</v>
      </c>
      <c r="E10" s="271"/>
      <c r="F10" s="128">
        <f t="shared" si="1"/>
        <v>39.107506248828756</v>
      </c>
      <c r="G10" s="128">
        <f t="shared" si="2"/>
        <v>60.892493751171237</v>
      </c>
      <c r="H10" s="219"/>
      <c r="I10" s="271">
        <v>4712305</v>
      </c>
      <c r="J10" s="271">
        <v>9268817</v>
      </c>
      <c r="K10" s="271">
        <f t="shared" si="3"/>
        <v>13981122</v>
      </c>
      <c r="L10" s="271"/>
      <c r="M10" s="50">
        <f t="shared" si="4"/>
        <v>33.70476990330247</v>
      </c>
      <c r="N10" s="50">
        <f t="shared" si="5"/>
        <v>66.295230096697537</v>
      </c>
    </row>
    <row r="11" spans="1:16">
      <c r="A11" s="221">
        <v>2008</v>
      </c>
      <c r="B11" s="270">
        <v>329537</v>
      </c>
      <c r="C11" s="270">
        <v>502921</v>
      </c>
      <c r="D11" s="270">
        <f t="shared" si="0"/>
        <v>832458</v>
      </c>
      <c r="E11" s="270"/>
      <c r="F11" s="264">
        <f t="shared" si="1"/>
        <v>39.58602115662292</v>
      </c>
      <c r="G11" s="264">
        <f t="shared" si="2"/>
        <v>60.41397884337708</v>
      </c>
      <c r="H11" s="217"/>
      <c r="I11" s="270">
        <v>5774508</v>
      </c>
      <c r="J11" s="270">
        <v>11124547</v>
      </c>
      <c r="K11" s="270">
        <f t="shared" si="3"/>
        <v>16899055</v>
      </c>
      <c r="L11" s="270"/>
      <c r="M11" s="55">
        <f t="shared" si="4"/>
        <v>34.170597113270532</v>
      </c>
      <c r="N11" s="55">
        <f t="shared" si="5"/>
        <v>65.829402886729454</v>
      </c>
    </row>
    <row r="12" spans="1:16">
      <c r="A12" s="399">
        <v>2009</v>
      </c>
      <c r="B12" s="271">
        <v>345740</v>
      </c>
      <c r="C12" s="271">
        <v>520619</v>
      </c>
      <c r="D12" s="271">
        <f t="shared" si="0"/>
        <v>866359</v>
      </c>
      <c r="E12" s="271"/>
      <c r="F12" s="128">
        <f t="shared" si="1"/>
        <v>39.907243994695044</v>
      </c>
      <c r="G12" s="128">
        <f t="shared" si="2"/>
        <v>60.092756005304956</v>
      </c>
      <c r="H12" s="219"/>
      <c r="I12" s="271">
        <v>6433516</v>
      </c>
      <c r="J12" s="271">
        <v>11899992</v>
      </c>
      <c r="K12" s="271">
        <f t="shared" si="3"/>
        <v>18333508</v>
      </c>
      <c r="L12" s="271"/>
      <c r="M12" s="50">
        <f t="shared" si="4"/>
        <v>35.091571127576891</v>
      </c>
      <c r="N12" s="50">
        <f t="shared" si="5"/>
        <v>64.908428872423102</v>
      </c>
    </row>
    <row r="13" spans="1:16">
      <c r="A13" s="221">
        <v>2010</v>
      </c>
      <c r="B13" s="270">
        <v>358394</v>
      </c>
      <c r="C13" s="270">
        <v>537653</v>
      </c>
      <c r="D13" s="270">
        <f t="shared" si="0"/>
        <v>896047</v>
      </c>
      <c r="E13" s="270"/>
      <c r="F13" s="264">
        <f t="shared" si="1"/>
        <v>39.997232288038461</v>
      </c>
      <c r="G13" s="264">
        <f t="shared" si="2"/>
        <v>60.002767711961539</v>
      </c>
      <c r="H13" s="217"/>
      <c r="I13" s="270">
        <v>7287832</v>
      </c>
      <c r="J13" s="270">
        <v>13298220</v>
      </c>
      <c r="K13" s="270">
        <f t="shared" si="3"/>
        <v>20586052</v>
      </c>
      <c r="L13" s="270"/>
      <c r="M13" s="55">
        <f t="shared" si="4"/>
        <v>35.401795351532193</v>
      </c>
      <c r="N13" s="55">
        <f t="shared" si="5"/>
        <v>64.598204648467799</v>
      </c>
    </row>
    <row r="14" spans="1:16">
      <c r="A14" s="399">
        <v>2011</v>
      </c>
      <c r="B14" s="271">
        <v>373806</v>
      </c>
      <c r="C14" s="271">
        <v>554793</v>
      </c>
      <c r="D14" s="271">
        <f t="shared" si="0"/>
        <v>928599</v>
      </c>
      <c r="E14" s="271"/>
      <c r="F14" s="128">
        <f t="shared" si="1"/>
        <v>40.254835510268691</v>
      </c>
      <c r="G14" s="128">
        <f t="shared" si="2"/>
        <v>59.745164489731309</v>
      </c>
      <c r="H14" s="219"/>
      <c r="I14" s="271">
        <v>8344616</v>
      </c>
      <c r="J14" s="271">
        <v>15042883</v>
      </c>
      <c r="K14" s="271">
        <f t="shared" si="3"/>
        <v>23387499</v>
      </c>
      <c r="L14" s="271"/>
      <c r="M14" s="50">
        <f t="shared" si="4"/>
        <v>35.67981339090597</v>
      </c>
      <c r="N14" s="50">
        <f t="shared" si="5"/>
        <v>64.320186609094037</v>
      </c>
    </row>
    <row r="15" spans="1:16">
      <c r="A15" s="262">
        <v>2012</v>
      </c>
      <c r="B15" s="272">
        <v>386914</v>
      </c>
      <c r="C15" s="272">
        <v>569944</v>
      </c>
      <c r="D15" s="272">
        <f t="shared" si="0"/>
        <v>956858</v>
      </c>
      <c r="E15" s="272"/>
      <c r="F15" s="265">
        <f t="shared" si="1"/>
        <v>40.435884948445846</v>
      </c>
      <c r="G15" s="265">
        <f t="shared" si="2"/>
        <v>59.564115051554147</v>
      </c>
      <c r="H15" s="218"/>
      <c r="I15" s="272">
        <v>9026237</v>
      </c>
      <c r="J15" s="272">
        <v>16247635</v>
      </c>
      <c r="K15" s="272">
        <f t="shared" si="3"/>
        <v>25273872</v>
      </c>
      <c r="L15" s="272"/>
      <c r="M15" s="62">
        <f t="shared" si="4"/>
        <v>35.71370860784608</v>
      </c>
      <c r="N15" s="62">
        <f t="shared" si="5"/>
        <v>64.286291392153913</v>
      </c>
      <c r="P15" s="48"/>
    </row>
    <row r="16" spans="1:16" ht="70.5" customHeight="1">
      <c r="A16" s="759" t="s">
        <v>490</v>
      </c>
      <c r="B16" s="759"/>
      <c r="C16" s="759"/>
      <c r="D16" s="759"/>
      <c r="E16" s="759"/>
      <c r="F16" s="759"/>
      <c r="G16" s="759"/>
      <c r="H16" s="759"/>
      <c r="I16" s="759"/>
      <c r="J16" s="759"/>
      <c r="K16" s="759"/>
      <c r="L16" s="759"/>
      <c r="M16" s="759"/>
      <c r="N16" s="759"/>
    </row>
    <row r="17" spans="1:14">
      <c r="A17" s="12"/>
      <c r="B17" s="420"/>
      <c r="C17" s="420"/>
      <c r="D17" s="420"/>
      <c r="E17" s="420"/>
      <c r="F17" s="420"/>
      <c r="G17" s="420"/>
      <c r="H17" s="420"/>
      <c r="I17" s="420"/>
      <c r="J17" s="420"/>
      <c r="K17" s="420"/>
      <c r="L17" s="420"/>
      <c r="M17" s="420"/>
      <c r="N17" s="420"/>
    </row>
    <row r="18" spans="1:14">
      <c r="A18" s="78"/>
      <c r="B18" s="420"/>
      <c r="C18" s="420"/>
      <c r="D18" s="420"/>
      <c r="E18" s="420"/>
      <c r="F18" s="420"/>
      <c r="G18" s="420"/>
      <c r="H18" s="420"/>
      <c r="I18" s="420"/>
      <c r="J18" s="420"/>
      <c r="K18" s="420"/>
      <c r="L18" s="420"/>
      <c r="M18" s="420"/>
      <c r="N18" s="420"/>
    </row>
    <row r="19" spans="1:14">
      <c r="A19" s="78"/>
      <c r="B19" s="420"/>
      <c r="C19" s="420"/>
      <c r="D19" s="420"/>
      <c r="E19" s="420"/>
      <c r="F19" s="420"/>
      <c r="G19" s="420"/>
      <c r="H19" s="420"/>
      <c r="I19" s="420"/>
      <c r="J19" s="420"/>
      <c r="K19" s="420"/>
      <c r="L19" s="420"/>
      <c r="M19" s="420"/>
      <c r="N19" s="420"/>
    </row>
    <row r="20" spans="1:14">
      <c r="A20" s="103"/>
    </row>
  </sheetData>
  <mergeCells count="7">
    <mergeCell ref="A16:N16"/>
    <mergeCell ref="A1:N1"/>
    <mergeCell ref="A3:A4"/>
    <mergeCell ref="B3:D3"/>
    <mergeCell ref="F3:G3"/>
    <mergeCell ref="I3:K3"/>
    <mergeCell ref="M3:N3"/>
  </mergeCells>
  <pageMargins left="0" right="0" top="0.75" bottom="0.75" header="0.3" footer="0.3"/>
  <pageSetup scale="85" orientation="landscape" r:id="rId1"/>
</worksheet>
</file>

<file path=xl/worksheets/sheet43.xml><?xml version="1.0" encoding="utf-8"?>
<worksheet xmlns="http://schemas.openxmlformats.org/spreadsheetml/2006/main" xmlns:r="http://schemas.openxmlformats.org/officeDocument/2006/relationships">
  <dimension ref="A1:N20"/>
  <sheetViews>
    <sheetView workbookViewId="0">
      <selection activeCell="S13" sqref="S13"/>
    </sheetView>
  </sheetViews>
  <sheetFormatPr defaultRowHeight="14.25"/>
  <cols>
    <col min="1" max="1" width="11.42578125" style="2" customWidth="1"/>
    <col min="2" max="4" width="12.140625" style="2" customWidth="1"/>
    <col min="5" max="5" width="2.7109375" style="2" customWidth="1"/>
    <col min="6" max="7" width="10.140625" style="2" customWidth="1"/>
    <col min="8" max="8" width="2.7109375" style="2" customWidth="1"/>
    <col min="9" max="11" width="12.42578125" style="2" customWidth="1"/>
    <col min="12" max="12" width="2.7109375" style="2" customWidth="1"/>
    <col min="13" max="13" width="9.140625" style="2"/>
    <col min="14" max="14" width="11.5703125" style="2" customWidth="1"/>
    <col min="15" max="15" width="2.7109375" style="2" customWidth="1"/>
    <col min="16" max="17" width="13" style="2" customWidth="1"/>
    <col min="18" max="18" width="2.7109375" style="2" customWidth="1"/>
    <col min="19" max="19" width="10.85546875" style="2" bestFit="1" customWidth="1"/>
    <col min="20" max="20" width="13.5703125" style="2" customWidth="1"/>
    <col min="21" max="16384" width="9.140625" style="2"/>
  </cols>
  <sheetData>
    <row r="1" spans="1:14" ht="58.5" customHeight="1">
      <c r="A1" s="619" t="s">
        <v>493</v>
      </c>
      <c r="B1" s="619"/>
      <c r="C1" s="619"/>
      <c r="D1" s="619"/>
      <c r="E1" s="619"/>
      <c r="F1" s="619"/>
      <c r="G1" s="619"/>
      <c r="H1" s="619"/>
      <c r="I1" s="619"/>
      <c r="J1" s="619"/>
      <c r="K1" s="619"/>
      <c r="L1" s="619"/>
      <c r="M1" s="619"/>
      <c r="N1" s="619"/>
    </row>
    <row r="2" spans="1:14">
      <c r="A2" s="400"/>
      <c r="B2" s="124"/>
      <c r="C2" s="124"/>
      <c r="D2" s="124"/>
      <c r="E2" s="124"/>
      <c r="F2" s="215"/>
      <c r="G2" s="215"/>
      <c r="H2" s="215"/>
      <c r="I2" s="124"/>
      <c r="J2" s="124"/>
      <c r="K2" s="124"/>
      <c r="L2" s="124"/>
      <c r="M2" s="124"/>
      <c r="N2" s="124"/>
    </row>
    <row r="3" spans="1:14" ht="41.25" customHeight="1">
      <c r="A3" s="664" t="s">
        <v>487</v>
      </c>
      <c r="B3" s="756" t="s">
        <v>362</v>
      </c>
      <c r="C3" s="756"/>
      <c r="D3" s="756"/>
      <c r="E3" s="604"/>
      <c r="F3" s="756" t="s">
        <v>358</v>
      </c>
      <c r="G3" s="756"/>
      <c r="H3" s="605"/>
      <c r="I3" s="757" t="s">
        <v>491</v>
      </c>
      <c r="J3" s="757"/>
      <c r="K3" s="757"/>
      <c r="L3" s="604"/>
      <c r="M3" s="756" t="s">
        <v>358</v>
      </c>
      <c r="N3" s="756"/>
    </row>
    <row r="4" spans="1:14" ht="18.75" customHeight="1">
      <c r="A4" s="636"/>
      <c r="B4" s="604" t="s">
        <v>2</v>
      </c>
      <c r="C4" s="604" t="s">
        <v>1</v>
      </c>
      <c r="D4" s="604" t="s">
        <v>27</v>
      </c>
      <c r="E4" s="604"/>
      <c r="F4" s="604" t="s">
        <v>2</v>
      </c>
      <c r="G4" s="604" t="s">
        <v>1</v>
      </c>
      <c r="H4" s="604"/>
      <c r="I4" s="604" t="s">
        <v>2</v>
      </c>
      <c r="J4" s="604" t="s">
        <v>1</v>
      </c>
      <c r="K4" s="604" t="s">
        <v>27</v>
      </c>
      <c r="L4" s="604"/>
      <c r="M4" s="604" t="s">
        <v>2</v>
      </c>
      <c r="N4" s="604" t="s">
        <v>1</v>
      </c>
    </row>
    <row r="5" spans="1:14">
      <c r="A5" s="221">
        <v>2002</v>
      </c>
      <c r="B5" s="270">
        <v>495406</v>
      </c>
      <c r="C5" s="270">
        <v>840951</v>
      </c>
      <c r="D5" s="270">
        <f>+B5+C5</f>
        <v>1336357</v>
      </c>
      <c r="E5" s="270"/>
      <c r="F5" s="264">
        <f>+B5/D5*100</f>
        <v>37.071381374887103</v>
      </c>
      <c r="G5" s="264">
        <f>+C5/D5*100</f>
        <v>62.928618625112897</v>
      </c>
      <c r="H5" s="217"/>
      <c r="I5" s="270">
        <v>672979</v>
      </c>
      <c r="J5" s="270">
        <v>1588372</v>
      </c>
      <c r="K5" s="270">
        <f>+I5+J5</f>
        <v>2261351</v>
      </c>
      <c r="L5" s="270"/>
      <c r="M5" s="55">
        <f>+I5/K5*100</f>
        <v>29.760041674202718</v>
      </c>
      <c r="N5" s="55">
        <f>+J5/K5*100</f>
        <v>70.239958325797275</v>
      </c>
    </row>
    <row r="6" spans="1:14">
      <c r="A6" s="399">
        <v>2003</v>
      </c>
      <c r="B6" s="271">
        <v>469009</v>
      </c>
      <c r="C6" s="271">
        <v>804167</v>
      </c>
      <c r="D6" s="271">
        <f t="shared" ref="D6:D15" si="0">+B6+C6</f>
        <v>1273176</v>
      </c>
      <c r="E6" s="271"/>
      <c r="F6" s="128">
        <f t="shared" ref="F6:F15" si="1">+B6/D6*100</f>
        <v>36.837719215568001</v>
      </c>
      <c r="G6" s="128">
        <f t="shared" ref="G6:G15" si="2">+C6/D6*100</f>
        <v>63.162280784431999</v>
      </c>
      <c r="H6" s="219"/>
      <c r="I6" s="271">
        <v>759537</v>
      </c>
      <c r="J6" s="271">
        <v>1784953</v>
      </c>
      <c r="K6" s="271">
        <f t="shared" ref="K6:K15" si="3">+I6+J6</f>
        <v>2544490</v>
      </c>
      <c r="L6" s="271"/>
      <c r="M6" s="50">
        <f t="shared" ref="M6:M15" si="4">+I6/K6*100</f>
        <v>29.850264689584161</v>
      </c>
      <c r="N6" s="50">
        <f t="shared" ref="N6:N15" si="5">+J6/K6*100</f>
        <v>70.149735310415835</v>
      </c>
    </row>
    <row r="7" spans="1:14">
      <c r="A7" s="221">
        <v>2004</v>
      </c>
      <c r="B7" s="270">
        <v>498411</v>
      </c>
      <c r="C7" s="270">
        <v>825299</v>
      </c>
      <c r="D7" s="270">
        <f t="shared" si="0"/>
        <v>1323710</v>
      </c>
      <c r="E7" s="270"/>
      <c r="F7" s="264">
        <f t="shared" si="1"/>
        <v>37.652582514296938</v>
      </c>
      <c r="G7" s="264">
        <f t="shared" si="2"/>
        <v>62.347417485703062</v>
      </c>
      <c r="H7" s="217"/>
      <c r="I7" s="270">
        <v>1095356</v>
      </c>
      <c r="J7" s="270">
        <v>2508517</v>
      </c>
      <c r="K7" s="270">
        <f t="shared" si="3"/>
        <v>3603873</v>
      </c>
      <c r="L7" s="270"/>
      <c r="M7" s="55">
        <f t="shared" si="4"/>
        <v>30.393856831247941</v>
      </c>
      <c r="N7" s="55">
        <f t="shared" si="5"/>
        <v>69.60614316875207</v>
      </c>
    </row>
    <row r="8" spans="1:14">
      <c r="A8" s="399">
        <v>2005</v>
      </c>
      <c r="B8" s="271">
        <v>918296</v>
      </c>
      <c r="C8" s="271">
        <v>1386554</v>
      </c>
      <c r="D8" s="271">
        <f t="shared" si="0"/>
        <v>2304850</v>
      </c>
      <c r="E8" s="271"/>
      <c r="F8" s="128">
        <f t="shared" si="1"/>
        <v>39.841898605115297</v>
      </c>
      <c r="G8" s="128">
        <f t="shared" si="2"/>
        <v>60.158101394884703</v>
      </c>
      <c r="H8" s="219"/>
      <c r="I8" s="271">
        <v>1885914</v>
      </c>
      <c r="J8" s="271">
        <v>3900310</v>
      </c>
      <c r="K8" s="271">
        <f t="shared" si="3"/>
        <v>5786224</v>
      </c>
      <c r="L8" s="271"/>
      <c r="M8" s="50">
        <f t="shared" si="4"/>
        <v>32.593173026139326</v>
      </c>
      <c r="N8" s="50">
        <f t="shared" si="5"/>
        <v>67.406826973860674</v>
      </c>
    </row>
    <row r="9" spans="1:14">
      <c r="A9" s="221">
        <v>2006</v>
      </c>
      <c r="B9" s="270">
        <v>922434</v>
      </c>
      <c r="C9" s="270">
        <v>1362258</v>
      </c>
      <c r="D9" s="270">
        <f t="shared" si="0"/>
        <v>2284692</v>
      </c>
      <c r="E9" s="270"/>
      <c r="F9" s="264">
        <f t="shared" si="1"/>
        <v>40.374545015258072</v>
      </c>
      <c r="G9" s="264">
        <f t="shared" si="2"/>
        <v>59.625454984741921</v>
      </c>
      <c r="H9" s="217"/>
      <c r="I9" s="270">
        <v>2283156</v>
      </c>
      <c r="J9" s="270">
        <v>4622471</v>
      </c>
      <c r="K9" s="270">
        <f t="shared" si="3"/>
        <v>6905627</v>
      </c>
      <c r="L9" s="270"/>
      <c r="M9" s="55">
        <f t="shared" si="4"/>
        <v>33.062254882865815</v>
      </c>
      <c r="N9" s="55">
        <f t="shared" si="5"/>
        <v>66.937745117134185</v>
      </c>
    </row>
    <row r="10" spans="1:14">
      <c r="A10" s="399">
        <v>2007</v>
      </c>
      <c r="B10" s="271">
        <v>885151</v>
      </c>
      <c r="C10" s="271">
        <v>1308542</v>
      </c>
      <c r="D10" s="271">
        <f t="shared" si="0"/>
        <v>2193693</v>
      </c>
      <c r="E10" s="271"/>
      <c r="F10" s="128">
        <f t="shared" si="1"/>
        <v>40.349811938133548</v>
      </c>
      <c r="G10" s="128">
        <f t="shared" si="2"/>
        <v>59.650188061866452</v>
      </c>
      <c r="H10" s="219"/>
      <c r="I10" s="271">
        <v>2672631</v>
      </c>
      <c r="J10" s="271">
        <v>5326284</v>
      </c>
      <c r="K10" s="271">
        <f t="shared" si="3"/>
        <v>7998915</v>
      </c>
      <c r="L10" s="271"/>
      <c r="M10" s="50">
        <f t="shared" si="4"/>
        <v>33.412419059334923</v>
      </c>
      <c r="N10" s="50">
        <f t="shared" si="5"/>
        <v>66.587580940665077</v>
      </c>
    </row>
    <row r="11" spans="1:14">
      <c r="A11" s="221">
        <v>2008</v>
      </c>
      <c r="B11" s="270">
        <v>1279630</v>
      </c>
      <c r="C11" s="270">
        <v>1772099</v>
      </c>
      <c r="D11" s="270">
        <f t="shared" si="0"/>
        <v>3051729</v>
      </c>
      <c r="E11" s="270"/>
      <c r="F11" s="264">
        <f t="shared" si="1"/>
        <v>41.931311725254766</v>
      </c>
      <c r="G11" s="264">
        <f t="shared" si="2"/>
        <v>58.068688274745242</v>
      </c>
      <c r="H11" s="217"/>
      <c r="I11" s="270">
        <v>3062107</v>
      </c>
      <c r="J11" s="270">
        <v>6030097</v>
      </c>
      <c r="K11" s="270">
        <f t="shared" si="3"/>
        <v>9092204</v>
      </c>
      <c r="L11" s="270"/>
      <c r="M11" s="55">
        <f t="shared" si="4"/>
        <v>33.678379851573943</v>
      </c>
      <c r="N11" s="55">
        <f t="shared" si="5"/>
        <v>66.321620148426064</v>
      </c>
    </row>
    <row r="12" spans="1:14">
      <c r="A12" s="399">
        <v>2009</v>
      </c>
      <c r="B12" s="271">
        <v>1283260</v>
      </c>
      <c r="C12" s="271">
        <v>1732053</v>
      </c>
      <c r="D12" s="271">
        <f t="shared" si="0"/>
        <v>3015313</v>
      </c>
      <c r="E12" s="271"/>
      <c r="F12" s="128">
        <f t="shared" si="1"/>
        <v>42.558102591671251</v>
      </c>
      <c r="G12" s="128">
        <f t="shared" si="2"/>
        <v>57.441897408328757</v>
      </c>
      <c r="H12" s="219"/>
      <c r="I12" s="271">
        <v>3227594</v>
      </c>
      <c r="J12" s="271">
        <v>6308755</v>
      </c>
      <c r="K12" s="271">
        <f t="shared" si="3"/>
        <v>9536349</v>
      </c>
      <c r="L12" s="271"/>
      <c r="M12" s="50">
        <f t="shared" si="4"/>
        <v>33.84517491966789</v>
      </c>
      <c r="N12" s="50">
        <f t="shared" si="5"/>
        <v>66.154825080332103</v>
      </c>
    </row>
    <row r="13" spans="1:14">
      <c r="A13" s="221">
        <v>2010</v>
      </c>
      <c r="B13" s="270">
        <v>1341855</v>
      </c>
      <c r="C13" s="270">
        <v>1781225</v>
      </c>
      <c r="D13" s="270">
        <f t="shared" si="0"/>
        <v>3123080</v>
      </c>
      <c r="E13" s="270"/>
      <c r="F13" s="264">
        <f t="shared" si="1"/>
        <v>42.96575816181462</v>
      </c>
      <c r="G13" s="264">
        <f t="shared" si="2"/>
        <v>57.034241838185388</v>
      </c>
      <c r="H13" s="217"/>
      <c r="I13" s="270">
        <v>3560658</v>
      </c>
      <c r="J13" s="270">
        <v>7102715</v>
      </c>
      <c r="K13" s="270">
        <f t="shared" si="3"/>
        <v>10663373</v>
      </c>
      <c r="L13" s="270"/>
      <c r="M13" s="55">
        <f t="shared" si="4"/>
        <v>33.391479412752417</v>
      </c>
      <c r="N13" s="55">
        <f t="shared" si="5"/>
        <v>66.608520587247583</v>
      </c>
    </row>
    <row r="14" spans="1:14">
      <c r="A14" s="399">
        <v>2011</v>
      </c>
      <c r="B14" s="271">
        <v>1454522</v>
      </c>
      <c r="C14" s="271">
        <v>1882966</v>
      </c>
      <c r="D14" s="271">
        <f t="shared" si="0"/>
        <v>3337488</v>
      </c>
      <c r="E14" s="271"/>
      <c r="F14" s="128">
        <f t="shared" si="1"/>
        <v>43.581340217552842</v>
      </c>
      <c r="G14" s="128">
        <f t="shared" si="2"/>
        <v>56.418659782447158</v>
      </c>
      <c r="H14" s="219"/>
      <c r="I14" s="271">
        <v>4094602</v>
      </c>
      <c r="J14" s="271">
        <v>8274917</v>
      </c>
      <c r="K14" s="271">
        <f t="shared" si="3"/>
        <v>12369519</v>
      </c>
      <c r="L14" s="271"/>
      <c r="M14" s="50">
        <f t="shared" si="4"/>
        <v>33.102354262926468</v>
      </c>
      <c r="N14" s="50">
        <f t="shared" si="5"/>
        <v>66.897645737073532</v>
      </c>
    </row>
    <row r="15" spans="1:14">
      <c r="A15" s="262">
        <v>2012</v>
      </c>
      <c r="B15" s="272">
        <v>1566235</v>
      </c>
      <c r="C15" s="272">
        <v>1977876</v>
      </c>
      <c r="D15" s="272">
        <f t="shared" si="0"/>
        <v>3544111</v>
      </c>
      <c r="E15" s="272"/>
      <c r="F15" s="265">
        <f t="shared" si="1"/>
        <v>44.192605705633937</v>
      </c>
      <c r="G15" s="265">
        <f t="shared" si="2"/>
        <v>55.807394294366063</v>
      </c>
      <c r="H15" s="218"/>
      <c r="I15" s="272">
        <v>4351890</v>
      </c>
      <c r="J15" s="272">
        <v>8877705</v>
      </c>
      <c r="K15" s="272">
        <f t="shared" si="3"/>
        <v>13229595</v>
      </c>
      <c r="L15" s="272"/>
      <c r="M15" s="62">
        <f t="shared" si="4"/>
        <v>32.895111301593133</v>
      </c>
      <c r="N15" s="62">
        <f t="shared" si="5"/>
        <v>67.104888698406867</v>
      </c>
    </row>
    <row r="16" spans="1:14" ht="93" customHeight="1">
      <c r="A16" s="759" t="s">
        <v>492</v>
      </c>
      <c r="B16" s="759"/>
      <c r="C16" s="759"/>
      <c r="D16" s="759"/>
      <c r="E16" s="759"/>
      <c r="F16" s="759"/>
      <c r="G16" s="759"/>
      <c r="H16" s="759"/>
      <c r="I16" s="759"/>
      <c r="J16" s="759"/>
      <c r="K16" s="759"/>
      <c r="L16" s="759"/>
      <c r="M16" s="759"/>
      <c r="N16" s="759"/>
    </row>
    <row r="17" spans="1:14">
      <c r="A17" s="12"/>
      <c r="B17" s="420"/>
      <c r="C17" s="420"/>
      <c r="D17" s="420"/>
      <c r="E17" s="420"/>
      <c r="F17" s="420"/>
      <c r="G17" s="420"/>
      <c r="H17" s="420"/>
      <c r="I17" s="420"/>
      <c r="J17" s="420"/>
      <c r="K17" s="420"/>
      <c r="L17" s="420"/>
      <c r="M17" s="420"/>
      <c r="N17" s="420"/>
    </row>
    <row r="18" spans="1:14">
      <c r="A18" s="78"/>
      <c r="B18" s="420"/>
      <c r="C18" s="420"/>
      <c r="D18" s="420"/>
      <c r="E18" s="420"/>
      <c r="F18" s="420"/>
      <c r="G18" s="420"/>
      <c r="H18" s="420"/>
      <c r="I18" s="420"/>
      <c r="J18" s="420"/>
      <c r="K18" s="420"/>
      <c r="L18" s="420"/>
      <c r="M18" s="420"/>
      <c r="N18" s="420"/>
    </row>
    <row r="19" spans="1:14">
      <c r="A19" s="78"/>
      <c r="B19" s="420"/>
      <c r="C19" s="420"/>
      <c r="D19" s="420"/>
      <c r="E19" s="420"/>
      <c r="F19" s="420"/>
      <c r="G19" s="420"/>
      <c r="H19" s="420"/>
      <c r="I19" s="420"/>
      <c r="J19" s="420"/>
      <c r="K19" s="420"/>
      <c r="L19" s="420"/>
      <c r="M19" s="420"/>
      <c r="N19" s="420"/>
    </row>
    <row r="20" spans="1:14">
      <c r="A20" s="420"/>
      <c r="B20" s="420"/>
      <c r="C20" s="420"/>
      <c r="D20" s="420"/>
      <c r="E20" s="420"/>
      <c r="F20" s="420"/>
      <c r="G20" s="420"/>
      <c r="H20" s="420"/>
      <c r="I20" s="420"/>
      <c r="J20" s="420"/>
      <c r="K20" s="420"/>
      <c r="L20" s="420"/>
      <c r="M20" s="420"/>
      <c r="N20" s="420"/>
    </row>
  </sheetData>
  <mergeCells count="7">
    <mergeCell ref="A16:N16"/>
    <mergeCell ref="A1:N1"/>
    <mergeCell ref="A3:A4"/>
    <mergeCell ref="B3:D3"/>
    <mergeCell ref="F3:G3"/>
    <mergeCell ref="I3:K3"/>
    <mergeCell ref="M3:N3"/>
  </mergeCells>
  <pageMargins left="0" right="0" top="0.75" bottom="0.75" header="0.3" footer="0.3"/>
  <pageSetup scale="85" orientation="landscape" r:id="rId1"/>
</worksheet>
</file>

<file path=xl/worksheets/sheet44.xml><?xml version="1.0" encoding="utf-8"?>
<worksheet xmlns="http://schemas.openxmlformats.org/spreadsheetml/2006/main" xmlns:r="http://schemas.openxmlformats.org/officeDocument/2006/relationships">
  <sheetPr>
    <pageSetUpPr fitToPage="1"/>
  </sheetPr>
  <dimension ref="A1:N20"/>
  <sheetViews>
    <sheetView workbookViewId="0">
      <selection activeCell="P3" sqref="P3"/>
    </sheetView>
  </sheetViews>
  <sheetFormatPr defaultRowHeight="14.25"/>
  <cols>
    <col min="1" max="1" width="9.7109375" style="2" customWidth="1"/>
    <col min="2" max="4" width="14.28515625" style="2" customWidth="1"/>
    <col min="5" max="5" width="2.7109375" style="2" customWidth="1"/>
    <col min="6" max="6" width="9.140625" style="2"/>
    <col min="7" max="7" width="10.42578125" style="2" customWidth="1"/>
    <col min="8" max="8" width="2.7109375" style="2" customWidth="1"/>
    <col min="9" max="10" width="13.5703125" style="2" customWidth="1"/>
    <col min="11" max="11" width="11.28515625" style="2" customWidth="1"/>
    <col min="12" max="12" width="2.7109375" style="2" customWidth="1"/>
    <col min="13" max="13" width="9.140625" style="2"/>
    <col min="14" max="14" width="11.140625" style="2" customWidth="1"/>
    <col min="15" max="16384" width="9.140625" style="2"/>
  </cols>
  <sheetData>
    <row r="1" spans="1:14" ht="48" customHeight="1">
      <c r="A1" s="619" t="s">
        <v>495</v>
      </c>
      <c r="B1" s="619"/>
      <c r="C1" s="619"/>
      <c r="D1" s="619"/>
      <c r="E1" s="619"/>
      <c r="F1" s="619"/>
      <c r="G1" s="619"/>
      <c r="H1" s="619"/>
      <c r="I1" s="619"/>
      <c r="J1" s="619"/>
      <c r="K1" s="619"/>
      <c r="L1" s="619"/>
      <c r="M1" s="619"/>
      <c r="N1" s="619"/>
    </row>
    <row r="2" spans="1:14" s="28" customFormat="1">
      <c r="A2" s="241"/>
      <c r="B2" s="124"/>
      <c r="C2" s="124"/>
      <c r="D2" s="124"/>
      <c r="E2" s="124"/>
      <c r="F2" s="215"/>
      <c r="G2" s="215"/>
      <c r="H2" s="215"/>
      <c r="I2" s="124"/>
      <c r="J2" s="124"/>
      <c r="K2" s="124"/>
      <c r="L2" s="124"/>
      <c r="M2" s="124"/>
      <c r="N2" s="124"/>
    </row>
    <row r="3" spans="1:14" s="132" customFormat="1" ht="30" customHeight="1">
      <c r="A3" s="760" t="s">
        <v>497</v>
      </c>
      <c r="B3" s="756" t="s">
        <v>494</v>
      </c>
      <c r="C3" s="756"/>
      <c r="D3" s="756"/>
      <c r="E3" s="607"/>
      <c r="F3" s="756" t="s">
        <v>358</v>
      </c>
      <c r="G3" s="756"/>
      <c r="H3" s="605"/>
      <c r="I3" s="757" t="s">
        <v>498</v>
      </c>
      <c r="J3" s="757"/>
      <c r="K3" s="757"/>
      <c r="L3" s="607"/>
      <c r="M3" s="756" t="s">
        <v>358</v>
      </c>
      <c r="N3" s="756"/>
    </row>
    <row r="4" spans="1:14" s="28" customFormat="1" ht="26.25" customHeight="1">
      <c r="A4" s="636"/>
      <c r="B4" s="604" t="s">
        <v>2</v>
      </c>
      <c r="C4" s="604" t="s">
        <v>1</v>
      </c>
      <c r="D4" s="604" t="s">
        <v>27</v>
      </c>
      <c r="E4" s="604"/>
      <c r="F4" s="604" t="s">
        <v>2</v>
      </c>
      <c r="G4" s="604" t="s">
        <v>1</v>
      </c>
      <c r="H4" s="604"/>
      <c r="I4" s="604" t="s">
        <v>2</v>
      </c>
      <c r="J4" s="604" t="s">
        <v>1</v>
      </c>
      <c r="K4" s="604" t="s">
        <v>27</v>
      </c>
      <c r="L4" s="604"/>
      <c r="M4" s="604" t="s">
        <v>2</v>
      </c>
      <c r="N4" s="604" t="s">
        <v>1</v>
      </c>
    </row>
    <row r="5" spans="1:14" s="28" customFormat="1" ht="18" customHeight="1">
      <c r="A5" s="221">
        <v>2002</v>
      </c>
      <c r="B5" s="270">
        <v>7245</v>
      </c>
      <c r="C5" s="270">
        <v>7155</v>
      </c>
      <c r="D5" s="270">
        <f>+B5+C5</f>
        <v>14400</v>
      </c>
      <c r="E5" s="270"/>
      <c r="F5" s="217">
        <f>+B5/D5*100</f>
        <v>50.312500000000007</v>
      </c>
      <c r="G5" s="217">
        <f>+C5/D5*100</f>
        <v>49.6875</v>
      </c>
      <c r="H5" s="217"/>
      <c r="I5" s="270">
        <v>3223321</v>
      </c>
      <c r="J5" s="270">
        <v>3380244</v>
      </c>
      <c r="K5" s="270">
        <f>+I5+J5</f>
        <v>6603565</v>
      </c>
      <c r="L5" s="270"/>
      <c r="M5" s="55">
        <f>+I5/K5*100</f>
        <v>48.811831185125001</v>
      </c>
      <c r="N5" s="55">
        <f>+J5/K5*100</f>
        <v>51.188168814874992</v>
      </c>
    </row>
    <row r="6" spans="1:14" s="28" customFormat="1" ht="18" customHeight="1">
      <c r="A6" s="237">
        <v>2003</v>
      </c>
      <c r="B6" s="271">
        <v>7584</v>
      </c>
      <c r="C6" s="271">
        <v>7094</v>
      </c>
      <c r="D6" s="271">
        <f t="shared" ref="D6:D15" si="0">+B6+C6</f>
        <v>14678</v>
      </c>
      <c r="E6" s="271"/>
      <c r="F6" s="219">
        <f t="shared" ref="F6:F15" si="1">+B6/D6*100</f>
        <v>51.6691647363401</v>
      </c>
      <c r="G6" s="219">
        <f t="shared" ref="G6:G15" si="2">+C6/D6*100</f>
        <v>48.3308352636599</v>
      </c>
      <c r="H6" s="219"/>
      <c r="I6" s="271">
        <v>2980491</v>
      </c>
      <c r="J6" s="271">
        <v>3116772</v>
      </c>
      <c r="K6" s="271">
        <f t="shared" ref="K6:K15" si="3">+I6+J6</f>
        <v>6097263</v>
      </c>
      <c r="L6" s="271"/>
      <c r="M6" s="50">
        <f t="shared" ref="M6:M15" si="4">+I6/K6*100</f>
        <v>48.882441187135932</v>
      </c>
      <c r="N6" s="50">
        <f t="shared" ref="N6:N15" si="5">+J6/K6*100</f>
        <v>51.117558812864075</v>
      </c>
    </row>
    <row r="7" spans="1:14" s="28" customFormat="1" ht="18" customHeight="1">
      <c r="A7" s="221">
        <v>2004</v>
      </c>
      <c r="B7" s="270">
        <v>7507</v>
      </c>
      <c r="C7" s="270">
        <v>6860</v>
      </c>
      <c r="D7" s="270">
        <f t="shared" si="0"/>
        <v>14367</v>
      </c>
      <c r="E7" s="270"/>
      <c r="F7" s="217">
        <f t="shared" si="1"/>
        <v>52.251687895872493</v>
      </c>
      <c r="G7" s="217">
        <f t="shared" si="2"/>
        <v>47.748312104127514</v>
      </c>
      <c r="H7" s="217"/>
      <c r="I7" s="270">
        <v>2729304</v>
      </c>
      <c r="J7" s="270">
        <v>2757340</v>
      </c>
      <c r="K7" s="270">
        <f t="shared" si="3"/>
        <v>5486644</v>
      </c>
      <c r="L7" s="270"/>
      <c r="M7" s="55">
        <f t="shared" si="4"/>
        <v>49.744506842434099</v>
      </c>
      <c r="N7" s="55">
        <f t="shared" si="5"/>
        <v>50.255493157565901</v>
      </c>
    </row>
    <row r="8" spans="1:14" s="28" customFormat="1" ht="18" customHeight="1">
      <c r="A8" s="237">
        <v>2005</v>
      </c>
      <c r="B8" s="271">
        <v>8028</v>
      </c>
      <c r="C8" s="271">
        <v>6263</v>
      </c>
      <c r="D8" s="271">
        <f t="shared" si="0"/>
        <v>14291</v>
      </c>
      <c r="E8" s="271"/>
      <c r="F8" s="219">
        <f t="shared" si="1"/>
        <v>56.175215170386963</v>
      </c>
      <c r="G8" s="219">
        <f t="shared" si="2"/>
        <v>43.824784829613044</v>
      </c>
      <c r="H8" s="219"/>
      <c r="I8" s="271">
        <v>3109158</v>
      </c>
      <c r="J8" s="271">
        <v>3070798</v>
      </c>
      <c r="K8" s="271">
        <f t="shared" si="3"/>
        <v>6179956</v>
      </c>
      <c r="L8" s="271"/>
      <c r="M8" s="50">
        <f t="shared" si="4"/>
        <v>50.310358196725026</v>
      </c>
      <c r="N8" s="50">
        <f t="shared" si="5"/>
        <v>49.689641803274974</v>
      </c>
    </row>
    <row r="9" spans="1:14" s="28" customFormat="1" ht="18" customHeight="1">
      <c r="A9" s="221">
        <v>2006</v>
      </c>
      <c r="B9" s="270">
        <v>8357</v>
      </c>
      <c r="C9" s="270">
        <v>6442</v>
      </c>
      <c r="D9" s="270">
        <f t="shared" si="0"/>
        <v>14799</v>
      </c>
      <c r="E9" s="270"/>
      <c r="F9" s="217">
        <f t="shared" si="1"/>
        <v>56.470031758902628</v>
      </c>
      <c r="G9" s="217">
        <f t="shared" si="2"/>
        <v>43.529968241097372</v>
      </c>
      <c r="H9" s="217"/>
      <c r="I9" s="270">
        <v>3341193</v>
      </c>
      <c r="J9" s="270">
        <v>3317668</v>
      </c>
      <c r="K9" s="270">
        <f t="shared" si="3"/>
        <v>6658861</v>
      </c>
      <c r="L9" s="270"/>
      <c r="M9" s="55">
        <f t="shared" si="4"/>
        <v>50.176644324006759</v>
      </c>
      <c r="N9" s="55">
        <f t="shared" si="5"/>
        <v>49.823355675993234</v>
      </c>
    </row>
    <row r="10" spans="1:14" s="28" customFormat="1" ht="18" customHeight="1">
      <c r="A10" s="237">
        <v>2007</v>
      </c>
      <c r="B10" s="271">
        <v>8724</v>
      </c>
      <c r="C10" s="271">
        <v>6604</v>
      </c>
      <c r="D10" s="271">
        <f t="shared" si="0"/>
        <v>15328</v>
      </c>
      <c r="E10" s="271"/>
      <c r="F10" s="219">
        <f t="shared" si="1"/>
        <v>56.915448851774528</v>
      </c>
      <c r="G10" s="219">
        <f t="shared" si="2"/>
        <v>43.084551148225472</v>
      </c>
      <c r="H10" s="219"/>
      <c r="I10" s="271">
        <v>3623986</v>
      </c>
      <c r="J10" s="271">
        <v>3473555</v>
      </c>
      <c r="K10" s="271">
        <f t="shared" si="3"/>
        <v>7097541</v>
      </c>
      <c r="L10" s="271"/>
      <c r="M10" s="50">
        <f t="shared" si="4"/>
        <v>51.059740267791341</v>
      </c>
      <c r="N10" s="50">
        <f t="shared" si="5"/>
        <v>48.940259732208666</v>
      </c>
    </row>
    <row r="11" spans="1:14" s="28" customFormat="1" ht="18" customHeight="1">
      <c r="A11" s="221">
        <v>2008</v>
      </c>
      <c r="B11" s="270">
        <v>9511</v>
      </c>
      <c r="C11" s="270">
        <v>7118</v>
      </c>
      <c r="D11" s="270">
        <f t="shared" si="0"/>
        <v>16629</v>
      </c>
      <c r="E11" s="270"/>
      <c r="F11" s="217">
        <f t="shared" si="1"/>
        <v>57.195261290516562</v>
      </c>
      <c r="G11" s="217">
        <f t="shared" si="2"/>
        <v>42.804738709483431</v>
      </c>
      <c r="H11" s="217"/>
      <c r="I11" s="270">
        <v>4591000</v>
      </c>
      <c r="J11" s="270">
        <v>4719030</v>
      </c>
      <c r="K11" s="270">
        <f t="shared" si="3"/>
        <v>9310030</v>
      </c>
      <c r="L11" s="270"/>
      <c r="M11" s="55">
        <f t="shared" si="4"/>
        <v>49.31240823069313</v>
      </c>
      <c r="N11" s="55">
        <f t="shared" si="5"/>
        <v>50.687591769306863</v>
      </c>
    </row>
    <row r="12" spans="1:14" s="28" customFormat="1" ht="18" customHeight="1">
      <c r="A12" s="237">
        <v>2009</v>
      </c>
      <c r="B12" s="271">
        <v>9886</v>
      </c>
      <c r="C12" s="271">
        <v>7275</v>
      </c>
      <c r="D12" s="271">
        <f t="shared" si="0"/>
        <v>17161</v>
      </c>
      <c r="E12" s="271"/>
      <c r="F12" s="219">
        <f t="shared" si="1"/>
        <v>57.607365538138801</v>
      </c>
      <c r="G12" s="219">
        <f t="shared" si="2"/>
        <v>42.392634461861192</v>
      </c>
      <c r="H12" s="219"/>
      <c r="I12" s="271">
        <v>3665305</v>
      </c>
      <c r="J12" s="271">
        <v>3429923</v>
      </c>
      <c r="K12" s="271">
        <f t="shared" si="3"/>
        <v>7095228</v>
      </c>
      <c r="L12" s="271"/>
      <c r="M12" s="50">
        <f t="shared" si="4"/>
        <v>51.65873457484382</v>
      </c>
      <c r="N12" s="50">
        <f t="shared" si="5"/>
        <v>48.34126542515618</v>
      </c>
    </row>
    <row r="13" spans="1:14" s="28" customFormat="1" ht="18" customHeight="1">
      <c r="A13" s="221">
        <v>2010</v>
      </c>
      <c r="B13" s="270">
        <v>10131</v>
      </c>
      <c r="C13" s="270">
        <v>7415</v>
      </c>
      <c r="D13" s="270">
        <f t="shared" si="0"/>
        <v>17546</v>
      </c>
      <c r="E13" s="270"/>
      <c r="F13" s="217">
        <f t="shared" si="1"/>
        <v>57.739655761997035</v>
      </c>
      <c r="G13" s="217">
        <f t="shared" si="2"/>
        <v>42.260344238002965</v>
      </c>
      <c r="H13" s="217"/>
      <c r="I13" s="270">
        <v>3889063</v>
      </c>
      <c r="J13" s="270">
        <v>3645802</v>
      </c>
      <c r="K13" s="270">
        <f t="shared" si="3"/>
        <v>7534865</v>
      </c>
      <c r="L13" s="270"/>
      <c r="M13" s="55">
        <f t="shared" si="4"/>
        <v>51.614235955123291</v>
      </c>
      <c r="N13" s="55">
        <f t="shared" si="5"/>
        <v>48.385764044876716</v>
      </c>
    </row>
    <row r="14" spans="1:14" s="28" customFormat="1" ht="18" customHeight="1">
      <c r="A14" s="237">
        <v>2011</v>
      </c>
      <c r="B14" s="271">
        <v>10491</v>
      </c>
      <c r="C14" s="271">
        <v>7752</v>
      </c>
      <c r="D14" s="271">
        <f t="shared" si="0"/>
        <v>18243</v>
      </c>
      <c r="E14" s="271"/>
      <c r="F14" s="219">
        <f t="shared" si="1"/>
        <v>57.506988982075313</v>
      </c>
      <c r="G14" s="219">
        <f t="shared" si="2"/>
        <v>42.49301101792468</v>
      </c>
      <c r="H14" s="219"/>
      <c r="I14" s="271">
        <v>5045252</v>
      </c>
      <c r="J14" s="271">
        <v>5290835</v>
      </c>
      <c r="K14" s="271">
        <f t="shared" si="3"/>
        <v>10336087</v>
      </c>
      <c r="L14" s="271"/>
      <c r="M14" s="50">
        <f t="shared" si="4"/>
        <v>48.812011741000241</v>
      </c>
      <c r="N14" s="50">
        <f t="shared" si="5"/>
        <v>51.187988258999752</v>
      </c>
    </row>
    <row r="15" spans="1:14" s="28" customFormat="1" ht="18" customHeight="1">
      <c r="A15" s="221">
        <v>2012</v>
      </c>
      <c r="B15" s="272">
        <v>10743</v>
      </c>
      <c r="C15" s="272">
        <v>7897</v>
      </c>
      <c r="D15" s="270">
        <f t="shared" si="0"/>
        <v>18640</v>
      </c>
      <c r="E15" s="270"/>
      <c r="F15" s="218">
        <f t="shared" si="1"/>
        <v>57.634120171673821</v>
      </c>
      <c r="G15" s="218">
        <f t="shared" si="2"/>
        <v>42.365879828326179</v>
      </c>
      <c r="H15" s="218"/>
      <c r="I15" s="272">
        <v>5905179</v>
      </c>
      <c r="J15" s="272">
        <v>6274686</v>
      </c>
      <c r="K15" s="270">
        <f t="shared" si="3"/>
        <v>12179865</v>
      </c>
      <c r="L15" s="270"/>
      <c r="M15" s="62">
        <f t="shared" si="4"/>
        <v>48.483123581419008</v>
      </c>
      <c r="N15" s="62">
        <f t="shared" si="5"/>
        <v>51.516876418580992</v>
      </c>
    </row>
    <row r="16" spans="1:14" ht="101.25" customHeight="1">
      <c r="A16" s="755" t="s">
        <v>496</v>
      </c>
      <c r="B16" s="755"/>
      <c r="C16" s="755"/>
      <c r="D16" s="755"/>
      <c r="E16" s="755"/>
      <c r="F16" s="755"/>
      <c r="G16" s="755"/>
      <c r="H16" s="755"/>
      <c r="I16" s="755"/>
      <c r="J16" s="755"/>
      <c r="K16" s="755"/>
      <c r="L16" s="755"/>
      <c r="M16" s="755"/>
      <c r="N16" s="755"/>
    </row>
    <row r="17" spans="1:14">
      <c r="A17" s="12"/>
      <c r="B17" s="420"/>
      <c r="C17" s="420"/>
      <c r="D17" s="420"/>
      <c r="E17" s="420"/>
      <c r="F17" s="420"/>
      <c r="G17" s="420"/>
      <c r="H17" s="420"/>
      <c r="I17" s="420"/>
      <c r="J17" s="420"/>
      <c r="K17" s="420"/>
      <c r="L17" s="420"/>
      <c r="M17" s="420"/>
      <c r="N17" s="420"/>
    </row>
    <row r="18" spans="1:14">
      <c r="A18" s="78"/>
      <c r="B18" s="420"/>
      <c r="C18" s="420"/>
      <c r="D18" s="420"/>
      <c r="E18" s="420"/>
      <c r="F18" s="420"/>
      <c r="G18" s="420"/>
      <c r="H18" s="420"/>
      <c r="I18" s="420"/>
      <c r="J18" s="420"/>
      <c r="K18" s="420"/>
      <c r="L18" s="420"/>
      <c r="M18" s="420"/>
      <c r="N18" s="420"/>
    </row>
    <row r="19" spans="1:14">
      <c r="A19" s="78"/>
      <c r="B19" s="420"/>
      <c r="C19" s="420"/>
      <c r="D19" s="420"/>
      <c r="E19" s="420"/>
      <c r="F19" s="420"/>
      <c r="G19" s="420"/>
      <c r="H19" s="420"/>
      <c r="I19" s="420"/>
      <c r="J19" s="420"/>
      <c r="K19" s="420"/>
      <c r="L19" s="420"/>
      <c r="M19" s="420"/>
      <c r="N19" s="420"/>
    </row>
    <row r="20" spans="1:14">
      <c r="A20" s="78"/>
      <c r="B20" s="420"/>
      <c r="C20" s="420"/>
      <c r="D20" s="420"/>
      <c r="E20" s="420"/>
      <c r="F20" s="420"/>
      <c r="G20" s="420"/>
      <c r="H20" s="420"/>
      <c r="I20" s="420"/>
      <c r="J20" s="420"/>
      <c r="K20" s="420"/>
      <c r="L20" s="420"/>
      <c r="M20" s="420"/>
      <c r="N20" s="420"/>
    </row>
  </sheetData>
  <mergeCells count="7">
    <mergeCell ref="A16:N16"/>
    <mergeCell ref="I3:K3"/>
    <mergeCell ref="M3:N3"/>
    <mergeCell ref="A1:N1"/>
    <mergeCell ref="A3:A4"/>
    <mergeCell ref="B3:D3"/>
    <mergeCell ref="F3:G3"/>
  </mergeCells>
  <pageMargins left="0" right="0" top="0.75" bottom="0.75" header="0.3" footer="0.3"/>
  <pageSetup scale="97" orientation="landscape" r:id="rId1"/>
</worksheet>
</file>

<file path=xl/worksheets/sheet45.xml><?xml version="1.0" encoding="utf-8"?>
<worksheet xmlns="http://schemas.openxmlformats.org/spreadsheetml/2006/main" xmlns:r="http://schemas.openxmlformats.org/officeDocument/2006/relationships">
  <sheetPr>
    <pageSetUpPr fitToPage="1"/>
  </sheetPr>
  <dimension ref="A1:N19"/>
  <sheetViews>
    <sheetView workbookViewId="0">
      <selection activeCell="O3" sqref="O3"/>
    </sheetView>
  </sheetViews>
  <sheetFormatPr defaultRowHeight="14.25"/>
  <cols>
    <col min="1" max="1" width="9.7109375" style="2" customWidth="1"/>
    <col min="2" max="4" width="14.28515625" style="2" customWidth="1"/>
    <col min="5" max="5" width="2.7109375" style="2" customWidth="1"/>
    <col min="6" max="6" width="9.140625" style="2"/>
    <col min="7" max="7" width="10.7109375" style="2" customWidth="1"/>
    <col min="8" max="8" width="2.7109375" style="2" customWidth="1"/>
    <col min="9" max="11" width="15.42578125" style="2" customWidth="1"/>
    <col min="12" max="12" width="2.7109375" style="2" customWidth="1"/>
    <col min="13" max="13" width="9.140625" style="2"/>
    <col min="14" max="14" width="10.7109375" style="2" customWidth="1"/>
    <col min="15" max="16384" width="9.140625" style="2"/>
  </cols>
  <sheetData>
    <row r="1" spans="1:14" ht="52.5" customHeight="1">
      <c r="A1" s="619" t="s">
        <v>502</v>
      </c>
      <c r="B1" s="619"/>
      <c r="C1" s="619"/>
      <c r="D1" s="619"/>
      <c r="E1" s="619"/>
      <c r="F1" s="619"/>
      <c r="G1" s="619"/>
      <c r="H1" s="619"/>
      <c r="I1" s="619"/>
      <c r="J1" s="619"/>
      <c r="K1" s="619"/>
      <c r="L1" s="619"/>
      <c r="M1" s="619"/>
      <c r="N1" s="619"/>
    </row>
    <row r="2" spans="1:14">
      <c r="A2" s="400"/>
      <c r="B2" s="124"/>
      <c r="C2" s="124"/>
      <c r="D2" s="124"/>
      <c r="E2" s="124"/>
      <c r="F2" s="215"/>
      <c r="G2" s="215"/>
      <c r="H2" s="215"/>
      <c r="I2" s="124"/>
      <c r="J2" s="124"/>
      <c r="K2" s="124"/>
      <c r="L2" s="124"/>
      <c r="M2" s="124"/>
      <c r="N2" s="124"/>
    </row>
    <row r="3" spans="1:14" ht="30.75" customHeight="1">
      <c r="A3" s="760" t="s">
        <v>500</v>
      </c>
      <c r="B3" s="756" t="s">
        <v>499</v>
      </c>
      <c r="C3" s="756"/>
      <c r="D3" s="756"/>
      <c r="E3" s="604"/>
      <c r="F3" s="756" t="s">
        <v>358</v>
      </c>
      <c r="G3" s="756"/>
      <c r="H3" s="605"/>
      <c r="I3" s="757" t="s">
        <v>501</v>
      </c>
      <c r="J3" s="757"/>
      <c r="K3" s="757"/>
      <c r="L3" s="604"/>
      <c r="M3" s="756" t="s">
        <v>358</v>
      </c>
      <c r="N3" s="756"/>
    </row>
    <row r="4" spans="1:14" ht="21" customHeight="1">
      <c r="A4" s="636"/>
      <c r="B4" s="604" t="s">
        <v>2</v>
      </c>
      <c r="C4" s="604" t="s">
        <v>1</v>
      </c>
      <c r="D4" s="604" t="s">
        <v>27</v>
      </c>
      <c r="E4" s="604"/>
      <c r="F4" s="604" t="s">
        <v>2</v>
      </c>
      <c r="G4" s="604" t="s">
        <v>1</v>
      </c>
      <c r="H4" s="604"/>
      <c r="I4" s="604" t="s">
        <v>2</v>
      </c>
      <c r="J4" s="604" t="s">
        <v>1</v>
      </c>
      <c r="K4" s="604" t="s">
        <v>27</v>
      </c>
      <c r="L4" s="604"/>
      <c r="M4" s="604" t="s">
        <v>2</v>
      </c>
      <c r="N4" s="604" t="s">
        <v>1</v>
      </c>
    </row>
    <row r="5" spans="1:14">
      <c r="A5" s="221">
        <v>2002</v>
      </c>
      <c r="B5" s="270">
        <v>6068899</v>
      </c>
      <c r="C5" s="270">
        <v>5764908</v>
      </c>
      <c r="D5" s="270">
        <f>+B5+C5</f>
        <v>11833807</v>
      </c>
      <c r="E5" s="270"/>
      <c r="F5" s="217">
        <f>+B5/D5*100</f>
        <v>51.284417601199685</v>
      </c>
      <c r="G5" s="217">
        <f>+C5/D5*100</f>
        <v>48.715582398800315</v>
      </c>
      <c r="H5" s="217"/>
      <c r="I5" s="270">
        <v>1228436</v>
      </c>
      <c r="J5" s="270">
        <v>1070539</v>
      </c>
      <c r="K5" s="270">
        <f>+I5+J5</f>
        <v>2298975</v>
      </c>
      <c r="L5" s="270"/>
      <c r="M5" s="55">
        <f>+I5/K5*100</f>
        <v>53.434073880751207</v>
      </c>
      <c r="N5" s="55">
        <f>+J5/K5*100</f>
        <v>46.565926119248793</v>
      </c>
    </row>
    <row r="6" spans="1:14">
      <c r="A6" s="399">
        <v>2003</v>
      </c>
      <c r="B6" s="271">
        <v>6309551</v>
      </c>
      <c r="C6" s="271">
        <v>5740324</v>
      </c>
      <c r="D6" s="271">
        <f t="shared" ref="D6:D15" si="0">+B6+C6</f>
        <v>12049875</v>
      </c>
      <c r="E6" s="271"/>
      <c r="F6" s="219">
        <f t="shared" ref="F6:F15" si="1">+B6/D6*100</f>
        <v>52.361962261019301</v>
      </c>
      <c r="G6" s="219">
        <f t="shared" ref="G6:G15" si="2">+C6/D6*100</f>
        <v>47.638037738980692</v>
      </c>
      <c r="H6" s="219"/>
      <c r="I6" s="271">
        <v>1200445</v>
      </c>
      <c r="J6" s="271">
        <v>1016665</v>
      </c>
      <c r="K6" s="271">
        <f t="shared" ref="K6:K15" si="3">+I6+J6</f>
        <v>2217110</v>
      </c>
      <c r="L6" s="271"/>
      <c r="M6" s="50">
        <f t="shared" ref="M6:M15" si="4">+I6/K6*100</f>
        <v>54.144584616911203</v>
      </c>
      <c r="N6" s="50">
        <f t="shared" ref="N6:N15" si="5">+J6/K6*100</f>
        <v>45.855415383088797</v>
      </c>
    </row>
    <row r="7" spans="1:14">
      <c r="A7" s="221">
        <v>2004</v>
      </c>
      <c r="B7" s="270">
        <v>6160196</v>
      </c>
      <c r="C7" s="270">
        <v>5503739</v>
      </c>
      <c r="D7" s="270">
        <f t="shared" si="0"/>
        <v>11663935</v>
      </c>
      <c r="E7" s="270"/>
      <c r="F7" s="217">
        <f t="shared" si="1"/>
        <v>52.814046031635122</v>
      </c>
      <c r="G7" s="217">
        <f t="shared" si="2"/>
        <v>47.185953968364878</v>
      </c>
      <c r="H7" s="217"/>
      <c r="I7" s="270">
        <v>1172678</v>
      </c>
      <c r="J7" s="270">
        <v>984737</v>
      </c>
      <c r="K7" s="270">
        <f t="shared" si="3"/>
        <v>2157415</v>
      </c>
      <c r="L7" s="270"/>
      <c r="M7" s="55">
        <f t="shared" si="4"/>
        <v>54.355698834021268</v>
      </c>
      <c r="N7" s="55">
        <f t="shared" si="5"/>
        <v>45.644301165978732</v>
      </c>
    </row>
    <row r="8" spans="1:14">
      <c r="A8" s="399">
        <v>2005</v>
      </c>
      <c r="B8" s="271">
        <v>6522337</v>
      </c>
      <c r="C8" s="271">
        <v>5182268</v>
      </c>
      <c r="D8" s="271">
        <f t="shared" si="0"/>
        <v>11704605</v>
      </c>
      <c r="E8" s="271"/>
      <c r="F8" s="219">
        <f t="shared" si="1"/>
        <v>55.724537479052053</v>
      </c>
      <c r="G8" s="219">
        <f t="shared" si="2"/>
        <v>44.275462520947947</v>
      </c>
      <c r="H8" s="219"/>
      <c r="I8" s="271">
        <v>1242478</v>
      </c>
      <c r="J8" s="271">
        <v>973449</v>
      </c>
      <c r="K8" s="271">
        <f t="shared" si="3"/>
        <v>2215927</v>
      </c>
      <c r="L8" s="271"/>
      <c r="M8" s="50">
        <f t="shared" si="4"/>
        <v>56.070348887846933</v>
      </c>
      <c r="N8" s="50">
        <f t="shared" si="5"/>
        <v>43.92965111215306</v>
      </c>
    </row>
    <row r="9" spans="1:14">
      <c r="A9" s="221">
        <v>2006</v>
      </c>
      <c r="B9" s="270">
        <v>6715843</v>
      </c>
      <c r="C9" s="270">
        <v>5288333</v>
      </c>
      <c r="D9" s="270">
        <f t="shared" si="0"/>
        <v>12004176</v>
      </c>
      <c r="E9" s="270"/>
      <c r="F9" s="217">
        <f t="shared" si="1"/>
        <v>55.945889163904297</v>
      </c>
      <c r="G9" s="217">
        <f t="shared" si="2"/>
        <v>44.054110836095703</v>
      </c>
      <c r="H9" s="217"/>
      <c r="I9" s="270">
        <v>1264227</v>
      </c>
      <c r="J9" s="270">
        <v>987844</v>
      </c>
      <c r="K9" s="270">
        <f t="shared" si="3"/>
        <v>2252071</v>
      </c>
      <c r="L9" s="270"/>
      <c r="M9" s="55">
        <f t="shared" si="4"/>
        <v>56.136196416542816</v>
      </c>
      <c r="N9" s="55">
        <f t="shared" si="5"/>
        <v>43.863803583457184</v>
      </c>
    </row>
    <row r="10" spans="1:14">
      <c r="A10" s="399">
        <v>2007</v>
      </c>
      <c r="B10" s="271">
        <v>6864168</v>
      </c>
      <c r="C10" s="271">
        <v>5333138</v>
      </c>
      <c r="D10" s="271">
        <f t="shared" si="0"/>
        <v>12197306</v>
      </c>
      <c r="E10" s="271"/>
      <c r="F10" s="219">
        <f t="shared" si="1"/>
        <v>56.276099000877736</v>
      </c>
      <c r="G10" s="219">
        <f t="shared" si="2"/>
        <v>43.723900999122264</v>
      </c>
      <c r="H10" s="219"/>
      <c r="I10" s="271">
        <v>1316199</v>
      </c>
      <c r="J10" s="271">
        <v>1022688</v>
      </c>
      <c r="K10" s="271">
        <f t="shared" si="3"/>
        <v>2338887</v>
      </c>
      <c r="L10" s="271"/>
      <c r="M10" s="50">
        <f t="shared" si="4"/>
        <v>56.274587015105901</v>
      </c>
      <c r="N10" s="50">
        <f t="shared" si="5"/>
        <v>43.725412984894099</v>
      </c>
    </row>
    <row r="11" spans="1:14">
      <c r="A11" s="221">
        <v>2008</v>
      </c>
      <c r="B11" s="270">
        <v>7338462</v>
      </c>
      <c r="C11" s="270">
        <v>5662533</v>
      </c>
      <c r="D11" s="270">
        <f t="shared" si="0"/>
        <v>13000995</v>
      </c>
      <c r="E11" s="270"/>
      <c r="F11" s="217">
        <f t="shared" si="1"/>
        <v>56.445387449191387</v>
      </c>
      <c r="G11" s="217">
        <f t="shared" si="2"/>
        <v>43.554612550808613</v>
      </c>
      <c r="H11" s="217"/>
      <c r="I11" s="270">
        <v>1415964</v>
      </c>
      <c r="J11" s="270">
        <v>1097372</v>
      </c>
      <c r="K11" s="270">
        <f t="shared" si="3"/>
        <v>2513336</v>
      </c>
      <c r="L11" s="270"/>
      <c r="M11" s="55">
        <f t="shared" si="4"/>
        <v>56.338030410577808</v>
      </c>
      <c r="N11" s="55">
        <f t="shared" si="5"/>
        <v>43.661969589422185</v>
      </c>
    </row>
    <row r="12" spans="1:14">
      <c r="A12" s="399">
        <v>2009</v>
      </c>
      <c r="B12" s="271">
        <v>7611387</v>
      </c>
      <c r="C12" s="271">
        <v>5823459</v>
      </c>
      <c r="D12" s="271">
        <f t="shared" si="0"/>
        <v>13434846</v>
      </c>
      <c r="E12" s="271"/>
      <c r="F12" s="219">
        <f t="shared" si="1"/>
        <v>56.654069574001817</v>
      </c>
      <c r="G12" s="219">
        <f t="shared" si="2"/>
        <v>43.345930425998183</v>
      </c>
      <c r="H12" s="219"/>
      <c r="I12" s="271">
        <v>1481410</v>
      </c>
      <c r="J12" s="271">
        <v>1137125</v>
      </c>
      <c r="K12" s="271">
        <f t="shared" si="3"/>
        <v>2618535</v>
      </c>
      <c r="L12" s="271"/>
      <c r="M12" s="50">
        <f t="shared" si="4"/>
        <v>56.574000347522571</v>
      </c>
      <c r="N12" s="50">
        <f t="shared" si="5"/>
        <v>43.425999652477437</v>
      </c>
    </row>
    <row r="13" spans="1:14">
      <c r="A13" s="221">
        <v>2010</v>
      </c>
      <c r="B13" s="270">
        <v>7792651</v>
      </c>
      <c r="C13" s="270">
        <v>5937541</v>
      </c>
      <c r="D13" s="270">
        <f t="shared" si="0"/>
        <v>13730192</v>
      </c>
      <c r="E13" s="270"/>
      <c r="F13" s="217">
        <f t="shared" si="1"/>
        <v>56.755586520567228</v>
      </c>
      <c r="G13" s="217">
        <f t="shared" si="2"/>
        <v>43.244413479432772</v>
      </c>
      <c r="H13" s="217"/>
      <c r="I13" s="270">
        <v>1590406</v>
      </c>
      <c r="J13" s="270">
        <v>1219451</v>
      </c>
      <c r="K13" s="270">
        <f t="shared" si="3"/>
        <v>2809857</v>
      </c>
      <c r="L13" s="270"/>
      <c r="M13" s="55">
        <f t="shared" si="4"/>
        <v>56.600958696474592</v>
      </c>
      <c r="N13" s="55">
        <f t="shared" si="5"/>
        <v>43.399041303525408</v>
      </c>
    </row>
    <row r="14" spans="1:14">
      <c r="A14" s="399">
        <v>2011</v>
      </c>
      <c r="B14" s="271">
        <v>7990846</v>
      </c>
      <c r="C14" s="271">
        <v>6144647</v>
      </c>
      <c r="D14" s="271">
        <f t="shared" si="0"/>
        <v>14135493</v>
      </c>
      <c r="E14" s="271"/>
      <c r="F14" s="219">
        <f t="shared" si="1"/>
        <v>56.530366503665633</v>
      </c>
      <c r="G14" s="219">
        <f t="shared" si="2"/>
        <v>43.469633496334367</v>
      </c>
      <c r="H14" s="219"/>
      <c r="I14" s="271">
        <v>1673001</v>
      </c>
      <c r="J14" s="271">
        <v>1284033</v>
      </c>
      <c r="K14" s="271">
        <f t="shared" si="3"/>
        <v>2957034</v>
      </c>
      <c r="L14" s="271"/>
      <c r="M14" s="50">
        <f t="shared" si="4"/>
        <v>56.576995732886402</v>
      </c>
      <c r="N14" s="50">
        <f t="shared" si="5"/>
        <v>43.423004267113605</v>
      </c>
    </row>
    <row r="15" spans="1:14">
      <c r="A15" s="221">
        <v>2012</v>
      </c>
      <c r="B15" s="272">
        <v>8094531</v>
      </c>
      <c r="C15" s="272">
        <v>6178118</v>
      </c>
      <c r="D15" s="270">
        <f t="shared" si="0"/>
        <v>14272649</v>
      </c>
      <c r="E15" s="270"/>
      <c r="F15" s="217">
        <f t="shared" si="1"/>
        <v>56.713585543930911</v>
      </c>
      <c r="G15" s="217">
        <f t="shared" si="2"/>
        <v>43.286414456069089</v>
      </c>
      <c r="H15" s="218"/>
      <c r="I15" s="272">
        <v>1781586</v>
      </c>
      <c r="J15" s="272">
        <v>1361496</v>
      </c>
      <c r="K15" s="270">
        <f t="shared" si="3"/>
        <v>3143082</v>
      </c>
      <c r="L15" s="270"/>
      <c r="M15" s="55">
        <f t="shared" si="4"/>
        <v>56.682771878048364</v>
      </c>
      <c r="N15" s="55">
        <f t="shared" si="5"/>
        <v>43.317228121951636</v>
      </c>
    </row>
    <row r="16" spans="1:14" ht="81" customHeight="1">
      <c r="A16" s="755" t="s">
        <v>485</v>
      </c>
      <c r="B16" s="755"/>
      <c r="C16" s="755"/>
      <c r="D16" s="755"/>
      <c r="E16" s="755"/>
      <c r="F16" s="755"/>
      <c r="G16" s="755"/>
      <c r="H16" s="755"/>
      <c r="I16" s="755"/>
      <c r="J16" s="755"/>
      <c r="K16" s="755"/>
      <c r="L16" s="755"/>
      <c r="M16" s="755"/>
      <c r="N16" s="755"/>
    </row>
    <row r="17" spans="1:14">
      <c r="A17" s="12"/>
      <c r="B17" s="420"/>
      <c r="C17" s="420"/>
      <c r="D17" s="420"/>
      <c r="E17" s="420"/>
      <c r="F17" s="420"/>
      <c r="G17" s="420"/>
      <c r="H17" s="420"/>
      <c r="I17" s="420"/>
      <c r="J17" s="420"/>
      <c r="K17" s="420"/>
      <c r="L17" s="420"/>
      <c r="M17" s="420"/>
      <c r="N17" s="420"/>
    </row>
    <row r="18" spans="1:14">
      <c r="A18" s="78"/>
      <c r="B18" s="420"/>
      <c r="C18" s="420"/>
      <c r="D18" s="420"/>
      <c r="E18" s="420"/>
      <c r="F18" s="420"/>
      <c r="G18" s="420"/>
      <c r="H18" s="420"/>
      <c r="I18" s="420"/>
      <c r="J18" s="420"/>
      <c r="K18" s="420"/>
      <c r="L18" s="420"/>
      <c r="M18" s="420"/>
      <c r="N18" s="420"/>
    </row>
    <row r="19" spans="1:14">
      <c r="A19" s="78"/>
      <c r="B19" s="420"/>
      <c r="C19" s="420"/>
      <c r="D19" s="420"/>
      <c r="E19" s="420"/>
      <c r="F19" s="420"/>
      <c r="G19" s="420"/>
      <c r="H19" s="420"/>
      <c r="I19" s="420"/>
      <c r="J19" s="420"/>
      <c r="K19" s="420"/>
      <c r="L19" s="420"/>
      <c r="M19" s="420"/>
      <c r="N19" s="420"/>
    </row>
  </sheetData>
  <mergeCells count="7">
    <mergeCell ref="A16:N16"/>
    <mergeCell ref="A1:N1"/>
    <mergeCell ref="A3:A4"/>
    <mergeCell ref="B3:D3"/>
    <mergeCell ref="F3:G3"/>
    <mergeCell ref="I3:K3"/>
    <mergeCell ref="M3:N3"/>
  </mergeCells>
  <pageMargins left="0" right="0" top="0.75" bottom="0.75" header="0.3" footer="0.3"/>
  <pageSetup scale="97" orientation="landscape" r:id="rId1"/>
</worksheet>
</file>

<file path=xl/worksheets/sheet46.xml><?xml version="1.0" encoding="utf-8"?>
<worksheet xmlns="http://schemas.openxmlformats.org/spreadsheetml/2006/main" xmlns:r="http://schemas.openxmlformats.org/officeDocument/2006/relationships">
  <sheetPr>
    <pageSetUpPr fitToPage="1"/>
  </sheetPr>
  <dimension ref="A1:N19"/>
  <sheetViews>
    <sheetView workbookViewId="0">
      <selection activeCell="F18" sqref="F18"/>
    </sheetView>
  </sheetViews>
  <sheetFormatPr defaultRowHeight="14.25"/>
  <cols>
    <col min="1" max="1" width="9.7109375" style="2" customWidth="1"/>
    <col min="2" max="4" width="14.28515625" style="2" customWidth="1"/>
    <col min="5" max="5" width="2.7109375" style="2" customWidth="1"/>
    <col min="6" max="6" width="9.140625" style="2"/>
    <col min="7" max="7" width="10.7109375" style="2" customWidth="1"/>
    <col min="8" max="8" width="2.7109375" style="2" customWidth="1"/>
    <col min="9" max="11" width="15.42578125" style="2" customWidth="1"/>
    <col min="12" max="12" width="2.7109375" style="2" customWidth="1"/>
    <col min="13" max="13" width="9.140625" style="2"/>
    <col min="14" max="14" width="11" style="2" customWidth="1"/>
    <col min="15" max="16384" width="9.140625" style="2"/>
  </cols>
  <sheetData>
    <row r="1" spans="1:14" ht="54.75" customHeight="1">
      <c r="A1" s="619" t="s">
        <v>504</v>
      </c>
      <c r="B1" s="619"/>
      <c r="C1" s="619"/>
      <c r="D1" s="619"/>
      <c r="E1" s="619"/>
      <c r="F1" s="619"/>
      <c r="G1" s="619"/>
      <c r="H1" s="619"/>
      <c r="I1" s="619"/>
      <c r="J1" s="619"/>
      <c r="K1" s="619"/>
      <c r="L1" s="619"/>
      <c r="M1" s="619"/>
      <c r="N1" s="619"/>
    </row>
    <row r="2" spans="1:14">
      <c r="A2" s="400"/>
      <c r="B2" s="124"/>
      <c r="C2" s="124"/>
      <c r="D2" s="124"/>
      <c r="E2" s="124"/>
      <c r="F2" s="215"/>
      <c r="G2" s="215"/>
      <c r="H2" s="215"/>
      <c r="I2" s="124"/>
      <c r="J2" s="124"/>
      <c r="K2" s="124"/>
      <c r="L2" s="124"/>
      <c r="M2" s="124"/>
      <c r="N2" s="124"/>
    </row>
    <row r="3" spans="1:14" ht="30" customHeight="1">
      <c r="A3" s="760" t="s">
        <v>500</v>
      </c>
      <c r="B3" s="756" t="s">
        <v>499</v>
      </c>
      <c r="C3" s="756"/>
      <c r="D3" s="756"/>
      <c r="E3" s="604"/>
      <c r="F3" s="756" t="s">
        <v>358</v>
      </c>
      <c r="G3" s="756"/>
      <c r="H3" s="605"/>
      <c r="I3" s="757" t="s">
        <v>503</v>
      </c>
      <c r="J3" s="757"/>
      <c r="K3" s="757"/>
      <c r="L3" s="604"/>
      <c r="M3" s="756" t="s">
        <v>358</v>
      </c>
      <c r="N3" s="756"/>
    </row>
    <row r="4" spans="1:14" ht="18.75" customHeight="1">
      <c r="A4" s="636"/>
      <c r="B4" s="604" t="s">
        <v>2</v>
      </c>
      <c r="C4" s="604" t="s">
        <v>1</v>
      </c>
      <c r="D4" s="604" t="s">
        <v>27</v>
      </c>
      <c r="E4" s="604"/>
      <c r="F4" s="604" t="s">
        <v>2</v>
      </c>
      <c r="G4" s="604" t="s">
        <v>1</v>
      </c>
      <c r="H4" s="604"/>
      <c r="I4" s="604" t="s">
        <v>2</v>
      </c>
      <c r="J4" s="604" t="s">
        <v>1</v>
      </c>
      <c r="K4" s="604" t="s">
        <v>27</v>
      </c>
      <c r="L4" s="604"/>
      <c r="M4" s="604" t="s">
        <v>2</v>
      </c>
      <c r="N4" s="604" t="s">
        <v>1</v>
      </c>
    </row>
    <row r="5" spans="1:14">
      <c r="A5" s="221">
        <v>2002</v>
      </c>
      <c r="B5" s="270">
        <v>888621</v>
      </c>
      <c r="C5" s="270">
        <v>1140347</v>
      </c>
      <c r="D5" s="270">
        <f>+B5+C5</f>
        <v>2028968</v>
      </c>
      <c r="E5" s="270"/>
      <c r="F5" s="217">
        <f>+B5/D5*100</f>
        <v>43.796698617228067</v>
      </c>
      <c r="G5" s="217">
        <f>+C5/D5*100</f>
        <v>56.203301382771933</v>
      </c>
      <c r="H5" s="217"/>
      <c r="I5" s="270">
        <v>143574</v>
      </c>
      <c r="J5" s="270">
        <v>159369</v>
      </c>
      <c r="K5" s="270">
        <f>+I5+J5</f>
        <v>302943</v>
      </c>
      <c r="L5" s="270"/>
      <c r="M5" s="55">
        <f>+I5/K5*100</f>
        <v>47.393073944603444</v>
      </c>
      <c r="N5" s="55">
        <f>+J5/K5*100</f>
        <v>52.606926055396563</v>
      </c>
    </row>
    <row r="6" spans="1:14">
      <c r="A6" s="399">
        <v>2003</v>
      </c>
      <c r="B6" s="271">
        <v>1021230</v>
      </c>
      <c r="C6" s="271">
        <v>1133624</v>
      </c>
      <c r="D6" s="271">
        <f t="shared" ref="D6:D15" si="0">+B6+C6</f>
        <v>2154854</v>
      </c>
      <c r="E6" s="271"/>
      <c r="F6" s="219">
        <f t="shared" ref="F6:F15" si="1">+B6/D6*100</f>
        <v>47.392073894565478</v>
      </c>
      <c r="G6" s="219">
        <f t="shared" ref="G6:G15" si="2">+C6/D6*100</f>
        <v>52.607926105434522</v>
      </c>
      <c r="H6" s="219"/>
      <c r="I6" s="271">
        <v>144974</v>
      </c>
      <c r="J6" s="271">
        <v>144791</v>
      </c>
      <c r="K6" s="271">
        <f t="shared" ref="K6:K15" si="3">+I6+J6</f>
        <v>289765</v>
      </c>
      <c r="L6" s="271"/>
      <c r="M6" s="50">
        <f t="shared" ref="M6:M15" si="4">+I6/K6*100</f>
        <v>50.031577312649908</v>
      </c>
      <c r="N6" s="50">
        <f t="shared" ref="N6:N15" si="5">+J6/K6*100</f>
        <v>49.968422687350092</v>
      </c>
    </row>
    <row r="7" spans="1:14">
      <c r="A7" s="221">
        <v>2004</v>
      </c>
      <c r="B7" s="270">
        <v>1121236</v>
      </c>
      <c r="C7" s="270">
        <v>1165446</v>
      </c>
      <c r="D7" s="270">
        <f t="shared" si="0"/>
        <v>2286682</v>
      </c>
      <c r="E7" s="270"/>
      <c r="F7" s="217">
        <f t="shared" si="1"/>
        <v>49.033315520041704</v>
      </c>
      <c r="G7" s="217">
        <f t="shared" si="2"/>
        <v>50.966684479958303</v>
      </c>
      <c r="H7" s="217"/>
      <c r="I7" s="270">
        <v>152923</v>
      </c>
      <c r="J7" s="270">
        <v>144663</v>
      </c>
      <c r="K7" s="270">
        <f t="shared" si="3"/>
        <v>297586</v>
      </c>
      <c r="L7" s="270"/>
      <c r="M7" s="55">
        <f t="shared" si="4"/>
        <v>51.387834105099031</v>
      </c>
      <c r="N7" s="55">
        <f t="shared" si="5"/>
        <v>48.612165894900969</v>
      </c>
    </row>
    <row r="8" spans="1:14">
      <c r="A8" s="399">
        <v>2005</v>
      </c>
      <c r="B8" s="271">
        <v>1252488</v>
      </c>
      <c r="C8" s="271">
        <v>868454</v>
      </c>
      <c r="D8" s="271">
        <f t="shared" si="0"/>
        <v>2120942</v>
      </c>
      <c r="E8" s="271"/>
      <c r="F8" s="219">
        <f t="shared" si="1"/>
        <v>59.053382883643209</v>
      </c>
      <c r="G8" s="219">
        <f t="shared" si="2"/>
        <v>40.946617116356791</v>
      </c>
      <c r="H8" s="219"/>
      <c r="I8" s="271">
        <v>178965</v>
      </c>
      <c r="J8" s="271">
        <v>135696</v>
      </c>
      <c r="K8" s="271">
        <f t="shared" si="3"/>
        <v>314661</v>
      </c>
      <c r="L8" s="271"/>
      <c r="M8" s="50">
        <f t="shared" si="4"/>
        <v>56.875494579881206</v>
      </c>
      <c r="N8" s="50">
        <f t="shared" si="5"/>
        <v>43.124505420118794</v>
      </c>
    </row>
    <row r="9" spans="1:14">
      <c r="A9" s="221">
        <v>2006</v>
      </c>
      <c r="B9" s="270">
        <v>1377683</v>
      </c>
      <c r="C9" s="270">
        <v>936337</v>
      </c>
      <c r="D9" s="270">
        <f t="shared" si="0"/>
        <v>2314020</v>
      </c>
      <c r="E9" s="270"/>
      <c r="F9" s="217">
        <f t="shared" si="1"/>
        <v>59.536348000449436</v>
      </c>
      <c r="G9" s="217">
        <f t="shared" si="2"/>
        <v>40.463651999550564</v>
      </c>
      <c r="H9" s="217"/>
      <c r="I9" s="270">
        <v>187486</v>
      </c>
      <c r="J9" s="270">
        <v>136772</v>
      </c>
      <c r="K9" s="270">
        <f t="shared" si="3"/>
        <v>324258</v>
      </c>
      <c r="L9" s="270"/>
      <c r="M9" s="55">
        <f t="shared" si="4"/>
        <v>57.820007524872175</v>
      </c>
      <c r="N9" s="55">
        <f t="shared" si="5"/>
        <v>42.179992475127833</v>
      </c>
    </row>
    <row r="10" spans="1:14">
      <c r="A10" s="399">
        <v>2007</v>
      </c>
      <c r="B10" s="271">
        <v>1595147</v>
      </c>
      <c r="C10" s="271">
        <v>1055805</v>
      </c>
      <c r="D10" s="271">
        <f t="shared" si="0"/>
        <v>2650952</v>
      </c>
      <c r="E10" s="271"/>
      <c r="F10" s="219">
        <f t="shared" si="1"/>
        <v>60.172609688896671</v>
      </c>
      <c r="G10" s="219">
        <f t="shared" si="2"/>
        <v>39.827390311103336</v>
      </c>
      <c r="H10" s="219"/>
      <c r="I10" s="271">
        <v>213372</v>
      </c>
      <c r="J10" s="271">
        <v>148211</v>
      </c>
      <c r="K10" s="271">
        <f t="shared" si="3"/>
        <v>361583</v>
      </c>
      <c r="L10" s="271"/>
      <c r="M10" s="50">
        <f t="shared" si="4"/>
        <v>59.010517640486412</v>
      </c>
      <c r="N10" s="50">
        <f t="shared" si="5"/>
        <v>40.989482359513588</v>
      </c>
    </row>
    <row r="11" spans="1:14">
      <c r="A11" s="221">
        <v>2008</v>
      </c>
      <c r="B11" s="270">
        <v>1830132</v>
      </c>
      <c r="C11" s="270">
        <v>1165641</v>
      </c>
      <c r="D11" s="270">
        <f t="shared" si="0"/>
        <v>2995773</v>
      </c>
      <c r="E11" s="270"/>
      <c r="F11" s="217">
        <f t="shared" si="1"/>
        <v>61.090476481362245</v>
      </c>
      <c r="G11" s="217">
        <f t="shared" si="2"/>
        <v>38.909523518637762</v>
      </c>
      <c r="H11" s="217"/>
      <c r="I11" s="270">
        <v>250674</v>
      </c>
      <c r="J11" s="270">
        <v>165853</v>
      </c>
      <c r="K11" s="270">
        <f t="shared" si="3"/>
        <v>416527</v>
      </c>
      <c r="L11" s="270"/>
      <c r="M11" s="55">
        <f t="shared" si="4"/>
        <v>60.181932983936214</v>
      </c>
      <c r="N11" s="55">
        <f t="shared" si="5"/>
        <v>39.818067016063786</v>
      </c>
    </row>
    <row r="12" spans="1:14">
      <c r="A12" s="399">
        <v>2009</v>
      </c>
      <c r="B12" s="271">
        <v>2022387</v>
      </c>
      <c r="C12" s="271">
        <v>1254400</v>
      </c>
      <c r="D12" s="271">
        <f t="shared" si="0"/>
        <v>3276787</v>
      </c>
      <c r="E12" s="271"/>
      <c r="F12" s="219">
        <f t="shared" si="1"/>
        <v>61.718598126762593</v>
      </c>
      <c r="G12" s="219">
        <f t="shared" si="2"/>
        <v>38.281401873237414</v>
      </c>
      <c r="H12" s="219"/>
      <c r="I12" s="271">
        <v>258085</v>
      </c>
      <c r="J12" s="271">
        <v>167218</v>
      </c>
      <c r="K12" s="271">
        <f t="shared" si="3"/>
        <v>425303</v>
      </c>
      <c r="L12" s="271"/>
      <c r="M12" s="50">
        <f t="shared" si="4"/>
        <v>60.682619215006717</v>
      </c>
      <c r="N12" s="50">
        <f t="shared" si="5"/>
        <v>39.31738078499329</v>
      </c>
    </row>
    <row r="13" spans="1:14">
      <c r="A13" s="221">
        <v>2010</v>
      </c>
      <c r="B13" s="270">
        <v>2081629</v>
      </c>
      <c r="C13" s="270">
        <v>1277451</v>
      </c>
      <c r="D13" s="270">
        <f t="shared" si="0"/>
        <v>3359080</v>
      </c>
      <c r="E13" s="270"/>
      <c r="F13" s="217">
        <f t="shared" si="1"/>
        <v>61.970212081879559</v>
      </c>
      <c r="G13" s="217">
        <f t="shared" si="2"/>
        <v>38.029787918120441</v>
      </c>
      <c r="H13" s="217"/>
      <c r="I13" s="270">
        <v>256081</v>
      </c>
      <c r="J13" s="270">
        <v>164414</v>
      </c>
      <c r="K13" s="270">
        <f t="shared" si="3"/>
        <v>420495</v>
      </c>
      <c r="L13" s="270"/>
      <c r="M13" s="55">
        <f t="shared" si="4"/>
        <v>60.899891794194936</v>
      </c>
      <c r="N13" s="55">
        <f t="shared" si="5"/>
        <v>39.100108205805064</v>
      </c>
    </row>
    <row r="14" spans="1:14">
      <c r="A14" s="399">
        <v>2011</v>
      </c>
      <c r="B14" s="271">
        <v>2172355</v>
      </c>
      <c r="C14" s="271">
        <v>1333422</v>
      </c>
      <c r="D14" s="271">
        <f t="shared" si="0"/>
        <v>3505777</v>
      </c>
      <c r="E14" s="271"/>
      <c r="F14" s="219">
        <f t="shared" si="1"/>
        <v>61.965008042439663</v>
      </c>
      <c r="G14" s="219">
        <f t="shared" si="2"/>
        <v>38.034991957560337</v>
      </c>
      <c r="H14" s="219"/>
      <c r="I14" s="271">
        <v>285877</v>
      </c>
      <c r="J14" s="271">
        <v>184424</v>
      </c>
      <c r="K14" s="271">
        <f t="shared" si="3"/>
        <v>470301</v>
      </c>
      <c r="L14" s="271"/>
      <c r="M14" s="50">
        <f t="shared" si="4"/>
        <v>60.785964733224041</v>
      </c>
      <c r="N14" s="50">
        <f t="shared" si="5"/>
        <v>39.214035266775959</v>
      </c>
    </row>
    <row r="15" spans="1:14">
      <c r="A15" s="221">
        <v>2012</v>
      </c>
      <c r="B15" s="272">
        <v>2263840</v>
      </c>
      <c r="C15" s="272">
        <v>1384939</v>
      </c>
      <c r="D15" s="270">
        <f t="shared" si="0"/>
        <v>3648779</v>
      </c>
      <c r="E15" s="270"/>
      <c r="F15" s="217">
        <f t="shared" si="1"/>
        <v>62.043768614103513</v>
      </c>
      <c r="G15" s="217">
        <f t="shared" si="2"/>
        <v>37.956231385896487</v>
      </c>
      <c r="H15" s="218"/>
      <c r="I15" s="272">
        <v>324060</v>
      </c>
      <c r="J15" s="272">
        <v>203013</v>
      </c>
      <c r="K15" s="270">
        <f t="shared" si="3"/>
        <v>527073</v>
      </c>
      <c r="L15" s="270"/>
      <c r="M15" s="55">
        <f t="shared" si="4"/>
        <v>61.482944487765458</v>
      </c>
      <c r="N15" s="55">
        <f t="shared" si="5"/>
        <v>38.517055512234549</v>
      </c>
    </row>
    <row r="16" spans="1:14" ht="88.5" customHeight="1">
      <c r="A16" s="755" t="s">
        <v>485</v>
      </c>
      <c r="B16" s="755"/>
      <c r="C16" s="755"/>
      <c r="D16" s="755"/>
      <c r="E16" s="755"/>
      <c r="F16" s="755"/>
      <c r="G16" s="755"/>
      <c r="H16" s="755"/>
      <c r="I16" s="755"/>
      <c r="J16" s="755"/>
      <c r="K16" s="755"/>
      <c r="L16" s="755"/>
      <c r="M16" s="755"/>
      <c r="N16" s="755"/>
    </row>
    <row r="17" spans="1:14">
      <c r="A17" s="12"/>
      <c r="B17" s="420"/>
      <c r="C17" s="420"/>
      <c r="D17" s="420"/>
      <c r="E17" s="420"/>
      <c r="F17" s="420"/>
      <c r="G17" s="420"/>
      <c r="H17" s="420"/>
      <c r="I17" s="420"/>
      <c r="J17" s="420"/>
      <c r="K17" s="420"/>
      <c r="L17" s="420"/>
      <c r="M17" s="420"/>
      <c r="N17" s="420"/>
    </row>
    <row r="18" spans="1:14">
      <c r="A18" s="78"/>
      <c r="B18" s="420"/>
      <c r="C18" s="420"/>
      <c r="D18" s="420"/>
      <c r="E18" s="420"/>
      <c r="F18" s="420"/>
      <c r="G18" s="420"/>
      <c r="H18" s="420"/>
      <c r="I18" s="420"/>
      <c r="J18" s="420"/>
      <c r="K18" s="420"/>
      <c r="L18" s="420"/>
      <c r="M18" s="420"/>
      <c r="N18" s="420"/>
    </row>
    <row r="19" spans="1:14">
      <c r="A19" s="78"/>
      <c r="B19" s="420"/>
      <c r="C19" s="420"/>
      <c r="D19" s="420"/>
      <c r="E19" s="420"/>
      <c r="F19" s="420"/>
      <c r="G19" s="420"/>
      <c r="H19" s="420"/>
      <c r="I19" s="420"/>
      <c r="J19" s="420"/>
      <c r="K19" s="420"/>
      <c r="L19" s="420"/>
      <c r="M19" s="420"/>
      <c r="N19" s="420"/>
    </row>
  </sheetData>
  <mergeCells count="7">
    <mergeCell ref="A16:N16"/>
    <mergeCell ref="A1:N1"/>
    <mergeCell ref="A3:A4"/>
    <mergeCell ref="B3:D3"/>
    <mergeCell ref="F3:G3"/>
    <mergeCell ref="I3:K3"/>
    <mergeCell ref="M3:N3"/>
  </mergeCells>
  <pageMargins left="0" right="0" top="0.75" bottom="0.75" header="0.3" footer="0.3"/>
  <pageSetup scale="97" orientation="landscape" r:id="rId1"/>
</worksheet>
</file>

<file path=xl/worksheets/sheet47.xml><?xml version="1.0" encoding="utf-8"?>
<worksheet xmlns="http://schemas.openxmlformats.org/spreadsheetml/2006/main" xmlns:r="http://schemas.openxmlformats.org/officeDocument/2006/relationships">
  <dimension ref="A1:K16"/>
  <sheetViews>
    <sheetView workbookViewId="0">
      <selection activeCell="H14" sqref="H14"/>
    </sheetView>
  </sheetViews>
  <sheetFormatPr defaultRowHeight="15"/>
  <cols>
    <col min="1" max="4" width="20.85546875" style="27" customWidth="1"/>
    <col min="5" max="11" width="9.140625" style="482"/>
    <col min="12" max="16384" width="9.140625" style="27"/>
  </cols>
  <sheetData>
    <row r="1" spans="1:11" ht="83.25" customHeight="1">
      <c r="A1" s="619" t="s">
        <v>507</v>
      </c>
      <c r="B1" s="619"/>
      <c r="C1" s="619"/>
      <c r="D1" s="619"/>
      <c r="E1" s="373"/>
      <c r="F1" s="373"/>
      <c r="G1" s="373"/>
      <c r="H1" s="373"/>
      <c r="I1" s="373"/>
      <c r="J1" s="373"/>
      <c r="K1" s="373"/>
    </row>
    <row r="3" spans="1:11">
      <c r="A3" s="761" t="s">
        <v>500</v>
      </c>
      <c r="B3" s="757" t="s">
        <v>506</v>
      </c>
      <c r="C3" s="757"/>
      <c r="D3" s="757"/>
    </row>
    <row r="4" spans="1:11">
      <c r="A4" s="636"/>
      <c r="B4" s="608" t="s">
        <v>2</v>
      </c>
      <c r="C4" s="608" t="s">
        <v>1</v>
      </c>
      <c r="D4" s="608" t="s">
        <v>27</v>
      </c>
    </row>
    <row r="5" spans="1:11" s="420" customFormat="1" ht="14.25">
      <c r="A5" s="281">
        <v>2003</v>
      </c>
      <c r="B5" s="281">
        <v>6</v>
      </c>
      <c r="C5" s="281">
        <v>7</v>
      </c>
      <c r="D5" s="281">
        <f t="shared" ref="D5:D14" si="0">+B5+C5</f>
        <v>13</v>
      </c>
      <c r="E5" s="39"/>
      <c r="F5" s="39"/>
      <c r="G5" s="39"/>
      <c r="H5" s="39"/>
      <c r="I5" s="39"/>
      <c r="J5" s="39"/>
      <c r="K5" s="39"/>
    </row>
    <row r="6" spans="1:11" s="420" customFormat="1" ht="14.25">
      <c r="A6" s="39">
        <v>2004</v>
      </c>
      <c r="B6" s="39">
        <v>7</v>
      </c>
      <c r="C6" s="39">
        <v>8</v>
      </c>
      <c r="D6" s="39">
        <f t="shared" si="0"/>
        <v>15</v>
      </c>
      <c r="E6" s="39"/>
      <c r="F6" s="39"/>
      <c r="G6" s="39"/>
      <c r="H6" s="39"/>
      <c r="I6" s="39"/>
      <c r="J6" s="39"/>
      <c r="K6" s="39"/>
    </row>
    <row r="7" spans="1:11" s="420" customFormat="1" ht="14.25">
      <c r="A7" s="281">
        <v>2005</v>
      </c>
      <c r="B7" s="281">
        <v>7</v>
      </c>
      <c r="C7" s="281">
        <v>8</v>
      </c>
      <c r="D7" s="281">
        <f t="shared" si="0"/>
        <v>15</v>
      </c>
      <c r="E7" s="39"/>
      <c r="F7" s="39"/>
      <c r="G7" s="39"/>
      <c r="H7" s="39"/>
      <c r="I7" s="39"/>
      <c r="J7" s="39"/>
      <c r="K7" s="39"/>
    </row>
    <row r="8" spans="1:11" s="420" customFormat="1" ht="14.25">
      <c r="A8" s="39">
        <v>2006</v>
      </c>
      <c r="B8" s="39">
        <v>7</v>
      </c>
      <c r="C8" s="39">
        <v>9</v>
      </c>
      <c r="D8" s="39">
        <f t="shared" si="0"/>
        <v>16</v>
      </c>
      <c r="E8" s="39"/>
      <c r="F8" s="39"/>
      <c r="G8" s="39"/>
      <c r="H8" s="39"/>
      <c r="I8" s="39"/>
      <c r="J8" s="39"/>
      <c r="K8" s="39"/>
    </row>
    <row r="9" spans="1:11" s="420" customFormat="1" ht="14.25">
      <c r="A9" s="281">
        <v>2007</v>
      </c>
      <c r="B9" s="281">
        <v>8</v>
      </c>
      <c r="C9" s="281">
        <v>10</v>
      </c>
      <c r="D9" s="281">
        <f t="shared" si="0"/>
        <v>18</v>
      </c>
      <c r="E9" s="39"/>
      <c r="F9" s="39"/>
      <c r="G9" s="39"/>
      <c r="H9" s="39"/>
      <c r="I9" s="39"/>
      <c r="J9" s="39"/>
      <c r="K9" s="39"/>
    </row>
    <row r="10" spans="1:11" s="420" customFormat="1" ht="14.25">
      <c r="A10" s="39">
        <v>2008</v>
      </c>
      <c r="B10" s="39">
        <v>10</v>
      </c>
      <c r="C10" s="39">
        <v>11</v>
      </c>
      <c r="D10" s="39">
        <f t="shared" si="0"/>
        <v>21</v>
      </c>
      <c r="E10" s="39"/>
      <c r="F10" s="39"/>
      <c r="G10" s="39"/>
      <c r="H10" s="39"/>
      <c r="I10" s="39"/>
      <c r="J10" s="39"/>
      <c r="K10" s="39"/>
    </row>
    <row r="11" spans="1:11" s="420" customFormat="1" ht="14.25">
      <c r="A11" s="281">
        <v>2009</v>
      </c>
      <c r="B11" s="281">
        <v>12</v>
      </c>
      <c r="C11" s="281">
        <v>14</v>
      </c>
      <c r="D11" s="281">
        <f t="shared" si="0"/>
        <v>26</v>
      </c>
      <c r="E11" s="39"/>
      <c r="F11" s="39"/>
      <c r="G11" s="39"/>
      <c r="H11" s="39"/>
      <c r="I11" s="39"/>
      <c r="J11" s="39"/>
      <c r="K11" s="39"/>
    </row>
    <row r="12" spans="1:11" s="420" customFormat="1" ht="14.25">
      <c r="A12" s="39">
        <v>2010</v>
      </c>
      <c r="B12" s="39">
        <v>11</v>
      </c>
      <c r="C12" s="39">
        <v>14</v>
      </c>
      <c r="D12" s="39">
        <f t="shared" si="0"/>
        <v>25</v>
      </c>
      <c r="E12" s="39"/>
      <c r="F12" s="39"/>
      <c r="G12" s="39"/>
      <c r="H12" s="39"/>
      <c r="I12" s="39"/>
      <c r="J12" s="39"/>
      <c r="K12" s="39"/>
    </row>
    <row r="13" spans="1:11" s="420" customFormat="1" ht="14.25">
      <c r="A13" s="281">
        <v>2011</v>
      </c>
      <c r="B13" s="281">
        <v>10</v>
      </c>
      <c r="C13" s="281">
        <v>11</v>
      </c>
      <c r="D13" s="281">
        <f t="shared" si="0"/>
        <v>21</v>
      </c>
      <c r="E13" s="39"/>
      <c r="F13" s="39"/>
      <c r="G13" s="39"/>
      <c r="H13" s="39"/>
      <c r="I13" s="39"/>
      <c r="J13" s="39"/>
      <c r="K13" s="39"/>
    </row>
    <row r="14" spans="1:11" s="420" customFormat="1" ht="14.25">
      <c r="A14" s="124">
        <v>2012</v>
      </c>
      <c r="B14" s="124">
        <v>10</v>
      </c>
      <c r="C14" s="124">
        <v>12</v>
      </c>
      <c r="D14" s="124">
        <f t="shared" si="0"/>
        <v>22</v>
      </c>
      <c r="E14" s="39"/>
      <c r="F14" s="39"/>
      <c r="G14" s="39"/>
      <c r="H14" s="39"/>
      <c r="I14" s="39"/>
      <c r="J14" s="39"/>
      <c r="K14" s="39"/>
    </row>
    <row r="15" spans="1:11" ht="112.5" customHeight="1">
      <c r="A15" s="755" t="s">
        <v>505</v>
      </c>
      <c r="B15" s="755"/>
      <c r="C15" s="755"/>
      <c r="D15" s="755"/>
      <c r="E15" s="263"/>
      <c r="F15" s="263"/>
      <c r="G15" s="263"/>
      <c r="H15" s="263"/>
      <c r="I15" s="263"/>
      <c r="J15" s="263"/>
    </row>
    <row r="16" spans="1:11" ht="42.75" customHeight="1">
      <c r="A16" s="626"/>
      <c r="B16" s="626"/>
      <c r="C16" s="626"/>
      <c r="D16" s="626"/>
    </row>
  </sheetData>
  <mergeCells count="5">
    <mergeCell ref="A3:A4"/>
    <mergeCell ref="B3:D3"/>
    <mergeCell ref="A1:D1"/>
    <mergeCell ref="A15:D15"/>
    <mergeCell ref="A16:D16"/>
  </mergeCell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dimension ref="A1:Q14"/>
  <sheetViews>
    <sheetView workbookViewId="0">
      <selection activeCell="D17" sqref="D17"/>
    </sheetView>
  </sheetViews>
  <sheetFormatPr defaultRowHeight="14.25"/>
  <cols>
    <col min="1" max="1" width="12.42578125" style="420" customWidth="1"/>
    <col min="2" max="2" width="2.7109375" style="420" customWidth="1"/>
    <col min="3" max="4" width="23.28515625" style="420" customWidth="1"/>
    <col min="5" max="5" width="2.7109375" style="420" customWidth="1"/>
    <col min="6" max="7" width="22.28515625" style="420" customWidth="1"/>
    <col min="8" max="8" width="2.7109375" style="420" customWidth="1"/>
    <col min="9" max="10" width="20" style="420" customWidth="1"/>
    <col min="11" max="17" width="9.140625" style="420"/>
    <col min="18" max="16384" width="9.140625" style="2"/>
  </cols>
  <sheetData>
    <row r="1" spans="1:10" ht="52.5" customHeight="1">
      <c r="A1" s="762" t="s">
        <v>508</v>
      </c>
      <c r="B1" s="762"/>
      <c r="C1" s="762"/>
      <c r="D1" s="762"/>
      <c r="E1" s="762"/>
      <c r="F1" s="762"/>
      <c r="G1" s="762"/>
      <c r="H1" s="762"/>
      <c r="I1" s="762"/>
      <c r="J1" s="762"/>
    </row>
    <row r="3" spans="1:10" ht="17.25">
      <c r="A3" s="761" t="s">
        <v>500</v>
      </c>
      <c r="B3" s="609"/>
      <c r="C3" s="744" t="s">
        <v>510</v>
      </c>
      <c r="D3" s="744"/>
      <c r="E3" s="609"/>
      <c r="F3" s="744" t="s">
        <v>511</v>
      </c>
      <c r="G3" s="744"/>
      <c r="H3" s="531"/>
      <c r="I3" s="634" t="s">
        <v>512</v>
      </c>
      <c r="J3" s="634"/>
    </row>
    <row r="4" spans="1:10" ht="15" customHeight="1">
      <c r="A4" s="636"/>
      <c r="B4" s="534"/>
      <c r="C4" s="610" t="s">
        <v>513</v>
      </c>
      <c r="D4" s="610" t="s">
        <v>514</v>
      </c>
      <c r="E4" s="534"/>
      <c r="F4" s="610" t="s">
        <v>513</v>
      </c>
      <c r="G4" s="610" t="s">
        <v>514</v>
      </c>
      <c r="H4" s="611"/>
      <c r="I4" s="610" t="s">
        <v>513</v>
      </c>
      <c r="J4" s="610" t="s">
        <v>514</v>
      </c>
    </row>
    <row r="5" spans="1:10">
      <c r="A5" s="77">
        <v>2008</v>
      </c>
      <c r="B5" s="612"/>
      <c r="C5" s="613">
        <v>0.60499999999999998</v>
      </c>
      <c r="D5" s="613">
        <v>1.625</v>
      </c>
      <c r="E5" s="613"/>
      <c r="F5" s="613">
        <v>0.56100000000000005</v>
      </c>
      <c r="G5" s="613">
        <v>1.746</v>
      </c>
      <c r="H5" s="614"/>
      <c r="I5" s="615">
        <v>-4.3999999999999928E-2</v>
      </c>
      <c r="J5" s="615">
        <v>0.121</v>
      </c>
    </row>
    <row r="6" spans="1:10">
      <c r="A6" s="420">
        <v>2009</v>
      </c>
      <c r="B6" s="39"/>
      <c r="C6" s="489">
        <v>0.64800000000000002</v>
      </c>
      <c r="D6" s="489">
        <v>1.4019999999999999</v>
      </c>
      <c r="E6" s="489"/>
      <c r="F6" s="489">
        <v>0.82399999999999995</v>
      </c>
      <c r="G6" s="489">
        <v>1.6180000000000001</v>
      </c>
      <c r="H6" s="489"/>
      <c r="I6" s="483">
        <v>0.17599999999999993</v>
      </c>
      <c r="J6" s="483">
        <v>0.21600000000000019</v>
      </c>
    </row>
    <row r="7" spans="1:10">
      <c r="A7" s="77">
        <v>2010</v>
      </c>
      <c r="B7" s="281"/>
      <c r="C7" s="614">
        <v>0.55500000000000005</v>
      </c>
      <c r="D7" s="614">
        <v>1.2929999999999999</v>
      </c>
      <c r="E7" s="614"/>
      <c r="F7" s="614">
        <v>0.59699999999999998</v>
      </c>
      <c r="G7" s="614">
        <v>1.47</v>
      </c>
      <c r="H7" s="614"/>
      <c r="I7" s="615">
        <v>4.1999999999999926E-2</v>
      </c>
      <c r="J7" s="615">
        <v>0.17700000000000005</v>
      </c>
    </row>
    <row r="8" spans="1:10">
      <c r="A8" s="420">
        <v>2011</v>
      </c>
      <c r="B8" s="39"/>
      <c r="C8" s="39">
        <v>0.55200000000000005</v>
      </c>
      <c r="D8" s="39">
        <v>1.0940000000000001</v>
      </c>
      <c r="E8" s="39"/>
      <c r="F8" s="39">
        <v>0.58699999999999997</v>
      </c>
      <c r="G8" s="39">
        <v>1.2889999999999999</v>
      </c>
      <c r="H8" s="39"/>
      <c r="I8" s="483">
        <v>3.499999999999992E-2</v>
      </c>
      <c r="J8" s="483">
        <v>0.19499999999999984</v>
      </c>
    </row>
    <row r="9" spans="1:10">
      <c r="A9" s="616">
        <v>2012</v>
      </c>
      <c r="B9" s="616"/>
      <c r="C9" s="616">
        <v>0.53500000000000003</v>
      </c>
      <c r="D9" s="616">
        <v>1.079</v>
      </c>
      <c r="E9" s="616"/>
      <c r="F9" s="616">
        <v>0.63500000000000001</v>
      </c>
      <c r="G9" s="616">
        <v>1.2729999999999999</v>
      </c>
      <c r="H9" s="616"/>
      <c r="I9" s="617">
        <v>9.9999999999999978E-2</v>
      </c>
      <c r="J9" s="617">
        <v>0.19399999999999995</v>
      </c>
    </row>
    <row r="10" spans="1:10" ht="105.75" customHeight="1">
      <c r="A10" s="755" t="s">
        <v>509</v>
      </c>
      <c r="B10" s="755"/>
      <c r="C10" s="755"/>
      <c r="D10" s="755"/>
      <c r="E10" s="755"/>
      <c r="F10" s="755"/>
      <c r="G10" s="755"/>
      <c r="H10" s="755"/>
      <c r="I10" s="755"/>
      <c r="J10" s="755"/>
    </row>
    <row r="11" spans="1:10">
      <c r="A11" s="481"/>
      <c r="B11" s="486"/>
      <c r="C11" s="486"/>
      <c r="D11" s="486"/>
      <c r="E11" s="486"/>
      <c r="F11" s="486"/>
      <c r="G11" s="486"/>
      <c r="H11" s="511"/>
      <c r="I11" s="481"/>
      <c r="J11" s="481"/>
    </row>
    <row r="12" spans="1:10">
      <c r="A12" s="626"/>
      <c r="B12" s="626"/>
      <c r="C12" s="626"/>
      <c r="D12" s="626"/>
      <c r="E12" s="626"/>
      <c r="F12" s="626"/>
      <c r="G12" s="626"/>
      <c r="H12" s="626"/>
      <c r="I12" s="626"/>
      <c r="J12" s="626"/>
    </row>
    <row r="13" spans="1:10">
      <c r="A13" s="78"/>
    </row>
    <row r="14" spans="1:10">
      <c r="A14" s="78"/>
    </row>
  </sheetData>
  <mergeCells count="7">
    <mergeCell ref="A1:J1"/>
    <mergeCell ref="I3:J3"/>
    <mergeCell ref="A3:A4"/>
    <mergeCell ref="A10:J10"/>
    <mergeCell ref="A12:J12"/>
    <mergeCell ref="C3:D3"/>
    <mergeCell ref="F3:G3"/>
  </mergeCell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dimension ref="A1:F38"/>
  <sheetViews>
    <sheetView showGridLines="0" zoomScaleNormal="100" workbookViewId="0">
      <selection activeCell="A3" sqref="A3:F4"/>
    </sheetView>
  </sheetViews>
  <sheetFormatPr defaultRowHeight="14.25"/>
  <cols>
    <col min="1" max="1" width="21.7109375" style="11" customWidth="1"/>
    <col min="2" max="2" width="16.28515625" style="36" customWidth="1"/>
    <col min="3" max="3" width="2.7109375" style="36" customWidth="1"/>
    <col min="4" max="5" width="10.5703125" style="11" customWidth="1"/>
    <col min="6" max="6" width="10.5703125" style="39" customWidth="1"/>
    <col min="7" max="16384" width="9.140625" style="11"/>
  </cols>
  <sheetData>
    <row r="1" spans="1:6" ht="67.5" customHeight="1">
      <c r="A1" s="640" t="s">
        <v>366</v>
      </c>
      <c r="B1" s="640"/>
      <c r="C1" s="640"/>
      <c r="D1" s="640"/>
      <c r="E1" s="640"/>
      <c r="F1" s="640"/>
    </row>
    <row r="2" spans="1:6" ht="12" customHeight="1">
      <c r="A2" s="104"/>
      <c r="B2" s="104"/>
      <c r="C2" s="338"/>
      <c r="D2" s="104"/>
      <c r="E2" s="104"/>
      <c r="F2" s="104"/>
    </row>
    <row r="3" spans="1:6" ht="15" customHeight="1">
      <c r="A3" s="628" t="s">
        <v>25</v>
      </c>
      <c r="B3" s="644" t="s">
        <v>26</v>
      </c>
      <c r="C3" s="535"/>
      <c r="D3" s="643" t="s">
        <v>148</v>
      </c>
      <c r="E3" s="643"/>
      <c r="F3" s="643"/>
    </row>
    <row r="4" spans="1:6" ht="15">
      <c r="A4" s="621"/>
      <c r="B4" s="643"/>
      <c r="C4" s="536"/>
      <c r="D4" s="537">
        <v>1990</v>
      </c>
      <c r="E4" s="537">
        <v>2002</v>
      </c>
      <c r="F4" s="537">
        <v>2011</v>
      </c>
    </row>
    <row r="5" spans="1:6" ht="15">
      <c r="A5" s="641" t="s">
        <v>36</v>
      </c>
      <c r="B5" s="507" t="s">
        <v>2</v>
      </c>
      <c r="C5" s="507"/>
      <c r="D5" s="508">
        <v>61.7</v>
      </c>
      <c r="E5" s="508">
        <v>64.2</v>
      </c>
      <c r="F5" s="508">
        <v>63.1</v>
      </c>
    </row>
    <row r="6" spans="1:6">
      <c r="A6" s="641"/>
      <c r="B6" s="63" t="s">
        <v>1</v>
      </c>
      <c r="C6" s="63"/>
      <c r="D6" s="41">
        <v>77.5</v>
      </c>
      <c r="E6" s="41">
        <v>72.3</v>
      </c>
      <c r="F6" s="41">
        <v>69.599999999999994</v>
      </c>
    </row>
    <row r="7" spans="1:6">
      <c r="A7" s="641"/>
      <c r="B7" s="63" t="s">
        <v>37</v>
      </c>
      <c r="C7" s="63"/>
      <c r="D7" s="41">
        <v>69.400000000000006</v>
      </c>
      <c r="E7" s="41">
        <v>68.099999999999994</v>
      </c>
      <c r="F7" s="41">
        <v>66.2</v>
      </c>
    </row>
    <row r="8" spans="1:6" ht="15">
      <c r="A8" s="642" t="s">
        <v>35</v>
      </c>
      <c r="B8" s="509" t="s">
        <v>2</v>
      </c>
      <c r="C8" s="509"/>
      <c r="D8" s="510">
        <v>59</v>
      </c>
      <c r="E8" s="510">
        <v>65.099999999999994</v>
      </c>
      <c r="F8" s="510">
        <v>63.7</v>
      </c>
    </row>
    <row r="9" spans="1:6">
      <c r="A9" s="642"/>
      <c r="B9" s="40" t="s">
        <v>1</v>
      </c>
      <c r="C9" s="40"/>
      <c r="D9" s="37">
        <v>75.900000000000006</v>
      </c>
      <c r="E9" s="37">
        <v>77.599999999999994</v>
      </c>
      <c r="F9" s="37">
        <v>77.8</v>
      </c>
    </row>
    <row r="10" spans="1:6">
      <c r="A10" s="642"/>
      <c r="B10" s="40" t="s">
        <v>37</v>
      </c>
      <c r="C10" s="40"/>
      <c r="D10" s="37">
        <v>67</v>
      </c>
      <c r="E10" s="37">
        <v>71.099999999999994</v>
      </c>
      <c r="F10" s="37">
        <v>70.5</v>
      </c>
    </row>
    <row r="11" spans="1:6" ht="15">
      <c r="A11" s="641" t="s">
        <v>34</v>
      </c>
      <c r="B11" s="507" t="s">
        <v>2</v>
      </c>
      <c r="C11" s="507"/>
      <c r="D11" s="508">
        <v>31.8</v>
      </c>
      <c r="E11" s="508">
        <v>41.1</v>
      </c>
      <c r="F11" s="508">
        <v>47.1</v>
      </c>
    </row>
    <row r="12" spans="1:6">
      <c r="A12" s="641"/>
      <c r="B12" s="63" t="s">
        <v>1</v>
      </c>
      <c r="C12" s="63"/>
      <c r="D12" s="41">
        <v>82.6</v>
      </c>
      <c r="E12" s="41">
        <v>81.900000000000006</v>
      </c>
      <c r="F12" s="41">
        <v>82.9</v>
      </c>
    </row>
    <row r="13" spans="1:6">
      <c r="A13" s="641"/>
      <c r="B13" s="63" t="s">
        <v>37</v>
      </c>
      <c r="C13" s="63"/>
      <c r="D13" s="41">
        <v>57.6</v>
      </c>
      <c r="E13" s="41">
        <v>61.7</v>
      </c>
      <c r="F13" s="41">
        <v>65.099999999999994</v>
      </c>
    </row>
    <row r="14" spans="1:6" ht="15">
      <c r="A14" s="642" t="s">
        <v>33</v>
      </c>
      <c r="B14" s="509" t="s">
        <v>2</v>
      </c>
      <c r="C14" s="509"/>
      <c r="D14" s="510">
        <v>36.299999999999997</v>
      </c>
      <c r="E14" s="510">
        <v>42.6</v>
      </c>
      <c r="F14" s="510">
        <v>45.2</v>
      </c>
    </row>
    <row r="15" spans="1:6">
      <c r="A15" s="642"/>
      <c r="B15" s="40" t="s">
        <v>1</v>
      </c>
      <c r="C15" s="40"/>
      <c r="D15" s="37">
        <v>81.8</v>
      </c>
      <c r="E15" s="37">
        <v>81.599999999999994</v>
      </c>
      <c r="F15" s="37">
        <v>82.2</v>
      </c>
    </row>
    <row r="16" spans="1:6">
      <c r="A16" s="642"/>
      <c r="B16" s="40" t="s">
        <v>37</v>
      </c>
      <c r="C16" s="40"/>
      <c r="D16" s="37">
        <v>58</v>
      </c>
      <c r="E16" s="37">
        <v>61.2</v>
      </c>
      <c r="F16" s="37">
        <v>62.8</v>
      </c>
    </row>
    <row r="17" spans="1:6" ht="15">
      <c r="A17" s="641" t="s">
        <v>32</v>
      </c>
      <c r="B17" s="507" t="s">
        <v>2</v>
      </c>
      <c r="C17" s="507"/>
      <c r="D17" s="508">
        <v>57.5</v>
      </c>
      <c r="E17" s="508">
        <v>54.5</v>
      </c>
      <c r="F17" s="508">
        <v>59.3</v>
      </c>
    </row>
    <row r="18" spans="1:6">
      <c r="A18" s="641"/>
      <c r="B18" s="63" t="s">
        <v>1</v>
      </c>
      <c r="C18" s="63"/>
      <c r="D18" s="41">
        <v>82</v>
      </c>
      <c r="E18" s="41">
        <v>82.5</v>
      </c>
      <c r="F18" s="41">
        <v>84.9</v>
      </c>
    </row>
    <row r="19" spans="1:6">
      <c r="A19" s="641"/>
      <c r="B19" s="63" t="s">
        <v>37</v>
      </c>
      <c r="C19" s="63"/>
      <c r="D19" s="41">
        <v>69.2</v>
      </c>
      <c r="E19" s="41">
        <v>68</v>
      </c>
      <c r="F19" s="41">
        <v>71.8</v>
      </c>
    </row>
    <row r="20" spans="1:6" ht="15">
      <c r="A20" s="642" t="s">
        <v>31</v>
      </c>
      <c r="B20" s="509" t="s">
        <v>2</v>
      </c>
      <c r="C20" s="509"/>
      <c r="D20" s="510">
        <v>65.599999999999994</v>
      </c>
      <c r="E20" s="510">
        <v>57.3</v>
      </c>
      <c r="F20" s="510">
        <v>52.5</v>
      </c>
    </row>
    <row r="21" spans="1:6">
      <c r="A21" s="642"/>
      <c r="B21" s="40" t="s">
        <v>1</v>
      </c>
      <c r="C21" s="40"/>
      <c r="D21" s="37">
        <v>79.900000000000006</v>
      </c>
      <c r="E21" s="37">
        <v>75.599999999999994</v>
      </c>
      <c r="F21" s="37">
        <v>72.599999999999994</v>
      </c>
    </row>
    <row r="22" spans="1:6">
      <c r="A22" s="642"/>
      <c r="B22" s="40" t="s">
        <v>37</v>
      </c>
      <c r="C22" s="40"/>
      <c r="D22" s="37">
        <v>72.5</v>
      </c>
      <c r="E22" s="37">
        <v>66.2</v>
      </c>
      <c r="F22" s="37">
        <v>62.3</v>
      </c>
    </row>
    <row r="23" spans="1:6" ht="15">
      <c r="A23" s="641" t="s">
        <v>30</v>
      </c>
      <c r="B23" s="507" t="s">
        <v>2</v>
      </c>
      <c r="C23" s="507"/>
      <c r="D23" s="508">
        <v>44.5</v>
      </c>
      <c r="E23" s="508">
        <v>51.6</v>
      </c>
      <c r="F23" s="508">
        <v>59.6</v>
      </c>
    </row>
    <row r="24" spans="1:6">
      <c r="A24" s="641"/>
      <c r="B24" s="63" t="s">
        <v>1</v>
      </c>
      <c r="C24" s="63"/>
      <c r="D24" s="41">
        <v>81</v>
      </c>
      <c r="E24" s="41">
        <v>80.3</v>
      </c>
      <c r="F24" s="41">
        <v>80.099999999999994</v>
      </c>
    </row>
    <row r="25" spans="1:6">
      <c r="A25" s="641"/>
      <c r="B25" s="63" t="s">
        <v>37</v>
      </c>
      <c r="C25" s="63"/>
      <c r="D25" s="41">
        <v>62.4</v>
      </c>
      <c r="E25" s="41">
        <v>65.900000000000006</v>
      </c>
      <c r="F25" s="41">
        <v>69.8</v>
      </c>
    </row>
    <row r="26" spans="1:6" ht="15">
      <c r="A26" s="642" t="s">
        <v>29</v>
      </c>
      <c r="B26" s="509" t="s">
        <v>2</v>
      </c>
      <c r="C26" s="509"/>
      <c r="D26" s="510">
        <v>47.3</v>
      </c>
      <c r="E26" s="510">
        <v>52</v>
      </c>
      <c r="F26" s="510">
        <v>56.5</v>
      </c>
    </row>
    <row r="27" spans="1:6">
      <c r="A27" s="642"/>
      <c r="B27" s="40" t="s">
        <v>1</v>
      </c>
      <c r="C27" s="40"/>
      <c r="D27" s="37">
        <v>78.599999999999994</v>
      </c>
      <c r="E27" s="37">
        <v>79.599999999999994</v>
      </c>
      <c r="F27" s="37">
        <v>80.599999999999994</v>
      </c>
    </row>
    <row r="28" spans="1:6">
      <c r="A28" s="642"/>
      <c r="B28" s="40" t="s">
        <v>37</v>
      </c>
      <c r="C28" s="40"/>
      <c r="D28" s="37">
        <v>62.5</v>
      </c>
      <c r="E28" s="37">
        <v>65.5</v>
      </c>
      <c r="F28" s="37">
        <v>68.3</v>
      </c>
    </row>
    <row r="29" spans="1:6" ht="15">
      <c r="A29" s="641" t="s">
        <v>28</v>
      </c>
      <c r="B29" s="507" t="s">
        <v>2</v>
      </c>
      <c r="C29" s="507"/>
      <c r="D29" s="508">
        <v>36.5</v>
      </c>
      <c r="E29" s="508">
        <v>35.200000000000003</v>
      </c>
      <c r="F29" s="508">
        <v>34.200000000000003</v>
      </c>
    </row>
    <row r="30" spans="1:6">
      <c r="A30" s="641"/>
      <c r="B30" s="63" t="s">
        <v>1</v>
      </c>
      <c r="C30" s="63"/>
      <c r="D30" s="41">
        <v>66.8</v>
      </c>
      <c r="E30" s="41">
        <v>62.6</v>
      </c>
      <c r="F30" s="41">
        <v>64.900000000000006</v>
      </c>
    </row>
    <row r="31" spans="1:6">
      <c r="A31" s="641"/>
      <c r="B31" s="63" t="s">
        <v>37</v>
      </c>
      <c r="C31" s="63"/>
      <c r="D31" s="41">
        <v>51.4</v>
      </c>
      <c r="E31" s="41">
        <v>48.7</v>
      </c>
      <c r="F31" s="41">
        <v>49.3</v>
      </c>
    </row>
    <row r="32" spans="1:6" ht="15">
      <c r="A32" s="642" t="s">
        <v>124</v>
      </c>
      <c r="B32" s="509" t="s">
        <v>2</v>
      </c>
      <c r="C32" s="509"/>
      <c r="D32" s="510">
        <v>41.7</v>
      </c>
      <c r="E32" s="510">
        <v>48.2</v>
      </c>
      <c r="F32" s="510">
        <v>46.3</v>
      </c>
    </row>
    <row r="33" spans="1:6">
      <c r="A33" s="642"/>
      <c r="B33" s="40" t="s">
        <v>1</v>
      </c>
      <c r="C33" s="40"/>
      <c r="D33" s="37">
        <v>74.599999999999994</v>
      </c>
      <c r="E33" s="37">
        <v>74.900000000000006</v>
      </c>
      <c r="F33" s="37">
        <v>77</v>
      </c>
    </row>
    <row r="34" spans="1:6">
      <c r="A34" s="645"/>
      <c r="B34" s="246" t="s">
        <v>37</v>
      </c>
      <c r="C34" s="246"/>
      <c r="D34" s="247">
        <v>58.1</v>
      </c>
      <c r="E34" s="247">
        <v>61.3</v>
      </c>
      <c r="F34" s="247">
        <v>61.3</v>
      </c>
    </row>
    <row r="35" spans="1:6" ht="74.25" customHeight="1">
      <c r="A35" s="646" t="s">
        <v>307</v>
      </c>
      <c r="B35" s="646"/>
      <c r="C35" s="646"/>
      <c r="D35" s="646"/>
      <c r="E35" s="646"/>
      <c r="F35" s="646"/>
    </row>
    <row r="36" spans="1:6">
      <c r="A36" s="93"/>
      <c r="B36" s="64"/>
      <c r="C36" s="64"/>
      <c r="D36" s="64"/>
      <c r="E36" s="37"/>
      <c r="F36" s="37"/>
    </row>
    <row r="37" spans="1:6">
      <c r="A37" s="92"/>
      <c r="B37" s="92"/>
      <c r="C37" s="92"/>
      <c r="D37" s="92"/>
      <c r="E37" s="37"/>
      <c r="F37" s="37"/>
    </row>
    <row r="38" spans="1:6" ht="36" customHeight="1">
      <c r="A38" s="639"/>
      <c r="B38" s="639"/>
      <c r="C38" s="639"/>
      <c r="D38" s="639"/>
      <c r="E38" s="639"/>
      <c r="F38" s="639"/>
    </row>
  </sheetData>
  <sortState ref="A10:AQ103">
    <sortCondition ref="A8:A103"/>
    <sortCondition ref="B8:B103"/>
  </sortState>
  <mergeCells count="16">
    <mergeCell ref="A38:F38"/>
    <mergeCell ref="A1:F1"/>
    <mergeCell ref="A5:A7"/>
    <mergeCell ref="A8:A10"/>
    <mergeCell ref="A11:A13"/>
    <mergeCell ref="D3:F3"/>
    <mergeCell ref="B3:B4"/>
    <mergeCell ref="A3:A4"/>
    <mergeCell ref="A17:A19"/>
    <mergeCell ref="A32:A34"/>
    <mergeCell ref="A14:A16"/>
    <mergeCell ref="A26:A28"/>
    <mergeCell ref="A29:A31"/>
    <mergeCell ref="A23:A25"/>
    <mergeCell ref="A20:A22"/>
    <mergeCell ref="A35:F35"/>
  </mergeCells>
  <printOptions horizontalCentered="1"/>
  <pageMargins left="0" right="0" top="0" bottom="0" header="0.5" footer="0.5"/>
  <pageSetup scale="95" orientation="portrait" r:id="rId1"/>
</worksheet>
</file>

<file path=xl/worksheets/sheet6.xml><?xml version="1.0" encoding="utf-8"?>
<worksheet xmlns="http://schemas.openxmlformats.org/spreadsheetml/2006/main" xmlns:r="http://schemas.openxmlformats.org/officeDocument/2006/relationships">
  <dimension ref="A1:F111"/>
  <sheetViews>
    <sheetView showGridLines="0" topLeftCell="A37" zoomScale="112" zoomScaleNormal="112" workbookViewId="0">
      <selection activeCell="D3" sqref="D3:F3"/>
    </sheetView>
  </sheetViews>
  <sheetFormatPr defaultRowHeight="15"/>
  <cols>
    <col min="1" max="1" width="22" style="44" customWidth="1"/>
    <col min="2" max="2" width="30.5703125" style="44" customWidth="1"/>
    <col min="3" max="3" width="2.5703125" style="44" customWidth="1"/>
    <col min="4" max="5" width="11.5703125" style="43" customWidth="1"/>
    <col min="6" max="6" width="13.42578125" style="43" customWidth="1"/>
  </cols>
  <sheetData>
    <row r="1" spans="1:6" ht="84.75" customHeight="1">
      <c r="A1" s="649" t="s">
        <v>367</v>
      </c>
      <c r="B1" s="649"/>
      <c r="C1" s="649"/>
      <c r="D1" s="649"/>
      <c r="E1" s="649"/>
      <c r="F1" s="649"/>
    </row>
    <row r="2" spans="1:6" ht="12" customHeight="1">
      <c r="A2" s="112"/>
      <c r="B2" s="112"/>
      <c r="C2" s="112"/>
      <c r="D2" s="112"/>
      <c r="E2" s="112"/>
      <c r="F2" s="112"/>
    </row>
    <row r="3" spans="1:6" s="42" customFormat="1" ht="21.75" customHeight="1">
      <c r="A3" s="653" t="s">
        <v>25</v>
      </c>
      <c r="B3" s="644" t="s">
        <v>39</v>
      </c>
      <c r="C3" s="535"/>
      <c r="D3" s="651" t="s">
        <v>148</v>
      </c>
      <c r="E3" s="651"/>
      <c r="F3" s="651"/>
    </row>
    <row r="4" spans="1:6" s="42" customFormat="1" ht="32.25">
      <c r="A4" s="643"/>
      <c r="B4" s="643"/>
      <c r="C4" s="536"/>
      <c r="D4" s="538" t="s">
        <v>396</v>
      </c>
      <c r="E4" s="538" t="s">
        <v>397</v>
      </c>
      <c r="F4" s="539" t="s">
        <v>398</v>
      </c>
    </row>
    <row r="5" spans="1:6" s="42" customFormat="1" ht="14.25">
      <c r="A5" s="652" t="s">
        <v>163</v>
      </c>
      <c r="B5" s="52" t="s">
        <v>55</v>
      </c>
      <c r="C5" s="52"/>
      <c r="D5" s="53">
        <v>2.8</v>
      </c>
      <c r="E5" s="53">
        <v>2.2999999999999998</v>
      </c>
      <c r="F5" s="53">
        <v>2.6</v>
      </c>
    </row>
    <row r="6" spans="1:6" s="2" customFormat="1" ht="14.25">
      <c r="A6" s="652"/>
      <c r="B6" s="58" t="s">
        <v>54</v>
      </c>
      <c r="C6" s="58"/>
      <c r="D6" s="59">
        <v>57.8</v>
      </c>
      <c r="E6" s="59">
        <v>67.7</v>
      </c>
      <c r="F6" s="59">
        <v>66.099999999999994</v>
      </c>
    </row>
    <row r="7" spans="1:6" s="2" customFormat="1" ht="14.25">
      <c r="A7" s="652"/>
      <c r="B7" s="54" t="s">
        <v>399</v>
      </c>
      <c r="C7" s="54"/>
      <c r="D7" s="55">
        <v>24.5</v>
      </c>
      <c r="E7" s="55">
        <v>17</v>
      </c>
      <c r="F7" s="55">
        <v>14.9</v>
      </c>
    </row>
    <row r="8" spans="1:6" s="2" customFormat="1" ht="14.25">
      <c r="A8" s="652"/>
      <c r="B8" s="58" t="s">
        <v>38</v>
      </c>
      <c r="C8" s="58"/>
      <c r="D8" s="59">
        <v>12.4</v>
      </c>
      <c r="E8" s="59">
        <v>11.6</v>
      </c>
      <c r="F8" s="59">
        <v>15.2</v>
      </c>
    </row>
    <row r="9" spans="1:6" s="2" customFormat="1" ht="14.25">
      <c r="A9" s="652"/>
      <c r="B9" s="54" t="s">
        <v>169</v>
      </c>
      <c r="C9" s="54"/>
      <c r="D9" s="55">
        <v>2.1</v>
      </c>
      <c r="E9" s="55">
        <v>1.4</v>
      </c>
      <c r="F9" s="55">
        <v>1.2</v>
      </c>
    </row>
    <row r="10" spans="1:6" s="2" customFormat="1" ht="14.25">
      <c r="A10" s="642" t="s">
        <v>158</v>
      </c>
      <c r="B10" s="51" t="s">
        <v>55</v>
      </c>
      <c r="C10" s="51"/>
      <c r="D10" s="38">
        <v>0.8</v>
      </c>
      <c r="E10" s="50">
        <v>2.2999999999999998</v>
      </c>
      <c r="F10" s="50">
        <v>3.5</v>
      </c>
    </row>
    <row r="11" spans="1:6" s="2" customFormat="1" ht="14.25">
      <c r="A11" s="642"/>
      <c r="B11" s="60" t="s">
        <v>54</v>
      </c>
      <c r="C11" s="60"/>
      <c r="D11" s="38">
        <v>33</v>
      </c>
      <c r="E11" s="61">
        <v>31.6</v>
      </c>
      <c r="F11" s="61">
        <v>39.9</v>
      </c>
    </row>
    <row r="12" spans="1:6" s="2" customFormat="1" ht="14.25">
      <c r="A12" s="642"/>
      <c r="B12" s="49" t="s">
        <v>399</v>
      </c>
      <c r="C12" s="49"/>
      <c r="D12" s="38">
        <v>47</v>
      </c>
      <c r="E12" s="50">
        <v>46.5</v>
      </c>
      <c r="F12" s="50">
        <v>37.6</v>
      </c>
    </row>
    <row r="13" spans="1:6" s="2" customFormat="1" ht="14.25">
      <c r="A13" s="642"/>
      <c r="B13" s="60" t="s">
        <v>38</v>
      </c>
      <c r="C13" s="60"/>
      <c r="D13" s="38">
        <v>12</v>
      </c>
      <c r="E13" s="61">
        <v>8</v>
      </c>
      <c r="F13" s="61">
        <v>7.7</v>
      </c>
    </row>
    <row r="14" spans="1:6" s="2" customFormat="1" ht="14.25">
      <c r="A14" s="642"/>
      <c r="B14" s="49" t="s">
        <v>169</v>
      </c>
      <c r="C14" s="49"/>
      <c r="D14" s="88">
        <v>7.1</v>
      </c>
      <c r="E14" s="50">
        <v>11.5</v>
      </c>
      <c r="F14" s="50">
        <v>11.2</v>
      </c>
    </row>
    <row r="15" spans="1:6" s="2" customFormat="1" ht="14.25">
      <c r="A15" s="641" t="s">
        <v>155</v>
      </c>
      <c r="B15" s="52" t="s">
        <v>55</v>
      </c>
      <c r="C15" s="52"/>
      <c r="D15" s="55">
        <v>2.5</v>
      </c>
      <c r="E15" s="55">
        <v>3.1</v>
      </c>
      <c r="F15" s="55">
        <v>2.5</v>
      </c>
    </row>
    <row r="16" spans="1:6" s="2" customFormat="1" ht="14.25">
      <c r="A16" s="641"/>
      <c r="B16" s="58" t="s">
        <v>54</v>
      </c>
      <c r="C16" s="58"/>
      <c r="D16" s="59">
        <v>58.8</v>
      </c>
      <c r="E16" s="59">
        <v>53.6</v>
      </c>
      <c r="F16" s="59">
        <v>62</v>
      </c>
    </row>
    <row r="17" spans="1:6" s="2" customFormat="1" ht="14.25">
      <c r="A17" s="641"/>
      <c r="B17" s="54" t="s">
        <v>399</v>
      </c>
      <c r="C17" s="54"/>
      <c r="D17" s="55">
        <v>21.1</v>
      </c>
      <c r="E17" s="55">
        <v>20</v>
      </c>
      <c r="F17" s="55">
        <v>16.899999999999999</v>
      </c>
    </row>
    <row r="18" spans="1:6" s="2" customFormat="1" ht="14.25">
      <c r="A18" s="641"/>
      <c r="B18" s="58" t="s">
        <v>38</v>
      </c>
      <c r="C18" s="58"/>
      <c r="D18" s="59">
        <v>14.5</v>
      </c>
      <c r="E18" s="59">
        <v>19.100000000000001</v>
      </c>
      <c r="F18" s="59">
        <v>16.5</v>
      </c>
    </row>
    <row r="19" spans="1:6" s="2" customFormat="1" ht="14.25">
      <c r="A19" s="641"/>
      <c r="B19" s="54" t="s">
        <v>169</v>
      </c>
      <c r="C19" s="54"/>
      <c r="D19" s="55">
        <v>3.1</v>
      </c>
      <c r="E19" s="55">
        <v>4.2</v>
      </c>
      <c r="F19" s="55">
        <v>2.1</v>
      </c>
    </row>
    <row r="20" spans="1:6" s="2" customFormat="1" ht="14.25">
      <c r="A20" s="642" t="s">
        <v>42</v>
      </c>
      <c r="B20" s="51" t="s">
        <v>55</v>
      </c>
      <c r="C20" s="51"/>
      <c r="D20" s="50">
        <v>1.4</v>
      </c>
      <c r="E20" s="50">
        <v>3</v>
      </c>
      <c r="F20" s="50">
        <v>1.6</v>
      </c>
    </row>
    <row r="21" spans="1:6" s="2" customFormat="1" ht="14.25">
      <c r="A21" s="642"/>
      <c r="B21" s="60" t="s">
        <v>54</v>
      </c>
      <c r="C21" s="60"/>
      <c r="D21" s="61">
        <v>59.2</v>
      </c>
      <c r="E21" s="61">
        <v>61.7</v>
      </c>
      <c r="F21" s="61">
        <v>66.099999999999994</v>
      </c>
    </row>
    <row r="22" spans="1:6" s="2" customFormat="1" ht="14.25">
      <c r="A22" s="642"/>
      <c r="B22" s="49" t="s">
        <v>399</v>
      </c>
      <c r="C22" s="49"/>
      <c r="D22" s="50">
        <v>17.600000000000001</v>
      </c>
      <c r="E22" s="50">
        <v>16.7</v>
      </c>
      <c r="F22" s="50">
        <v>19.100000000000001</v>
      </c>
    </row>
    <row r="23" spans="1:6" s="2" customFormat="1" ht="14.25">
      <c r="A23" s="642"/>
      <c r="B23" s="60" t="s">
        <v>38</v>
      </c>
      <c r="C23" s="60"/>
      <c r="D23" s="61">
        <v>19.3</v>
      </c>
      <c r="E23" s="61">
        <v>16.3</v>
      </c>
      <c r="F23" s="61">
        <v>12.7</v>
      </c>
    </row>
    <row r="24" spans="1:6" s="2" customFormat="1" ht="14.25">
      <c r="A24" s="642"/>
      <c r="B24" s="49" t="s">
        <v>169</v>
      </c>
      <c r="C24" s="49"/>
      <c r="D24" s="50">
        <v>2.4</v>
      </c>
      <c r="E24" s="50">
        <v>2.2999999999999998</v>
      </c>
      <c r="F24" s="50">
        <v>0.5</v>
      </c>
    </row>
    <row r="25" spans="1:6" s="2" customFormat="1" ht="14.25">
      <c r="A25" s="641" t="s">
        <v>159</v>
      </c>
      <c r="B25" s="52" t="s">
        <v>55</v>
      </c>
      <c r="C25" s="52"/>
      <c r="D25" s="280">
        <v>2.2000000000000002</v>
      </c>
      <c r="E25" s="55">
        <v>2.9</v>
      </c>
      <c r="F25" s="55">
        <v>3</v>
      </c>
    </row>
    <row r="26" spans="1:6" s="2" customFormat="1" ht="14.25">
      <c r="A26" s="641"/>
      <c r="B26" s="58" t="s">
        <v>54</v>
      </c>
      <c r="C26" s="58"/>
      <c r="D26" s="280">
        <v>57.5</v>
      </c>
      <c r="E26" s="59">
        <v>43.8</v>
      </c>
      <c r="F26" s="59">
        <v>42</v>
      </c>
    </row>
    <row r="27" spans="1:6" s="2" customFormat="1" ht="14.25">
      <c r="A27" s="641"/>
      <c r="B27" s="54" t="s">
        <v>399</v>
      </c>
      <c r="C27" s="54"/>
      <c r="D27" s="280">
        <v>24</v>
      </c>
      <c r="E27" s="55">
        <v>35.200000000000003</v>
      </c>
      <c r="F27" s="55">
        <v>41.7</v>
      </c>
    </row>
    <row r="28" spans="1:6" s="2" customFormat="1" ht="14.25">
      <c r="A28" s="641"/>
      <c r="B28" s="58" t="s">
        <v>38</v>
      </c>
      <c r="C28" s="58"/>
      <c r="D28" s="280">
        <v>13</v>
      </c>
      <c r="E28" s="59">
        <v>12.3</v>
      </c>
      <c r="F28" s="59">
        <v>8.3000000000000007</v>
      </c>
    </row>
    <row r="29" spans="1:6" s="2" customFormat="1" ht="14.25">
      <c r="A29" s="641"/>
      <c r="B29" s="54" t="s">
        <v>169</v>
      </c>
      <c r="C29" s="54"/>
      <c r="D29" s="85">
        <v>3.3</v>
      </c>
      <c r="E29" s="55">
        <v>5.8</v>
      </c>
      <c r="F29" s="55">
        <v>5</v>
      </c>
    </row>
    <row r="30" spans="1:6" s="2" customFormat="1" ht="14.25">
      <c r="A30" s="642" t="s">
        <v>43</v>
      </c>
      <c r="B30" s="51" t="s">
        <v>55</v>
      </c>
      <c r="C30" s="51"/>
      <c r="D30" s="50">
        <v>2.2999999999999998</v>
      </c>
      <c r="E30" s="50">
        <v>4.8</v>
      </c>
      <c r="F30" s="50">
        <v>2.5</v>
      </c>
    </row>
    <row r="31" spans="1:6" s="2" customFormat="1" ht="14.25">
      <c r="A31" s="642"/>
      <c r="B31" s="60" t="s">
        <v>54</v>
      </c>
      <c r="C31" s="60"/>
      <c r="D31" s="61">
        <v>67.900000000000006</v>
      </c>
      <c r="E31" s="61">
        <v>63</v>
      </c>
      <c r="F31" s="61">
        <v>63.9</v>
      </c>
    </row>
    <row r="32" spans="1:6" s="2" customFormat="1" ht="14.25">
      <c r="A32" s="642"/>
      <c r="B32" s="49" t="s">
        <v>399</v>
      </c>
      <c r="C32" s="49"/>
      <c r="D32" s="50">
        <v>13.9</v>
      </c>
      <c r="E32" s="50">
        <v>19.600000000000001</v>
      </c>
      <c r="F32" s="50">
        <v>15.6</v>
      </c>
    </row>
    <row r="33" spans="1:6" s="2" customFormat="1" ht="14.25">
      <c r="A33" s="642"/>
      <c r="B33" s="60" t="s">
        <v>38</v>
      </c>
      <c r="C33" s="60"/>
      <c r="D33" s="61">
        <v>11.8</v>
      </c>
      <c r="E33" s="61">
        <v>9.8000000000000007</v>
      </c>
      <c r="F33" s="61">
        <v>17</v>
      </c>
    </row>
    <row r="34" spans="1:6" s="2" customFormat="1" ht="14.25">
      <c r="A34" s="642"/>
      <c r="B34" s="49" t="s">
        <v>169</v>
      </c>
      <c r="C34" s="49"/>
      <c r="D34" s="50">
        <v>4.0999999999999996</v>
      </c>
      <c r="E34" s="50">
        <v>2.9</v>
      </c>
      <c r="F34" s="50">
        <v>1</v>
      </c>
    </row>
    <row r="35" spans="1:6" s="2" customFormat="1" ht="14.25">
      <c r="A35" s="641" t="s">
        <v>44</v>
      </c>
      <c r="B35" s="52" t="s">
        <v>55</v>
      </c>
      <c r="C35" s="52"/>
      <c r="D35" s="55">
        <v>2.8</v>
      </c>
      <c r="E35" s="55">
        <v>4.5</v>
      </c>
      <c r="F35" s="55">
        <v>2.1</v>
      </c>
    </row>
    <row r="36" spans="1:6" s="2" customFormat="1" ht="14.25">
      <c r="A36" s="641"/>
      <c r="B36" s="58" t="s">
        <v>54</v>
      </c>
      <c r="C36" s="58"/>
      <c r="D36" s="59">
        <v>45.6</v>
      </c>
      <c r="E36" s="59">
        <v>44.8</v>
      </c>
      <c r="F36" s="59">
        <v>47.7</v>
      </c>
    </row>
    <row r="37" spans="1:6" s="2" customFormat="1" ht="14.25">
      <c r="A37" s="641"/>
      <c r="B37" s="54" t="s">
        <v>399</v>
      </c>
      <c r="C37" s="54"/>
      <c r="D37" s="55">
        <v>30</v>
      </c>
      <c r="E37" s="55">
        <v>32.1</v>
      </c>
      <c r="F37" s="55">
        <v>34.1</v>
      </c>
    </row>
    <row r="38" spans="1:6" s="2" customFormat="1" ht="14.25">
      <c r="A38" s="641"/>
      <c r="B38" s="58" t="s">
        <v>38</v>
      </c>
      <c r="C38" s="58"/>
      <c r="D38" s="59">
        <v>11.1</v>
      </c>
      <c r="E38" s="59">
        <v>10.5</v>
      </c>
      <c r="F38" s="59">
        <v>6.3</v>
      </c>
    </row>
    <row r="39" spans="1:6" s="2" customFormat="1" ht="14.25">
      <c r="A39" s="641"/>
      <c r="B39" s="54" t="s">
        <v>169</v>
      </c>
      <c r="C39" s="54"/>
      <c r="D39" s="55">
        <v>10.5</v>
      </c>
      <c r="E39" s="55">
        <v>8</v>
      </c>
      <c r="F39" s="55">
        <v>9.8000000000000007</v>
      </c>
    </row>
    <row r="40" spans="1:6" s="2" customFormat="1" ht="14.25">
      <c r="A40" s="642" t="s">
        <v>45</v>
      </c>
      <c r="B40" s="51" t="s">
        <v>55</v>
      </c>
      <c r="C40" s="51"/>
      <c r="D40" s="50" t="s">
        <v>24</v>
      </c>
      <c r="E40" s="50">
        <v>3.5</v>
      </c>
      <c r="F40" s="50">
        <v>3.2</v>
      </c>
    </row>
    <row r="41" spans="1:6" s="2" customFormat="1" ht="14.25">
      <c r="A41" s="642"/>
      <c r="B41" s="60" t="s">
        <v>54</v>
      </c>
      <c r="C41" s="60"/>
      <c r="D41" s="61" t="s">
        <v>24</v>
      </c>
      <c r="E41" s="61">
        <v>46.1</v>
      </c>
      <c r="F41" s="61">
        <v>46</v>
      </c>
    </row>
    <row r="42" spans="1:6" s="2" customFormat="1" ht="14.25">
      <c r="A42" s="642"/>
      <c r="B42" s="49" t="s">
        <v>399</v>
      </c>
      <c r="C42" s="49"/>
      <c r="D42" s="50" t="s">
        <v>24</v>
      </c>
      <c r="E42" s="50">
        <v>34.299999999999997</v>
      </c>
      <c r="F42" s="50">
        <v>36</v>
      </c>
    </row>
    <row r="43" spans="1:6" s="2" customFormat="1" ht="14.25">
      <c r="A43" s="642"/>
      <c r="B43" s="60" t="s">
        <v>38</v>
      </c>
      <c r="C43" s="60"/>
      <c r="D43" s="61" t="s">
        <v>24</v>
      </c>
      <c r="E43" s="61">
        <v>8.4</v>
      </c>
      <c r="F43" s="61">
        <v>7.6</v>
      </c>
    </row>
    <row r="44" spans="1:6" s="2" customFormat="1" ht="14.25">
      <c r="A44" s="642"/>
      <c r="B44" s="49" t="s">
        <v>169</v>
      </c>
      <c r="C44" s="49"/>
      <c r="D44" s="50" t="s">
        <v>24</v>
      </c>
      <c r="E44" s="50">
        <v>7.6</v>
      </c>
      <c r="F44" s="50">
        <v>7.2</v>
      </c>
    </row>
    <row r="45" spans="1:6" s="2" customFormat="1" ht="14.25">
      <c r="A45" s="641" t="s">
        <v>156</v>
      </c>
      <c r="B45" s="52" t="s">
        <v>55</v>
      </c>
      <c r="C45" s="52"/>
      <c r="D45" s="280">
        <v>1.6</v>
      </c>
      <c r="E45" s="55">
        <v>3.5</v>
      </c>
      <c r="F45" s="55">
        <v>3.2</v>
      </c>
    </row>
    <row r="46" spans="1:6" s="2" customFormat="1" ht="14.25">
      <c r="A46" s="641"/>
      <c r="B46" s="58" t="s">
        <v>54</v>
      </c>
      <c r="C46" s="58"/>
      <c r="D46" s="280">
        <v>44.1</v>
      </c>
      <c r="E46" s="59">
        <v>43.9</v>
      </c>
      <c r="F46" s="59">
        <v>44.1</v>
      </c>
    </row>
    <row r="47" spans="1:6" s="2" customFormat="1" ht="14.25">
      <c r="A47" s="641"/>
      <c r="B47" s="54" t="s">
        <v>399</v>
      </c>
      <c r="C47" s="54"/>
      <c r="D47" s="280">
        <v>29.8</v>
      </c>
      <c r="E47" s="55">
        <v>32.5</v>
      </c>
      <c r="F47" s="55">
        <v>30.3</v>
      </c>
    </row>
    <row r="48" spans="1:6" s="2" customFormat="1" ht="14.25">
      <c r="A48" s="641"/>
      <c r="B48" s="58" t="s">
        <v>38</v>
      </c>
      <c r="C48" s="58"/>
      <c r="D48" s="280">
        <v>17.3</v>
      </c>
      <c r="E48" s="59">
        <v>8.6</v>
      </c>
      <c r="F48" s="59">
        <v>8.9</v>
      </c>
    </row>
    <row r="49" spans="1:6" s="2" customFormat="1" ht="14.25">
      <c r="A49" s="648"/>
      <c r="B49" s="343" t="s">
        <v>169</v>
      </c>
      <c r="C49" s="343"/>
      <c r="D49" s="493">
        <v>7.2</v>
      </c>
      <c r="E49" s="62">
        <v>11.6</v>
      </c>
      <c r="F49" s="62">
        <v>13.5</v>
      </c>
    </row>
    <row r="50" spans="1:6" s="11" customFormat="1" ht="14.25" customHeight="1">
      <c r="A50" s="300"/>
      <c r="B50" s="49"/>
      <c r="C50" s="49"/>
      <c r="D50" s="50"/>
      <c r="E50" s="50"/>
      <c r="F50" s="50" t="s">
        <v>140</v>
      </c>
    </row>
    <row r="51" spans="1:6" s="11" customFormat="1" ht="14.25">
      <c r="A51" s="246" t="s">
        <v>56</v>
      </c>
      <c r="B51" s="56"/>
      <c r="C51" s="56"/>
      <c r="D51" s="57"/>
      <c r="E51" s="57"/>
      <c r="F51" s="57"/>
    </row>
    <row r="52" spans="1:6" s="42" customFormat="1" ht="21.75" customHeight="1">
      <c r="A52" s="644" t="s">
        <v>0</v>
      </c>
      <c r="B52" s="644" t="s">
        <v>39</v>
      </c>
      <c r="C52" s="535"/>
      <c r="D52" s="650" t="s">
        <v>148</v>
      </c>
      <c r="E52" s="650"/>
      <c r="F52" s="650"/>
    </row>
    <row r="53" spans="1:6" s="42" customFormat="1" ht="32.25">
      <c r="A53" s="643"/>
      <c r="B53" s="643"/>
      <c r="C53" s="536"/>
      <c r="D53" s="538" t="s">
        <v>396</v>
      </c>
      <c r="E53" s="538" t="s">
        <v>397</v>
      </c>
      <c r="F53" s="539" t="s">
        <v>398</v>
      </c>
    </row>
    <row r="54" spans="1:6" s="2" customFormat="1" ht="14.25">
      <c r="A54" s="641" t="s">
        <v>157</v>
      </c>
      <c r="B54" s="52" t="s">
        <v>55</v>
      </c>
      <c r="C54" s="52"/>
      <c r="D54" s="55">
        <v>0.9</v>
      </c>
      <c r="E54" s="55">
        <v>3</v>
      </c>
      <c r="F54" s="55">
        <v>2.5</v>
      </c>
    </row>
    <row r="55" spans="1:6" s="2" customFormat="1" ht="14.25">
      <c r="A55" s="641"/>
      <c r="B55" s="58" t="s">
        <v>54</v>
      </c>
      <c r="C55" s="58"/>
      <c r="D55" s="59">
        <v>43.7</v>
      </c>
      <c r="E55" s="59">
        <v>49.2</v>
      </c>
      <c r="F55" s="59">
        <v>45.3</v>
      </c>
    </row>
    <row r="56" spans="1:6" s="2" customFormat="1" ht="14.25">
      <c r="A56" s="641"/>
      <c r="B56" s="54" t="s">
        <v>399</v>
      </c>
      <c r="C56" s="54"/>
      <c r="D56" s="55">
        <v>34</v>
      </c>
      <c r="E56" s="55">
        <v>32.200000000000003</v>
      </c>
      <c r="F56" s="55">
        <v>35.200000000000003</v>
      </c>
    </row>
    <row r="57" spans="1:6" s="2" customFormat="1" ht="14.25">
      <c r="A57" s="641"/>
      <c r="B57" s="58" t="s">
        <v>38</v>
      </c>
      <c r="C57" s="58"/>
      <c r="D57" s="59">
        <v>15.6</v>
      </c>
      <c r="E57" s="59">
        <v>8.6999999999999993</v>
      </c>
      <c r="F57" s="59">
        <v>8.1999999999999993</v>
      </c>
    </row>
    <row r="58" spans="1:6" s="2" customFormat="1" ht="14.25">
      <c r="A58" s="641"/>
      <c r="B58" s="54" t="s">
        <v>169</v>
      </c>
      <c r="C58" s="54"/>
      <c r="D58" s="55">
        <v>5.7</v>
      </c>
      <c r="E58" s="55">
        <v>6.9</v>
      </c>
      <c r="F58" s="55">
        <v>8.6999999999999993</v>
      </c>
    </row>
    <row r="59" spans="1:6" s="2" customFormat="1" ht="14.25">
      <c r="A59" s="642" t="s">
        <v>48</v>
      </c>
      <c r="B59" s="51" t="s">
        <v>55</v>
      </c>
      <c r="C59" s="51"/>
      <c r="D59" s="38">
        <v>1.3</v>
      </c>
      <c r="E59" s="50">
        <v>2</v>
      </c>
      <c r="F59" s="50">
        <v>5.9</v>
      </c>
    </row>
    <row r="60" spans="1:6" s="2" customFormat="1" ht="14.25">
      <c r="A60" s="642"/>
      <c r="B60" s="60" t="s">
        <v>54</v>
      </c>
      <c r="C60" s="60"/>
      <c r="D60" s="38">
        <v>69.400000000000006</v>
      </c>
      <c r="E60" s="61">
        <v>61.7</v>
      </c>
      <c r="F60" s="61">
        <v>67.900000000000006</v>
      </c>
    </row>
    <row r="61" spans="1:6" s="2" customFormat="1" ht="14.25">
      <c r="A61" s="642"/>
      <c r="B61" s="49" t="s">
        <v>399</v>
      </c>
      <c r="C61" s="49"/>
      <c r="D61" s="38">
        <v>17.3</v>
      </c>
      <c r="E61" s="50">
        <v>18.899999999999999</v>
      </c>
      <c r="F61" s="50">
        <v>13.2</v>
      </c>
    </row>
    <row r="62" spans="1:6" s="2" customFormat="1" ht="14.25">
      <c r="A62" s="642"/>
      <c r="B62" s="60" t="s">
        <v>38</v>
      </c>
      <c r="C62" s="60"/>
      <c r="D62" s="38">
        <v>7</v>
      </c>
      <c r="E62" s="61">
        <v>8.1999999999999993</v>
      </c>
      <c r="F62" s="61">
        <v>8.8000000000000007</v>
      </c>
    </row>
    <row r="63" spans="1:6" s="2" customFormat="1" ht="14.25">
      <c r="A63" s="642"/>
      <c r="B63" s="49" t="s">
        <v>169</v>
      </c>
      <c r="C63" s="49"/>
      <c r="D63" s="88">
        <v>4.9000000000000004</v>
      </c>
      <c r="E63" s="50">
        <v>9.3000000000000007</v>
      </c>
      <c r="F63" s="50">
        <v>4.3</v>
      </c>
    </row>
    <row r="64" spans="1:6" s="2" customFormat="1" ht="14.25">
      <c r="A64" s="641" t="s">
        <v>49</v>
      </c>
      <c r="B64" s="52" t="s">
        <v>55</v>
      </c>
      <c r="C64" s="52"/>
      <c r="D64" s="55" t="s">
        <v>24</v>
      </c>
      <c r="E64" s="55">
        <v>2.6</v>
      </c>
      <c r="F64" s="55">
        <v>0.6</v>
      </c>
    </row>
    <row r="65" spans="1:6" s="2" customFormat="1" ht="14.25">
      <c r="A65" s="641"/>
      <c r="B65" s="58" t="s">
        <v>54</v>
      </c>
      <c r="C65" s="58"/>
      <c r="D65" s="59" t="s">
        <v>24</v>
      </c>
      <c r="E65" s="59">
        <v>42.2</v>
      </c>
      <c r="F65" s="59">
        <v>42.5</v>
      </c>
    </row>
    <row r="66" spans="1:6" s="2" customFormat="1" ht="14.25">
      <c r="A66" s="641"/>
      <c r="B66" s="54" t="s">
        <v>399</v>
      </c>
      <c r="C66" s="54"/>
      <c r="D66" s="55" t="s">
        <v>24</v>
      </c>
      <c r="E66" s="55">
        <v>35.799999999999997</v>
      </c>
      <c r="F66" s="55">
        <v>40.700000000000003</v>
      </c>
    </row>
    <row r="67" spans="1:6" s="2" customFormat="1" ht="14.25">
      <c r="A67" s="641"/>
      <c r="B67" s="58" t="s">
        <v>38</v>
      </c>
      <c r="C67" s="58"/>
      <c r="D67" s="59" t="s">
        <v>24</v>
      </c>
      <c r="E67" s="59">
        <v>10</v>
      </c>
      <c r="F67" s="59">
        <v>10.1</v>
      </c>
    </row>
    <row r="68" spans="1:6" s="2" customFormat="1" ht="14.25">
      <c r="A68" s="641"/>
      <c r="B68" s="54" t="s">
        <v>169</v>
      </c>
      <c r="C68" s="54"/>
      <c r="D68" s="55" t="s">
        <v>24</v>
      </c>
      <c r="E68" s="55">
        <v>9.5</v>
      </c>
      <c r="F68" s="55">
        <v>5.6</v>
      </c>
    </row>
    <row r="69" spans="1:6" s="2" customFormat="1" ht="14.25">
      <c r="A69" s="642" t="s">
        <v>50</v>
      </c>
      <c r="B69" s="51" t="s">
        <v>55</v>
      </c>
      <c r="C69" s="51"/>
      <c r="D69" s="38">
        <v>1.6</v>
      </c>
      <c r="E69" s="50">
        <v>1.8</v>
      </c>
      <c r="F69" s="50">
        <v>2.4</v>
      </c>
    </row>
    <row r="70" spans="1:6" s="2" customFormat="1" ht="14.25">
      <c r="A70" s="642"/>
      <c r="B70" s="60" t="s">
        <v>54</v>
      </c>
      <c r="C70" s="60"/>
      <c r="D70" s="38">
        <v>70.7</v>
      </c>
      <c r="E70" s="61">
        <v>65.900000000000006</v>
      </c>
      <c r="F70" s="61">
        <v>73</v>
      </c>
    </row>
    <row r="71" spans="1:6" s="2" customFormat="1" ht="14.25">
      <c r="A71" s="642"/>
      <c r="B71" s="49" t="s">
        <v>399</v>
      </c>
      <c r="C71" s="49"/>
      <c r="D71" s="38">
        <v>10</v>
      </c>
      <c r="E71" s="50">
        <v>15.6</v>
      </c>
      <c r="F71" s="50">
        <v>13.3</v>
      </c>
    </row>
    <row r="72" spans="1:6" s="2" customFormat="1" ht="14.25">
      <c r="A72" s="642"/>
      <c r="B72" s="60" t="s">
        <v>38</v>
      </c>
      <c r="C72" s="60"/>
      <c r="D72" s="38">
        <v>16.399999999999999</v>
      </c>
      <c r="E72" s="61">
        <v>15.2</v>
      </c>
      <c r="F72" s="61">
        <v>10.5</v>
      </c>
    </row>
    <row r="73" spans="1:6" s="2" customFormat="1" ht="14.25">
      <c r="A73" s="642"/>
      <c r="B73" s="49" t="s">
        <v>169</v>
      </c>
      <c r="C73" s="49"/>
      <c r="D73" s="88">
        <v>1.3</v>
      </c>
      <c r="E73" s="50">
        <v>1.4</v>
      </c>
      <c r="F73" s="50">
        <v>0.8</v>
      </c>
    </row>
    <row r="74" spans="1:6" s="2" customFormat="1" ht="14.25">
      <c r="A74" s="641" t="s">
        <v>160</v>
      </c>
      <c r="B74" s="52" t="s">
        <v>55</v>
      </c>
      <c r="C74" s="52"/>
      <c r="D74" s="55">
        <v>2.4</v>
      </c>
      <c r="E74" s="55">
        <v>4.3</v>
      </c>
      <c r="F74" s="55">
        <v>3.4</v>
      </c>
    </row>
    <row r="75" spans="1:6" s="2" customFormat="1" ht="14.25">
      <c r="A75" s="641"/>
      <c r="B75" s="58" t="s">
        <v>54</v>
      </c>
      <c r="C75" s="58"/>
      <c r="D75" s="59">
        <v>42.4</v>
      </c>
      <c r="E75" s="59">
        <v>38.1</v>
      </c>
      <c r="F75" s="59">
        <v>48.9</v>
      </c>
    </row>
    <row r="76" spans="1:6" s="2" customFormat="1" ht="14.25">
      <c r="A76" s="641"/>
      <c r="B76" s="54" t="s">
        <v>399</v>
      </c>
      <c r="C76" s="54"/>
      <c r="D76" s="55">
        <v>30.6</v>
      </c>
      <c r="E76" s="55">
        <v>31.2</v>
      </c>
      <c r="F76" s="55">
        <v>27.6</v>
      </c>
    </row>
    <row r="77" spans="1:6" s="2" customFormat="1" ht="14.25">
      <c r="A77" s="641"/>
      <c r="B77" s="58" t="s">
        <v>38</v>
      </c>
      <c r="C77" s="58"/>
      <c r="D77" s="59">
        <v>24.4</v>
      </c>
      <c r="E77" s="59">
        <v>21</v>
      </c>
      <c r="F77" s="59">
        <v>15.7</v>
      </c>
    </row>
    <row r="78" spans="1:6" s="2" customFormat="1" ht="14.25">
      <c r="A78" s="641"/>
      <c r="B78" s="54" t="s">
        <v>169</v>
      </c>
      <c r="C78" s="54"/>
      <c r="D78" s="55">
        <v>0.1</v>
      </c>
      <c r="E78" s="55">
        <v>5.3</v>
      </c>
      <c r="F78" s="55">
        <v>4.3</v>
      </c>
    </row>
    <row r="79" spans="1:6" s="2" customFormat="1" ht="14.25">
      <c r="A79" s="642" t="s">
        <v>162</v>
      </c>
      <c r="B79" s="51" t="s">
        <v>55</v>
      </c>
      <c r="C79" s="51"/>
      <c r="D79" s="50" t="s">
        <v>24</v>
      </c>
      <c r="E79" s="38">
        <v>2.4</v>
      </c>
      <c r="F79" s="50">
        <v>3.3</v>
      </c>
    </row>
    <row r="80" spans="1:6" s="2" customFormat="1" ht="14.25">
      <c r="A80" s="642"/>
      <c r="B80" s="60" t="s">
        <v>54</v>
      </c>
      <c r="C80" s="60"/>
      <c r="D80" s="61" t="s">
        <v>24</v>
      </c>
      <c r="E80" s="38">
        <v>35.9</v>
      </c>
      <c r="F80" s="61">
        <v>42.4</v>
      </c>
    </row>
    <row r="81" spans="1:6" s="2" customFormat="1" ht="14.25">
      <c r="A81" s="642"/>
      <c r="B81" s="49" t="s">
        <v>399</v>
      </c>
      <c r="C81" s="49"/>
      <c r="D81" s="50" t="s">
        <v>24</v>
      </c>
      <c r="E81" s="38">
        <v>40.700000000000003</v>
      </c>
      <c r="F81" s="50">
        <v>38.4</v>
      </c>
    </row>
    <row r="82" spans="1:6" s="2" customFormat="1" ht="14.25">
      <c r="A82" s="642"/>
      <c r="B82" s="60" t="s">
        <v>38</v>
      </c>
      <c r="C82" s="60"/>
      <c r="D82" s="61" t="s">
        <v>24</v>
      </c>
      <c r="E82" s="38">
        <v>11.2</v>
      </c>
      <c r="F82" s="61">
        <v>7.2</v>
      </c>
    </row>
    <row r="83" spans="1:6" s="2" customFormat="1" ht="14.25">
      <c r="A83" s="642"/>
      <c r="B83" s="49" t="s">
        <v>169</v>
      </c>
      <c r="C83" s="49"/>
      <c r="D83" s="50" t="s">
        <v>24</v>
      </c>
      <c r="E83" s="88">
        <v>9.8000000000000007</v>
      </c>
      <c r="F83" s="50">
        <v>8.6999999999999993</v>
      </c>
    </row>
    <row r="84" spans="1:6" s="2" customFormat="1" ht="14.25">
      <c r="A84" s="641" t="s">
        <v>51</v>
      </c>
      <c r="B84" s="52" t="s">
        <v>55</v>
      </c>
      <c r="C84" s="52"/>
      <c r="D84" s="55" t="s">
        <v>24</v>
      </c>
      <c r="E84" s="55">
        <v>2.4</v>
      </c>
      <c r="F84" s="55">
        <v>2.5</v>
      </c>
    </row>
    <row r="85" spans="1:6" s="2" customFormat="1" ht="14.25">
      <c r="A85" s="641"/>
      <c r="B85" s="58" t="s">
        <v>54</v>
      </c>
      <c r="C85" s="58"/>
      <c r="D85" s="59" t="s">
        <v>24</v>
      </c>
      <c r="E85" s="59">
        <v>61.1</v>
      </c>
      <c r="F85" s="59">
        <v>55.4</v>
      </c>
    </row>
    <row r="86" spans="1:6" s="2" customFormat="1" ht="14.25">
      <c r="A86" s="641"/>
      <c r="B86" s="54" t="s">
        <v>399</v>
      </c>
      <c r="C86" s="54"/>
      <c r="D86" s="55" t="s">
        <v>24</v>
      </c>
      <c r="E86" s="55">
        <v>25</v>
      </c>
      <c r="F86" s="55">
        <v>26.9</v>
      </c>
    </row>
    <row r="87" spans="1:6" s="2" customFormat="1" ht="14.25">
      <c r="A87" s="641"/>
      <c r="B87" s="58" t="s">
        <v>38</v>
      </c>
      <c r="C87" s="58"/>
      <c r="D87" s="59" t="s">
        <v>24</v>
      </c>
      <c r="E87" s="59">
        <v>10</v>
      </c>
      <c r="F87" s="59">
        <v>12.7</v>
      </c>
    </row>
    <row r="88" spans="1:6" s="2" customFormat="1" ht="14.25">
      <c r="A88" s="641"/>
      <c r="B88" s="54" t="s">
        <v>169</v>
      </c>
      <c r="C88" s="54"/>
      <c r="D88" s="55" t="s">
        <v>24</v>
      </c>
      <c r="E88" s="55">
        <v>1.5</v>
      </c>
      <c r="F88" s="55">
        <v>2.5</v>
      </c>
    </row>
    <row r="89" spans="1:6" s="2" customFormat="1" ht="14.25">
      <c r="A89" s="642" t="s">
        <v>52</v>
      </c>
      <c r="B89" s="51" t="s">
        <v>55</v>
      </c>
      <c r="C89" s="51"/>
      <c r="D89" s="50">
        <v>2.4</v>
      </c>
      <c r="E89" s="50">
        <v>2.1</v>
      </c>
      <c r="F89" s="50">
        <v>2.9</v>
      </c>
    </row>
    <row r="90" spans="1:6" s="2" customFormat="1" ht="14.25">
      <c r="A90" s="642"/>
      <c r="B90" s="60" t="s">
        <v>54</v>
      </c>
      <c r="C90" s="60"/>
      <c r="D90" s="61">
        <v>58.8</v>
      </c>
      <c r="E90" s="61">
        <v>56.4</v>
      </c>
      <c r="F90" s="61">
        <v>61.6</v>
      </c>
    </row>
    <row r="91" spans="1:6" s="2" customFormat="1" ht="14.25">
      <c r="A91" s="642"/>
      <c r="B91" s="49" t="s">
        <v>399</v>
      </c>
      <c r="C91" s="49"/>
      <c r="D91" s="50">
        <v>18.3</v>
      </c>
      <c r="E91" s="50">
        <v>19.5</v>
      </c>
      <c r="F91" s="50">
        <v>19.8</v>
      </c>
    </row>
    <row r="92" spans="1:6" s="2" customFormat="1" ht="14.25">
      <c r="A92" s="642"/>
      <c r="B92" s="60" t="s">
        <v>38</v>
      </c>
      <c r="C92" s="60"/>
      <c r="D92" s="61">
        <v>17</v>
      </c>
      <c r="E92" s="61">
        <v>19.600000000000001</v>
      </c>
      <c r="F92" s="61">
        <v>14.4</v>
      </c>
    </row>
    <row r="93" spans="1:6" s="2" customFormat="1" ht="14.25">
      <c r="A93" s="642"/>
      <c r="B93" s="49" t="s">
        <v>169</v>
      </c>
      <c r="C93" s="49"/>
      <c r="D93" s="50">
        <v>3.5</v>
      </c>
      <c r="E93" s="50">
        <v>2.4</v>
      </c>
      <c r="F93" s="50">
        <v>1.3</v>
      </c>
    </row>
    <row r="94" spans="1:6" s="2" customFormat="1" ht="14.25">
      <c r="A94" s="641" t="s">
        <v>161</v>
      </c>
      <c r="B94" s="52" t="s">
        <v>55</v>
      </c>
      <c r="C94" s="52"/>
      <c r="D94" s="55">
        <v>2.2999999999999998</v>
      </c>
      <c r="E94" s="55">
        <v>2.5</v>
      </c>
      <c r="F94" s="55">
        <v>1.7</v>
      </c>
    </row>
    <row r="95" spans="1:6" s="2" customFormat="1" ht="14.25">
      <c r="A95" s="641"/>
      <c r="B95" s="58" t="s">
        <v>54</v>
      </c>
      <c r="C95" s="58"/>
      <c r="D95" s="59">
        <v>71.900000000000006</v>
      </c>
      <c r="E95" s="59">
        <v>48.8</v>
      </c>
      <c r="F95" s="59">
        <v>57.7</v>
      </c>
    </row>
    <row r="96" spans="1:6" s="2" customFormat="1" ht="14.25">
      <c r="A96" s="641"/>
      <c r="B96" s="54" t="s">
        <v>399</v>
      </c>
      <c r="C96" s="54"/>
      <c r="D96" s="55">
        <v>17.899999999999999</v>
      </c>
      <c r="E96" s="55">
        <v>38.4</v>
      </c>
      <c r="F96" s="55">
        <v>36.299999999999997</v>
      </c>
    </row>
    <row r="97" spans="1:6" s="2" customFormat="1" ht="14.25">
      <c r="A97" s="641"/>
      <c r="B97" s="58" t="s">
        <v>38</v>
      </c>
      <c r="C97" s="58"/>
      <c r="D97" s="59">
        <v>5.6</v>
      </c>
      <c r="E97" s="59">
        <v>6.6</v>
      </c>
      <c r="F97" s="59">
        <v>3</v>
      </c>
    </row>
    <row r="98" spans="1:6" s="2" customFormat="1" ht="14.25">
      <c r="A98" s="648"/>
      <c r="B98" s="54" t="s">
        <v>169</v>
      </c>
      <c r="C98" s="54"/>
      <c r="D98" s="62">
        <v>2.2999999999999998</v>
      </c>
      <c r="E98" s="62">
        <v>3.8</v>
      </c>
      <c r="F98" s="62">
        <v>1.4</v>
      </c>
    </row>
    <row r="99" spans="1:6" s="2" customFormat="1" ht="313.5" customHeight="1">
      <c r="A99" s="646" t="s">
        <v>368</v>
      </c>
      <c r="B99" s="646"/>
      <c r="C99" s="646"/>
      <c r="D99" s="646"/>
      <c r="E99" s="646"/>
      <c r="F99" s="646"/>
    </row>
    <row r="100" spans="1:6" s="2" customFormat="1" ht="14.25">
      <c r="A100" s="45"/>
      <c r="B100" s="49"/>
      <c r="C100" s="49"/>
      <c r="D100" s="50"/>
      <c r="E100" s="50"/>
      <c r="F100" s="50"/>
    </row>
    <row r="101" spans="1:6" s="2" customFormat="1" ht="14.25">
      <c r="A101" s="46"/>
      <c r="B101" s="49"/>
      <c r="C101" s="49"/>
      <c r="D101" s="50"/>
      <c r="E101" s="50"/>
      <c r="F101" s="50"/>
    </row>
    <row r="102" spans="1:6" s="47" customFormat="1" ht="29.25" customHeight="1">
      <c r="A102" s="647"/>
      <c r="B102" s="647"/>
      <c r="C102" s="647"/>
      <c r="D102" s="647"/>
      <c r="E102" s="647"/>
      <c r="F102" s="647"/>
    </row>
    <row r="103" spans="1:6" s="47" customFormat="1" ht="23.25" customHeight="1">
      <c r="A103" s="647"/>
      <c r="B103" s="647"/>
      <c r="C103" s="647"/>
      <c r="D103" s="647"/>
      <c r="E103" s="647"/>
      <c r="F103" s="647"/>
    </row>
    <row r="104" spans="1:6" s="2" customFormat="1" ht="36" customHeight="1">
      <c r="A104" s="647"/>
      <c r="B104" s="647"/>
      <c r="C104" s="647"/>
      <c r="D104" s="647"/>
      <c r="E104" s="647"/>
      <c r="F104" s="647"/>
    </row>
    <row r="105" spans="1:6" ht="27.75" customHeight="1">
      <c r="A105" s="618"/>
      <c r="B105" s="618"/>
      <c r="C105" s="618"/>
      <c r="D105" s="618"/>
      <c r="E105" s="618"/>
      <c r="F105" s="618"/>
    </row>
    <row r="106" spans="1:6">
      <c r="A106" s="618"/>
      <c r="B106" s="618"/>
      <c r="C106" s="618"/>
      <c r="D106" s="618"/>
      <c r="E106" s="618"/>
      <c r="F106" s="618"/>
    </row>
    <row r="107" spans="1:6" ht="25.5" customHeight="1">
      <c r="A107" s="618"/>
      <c r="B107" s="618"/>
      <c r="C107" s="618"/>
      <c r="D107" s="618"/>
      <c r="E107" s="618"/>
      <c r="F107" s="618"/>
    </row>
    <row r="108" spans="1:6">
      <c r="A108" s="618"/>
      <c r="B108" s="618"/>
      <c r="C108" s="618"/>
      <c r="D108" s="618"/>
      <c r="E108" s="618"/>
      <c r="F108" s="618"/>
    </row>
    <row r="109" spans="1:6" ht="33" customHeight="1">
      <c r="A109" s="618"/>
      <c r="B109" s="618"/>
      <c r="C109" s="618"/>
      <c r="D109" s="618"/>
      <c r="E109" s="618"/>
      <c r="F109" s="618"/>
    </row>
    <row r="110" spans="1:6" ht="26.25" customHeight="1">
      <c r="A110" s="618"/>
      <c r="B110" s="618"/>
      <c r="C110" s="618"/>
      <c r="D110" s="618"/>
      <c r="E110" s="618"/>
      <c r="F110" s="618"/>
    </row>
    <row r="111" spans="1:6">
      <c r="A111" s="47"/>
    </row>
  </sheetData>
  <autoFilter ref="B53:D99"/>
  <mergeCells count="35">
    <mergeCell ref="A35:A39"/>
    <mergeCell ref="A40:A44"/>
    <mergeCell ref="A45:A49"/>
    <mergeCell ref="D3:F3"/>
    <mergeCell ref="A5:A9"/>
    <mergeCell ref="A10:A14"/>
    <mergeCell ref="A15:A19"/>
    <mergeCell ref="B3:B4"/>
    <mergeCell ref="A3:A4"/>
    <mergeCell ref="A84:A88"/>
    <mergeCell ref="A89:A93"/>
    <mergeCell ref="A94:A98"/>
    <mergeCell ref="A1:F1"/>
    <mergeCell ref="A52:A53"/>
    <mergeCell ref="B52:B53"/>
    <mergeCell ref="D52:F52"/>
    <mergeCell ref="A54:A58"/>
    <mergeCell ref="A59:A63"/>
    <mergeCell ref="A64:A68"/>
    <mergeCell ref="A69:A73"/>
    <mergeCell ref="A74:A78"/>
    <mergeCell ref="A79:A83"/>
    <mergeCell ref="A20:A24"/>
    <mergeCell ref="A25:A29"/>
    <mergeCell ref="A30:A34"/>
    <mergeCell ref="A102:F102"/>
    <mergeCell ref="A103:F103"/>
    <mergeCell ref="A104:F104"/>
    <mergeCell ref="A99:F99"/>
    <mergeCell ref="A105:F105"/>
    <mergeCell ref="A106:F106"/>
    <mergeCell ref="A107:F107"/>
    <mergeCell ref="A108:F108"/>
    <mergeCell ref="A109:F109"/>
    <mergeCell ref="A110:F110"/>
  </mergeCells>
  <printOptions horizontalCentered="1"/>
  <pageMargins left="0" right="0" top="0" bottom="0" header="0.5" footer="0.5"/>
  <pageSetup scale="70" orientation="portrait" r:id="rId1"/>
  <rowBreaks count="1" manualBreakCount="1">
    <brk id="50" max="16383" man="1"/>
  </rowBreaks>
</worksheet>
</file>

<file path=xl/worksheets/sheet7.xml><?xml version="1.0" encoding="utf-8"?>
<worksheet xmlns="http://schemas.openxmlformats.org/spreadsheetml/2006/main" xmlns:r="http://schemas.openxmlformats.org/officeDocument/2006/relationships">
  <dimension ref="A1:AI233"/>
  <sheetViews>
    <sheetView zoomScale="73" zoomScaleNormal="73" workbookViewId="0">
      <selection activeCell="K14" sqref="K14"/>
    </sheetView>
  </sheetViews>
  <sheetFormatPr defaultRowHeight="14.25"/>
  <cols>
    <col min="1" max="1" width="39.7109375" style="387" bestFit="1" customWidth="1"/>
    <col min="2" max="3" width="11.7109375" style="387" customWidth="1"/>
    <col min="4" max="4" width="14.140625" style="387" customWidth="1"/>
    <col min="5" max="5" width="1.7109375" style="387" customWidth="1"/>
    <col min="6" max="7" width="10.85546875" style="387" customWidth="1"/>
    <col min="8" max="8" width="14.85546875" style="387" customWidth="1"/>
    <col min="9" max="16384" width="9.140625" style="387"/>
  </cols>
  <sheetData>
    <row r="1" spans="1:35" ht="74.25" customHeight="1">
      <c r="A1" s="657" t="s">
        <v>371</v>
      </c>
      <c r="B1" s="657"/>
      <c r="C1" s="657"/>
      <c r="D1" s="657"/>
      <c r="E1" s="657"/>
      <c r="F1" s="657"/>
      <c r="G1" s="657"/>
      <c r="H1" s="657"/>
    </row>
    <row r="2" spans="1:35" ht="15" customHeight="1">
      <c r="A2" s="654" t="s">
        <v>404</v>
      </c>
      <c r="B2" s="637" t="s">
        <v>67</v>
      </c>
      <c r="C2" s="637"/>
      <c r="D2" s="637"/>
      <c r="E2" s="560"/>
      <c r="F2" s="637" t="s">
        <v>1</v>
      </c>
      <c r="G2" s="637"/>
      <c r="H2" s="637"/>
    </row>
    <row r="3" spans="1:35" ht="24" customHeight="1">
      <c r="A3" s="655"/>
      <c r="B3" s="637" t="s">
        <v>148</v>
      </c>
      <c r="C3" s="637"/>
      <c r="D3" s="637"/>
      <c r="E3" s="561"/>
      <c r="F3" s="637" t="s">
        <v>148</v>
      </c>
      <c r="G3" s="637"/>
      <c r="H3" s="637"/>
    </row>
    <row r="4" spans="1:35" ht="36.75" customHeight="1">
      <c r="A4" s="656"/>
      <c r="B4" s="538" t="s">
        <v>429</v>
      </c>
      <c r="C4" s="538" t="s">
        <v>430</v>
      </c>
      <c r="D4" s="539" t="s">
        <v>398</v>
      </c>
      <c r="E4" s="547"/>
      <c r="F4" s="538" t="s">
        <v>429</v>
      </c>
      <c r="G4" s="538" t="s">
        <v>430</v>
      </c>
      <c r="H4" s="539" t="s">
        <v>398</v>
      </c>
    </row>
    <row r="5" spans="1:35" s="77" customFormat="1" ht="16.5">
      <c r="A5" s="67" t="s">
        <v>174</v>
      </c>
      <c r="B5" s="82"/>
      <c r="C5" s="82"/>
      <c r="D5" s="82"/>
      <c r="E5" s="82"/>
      <c r="F5" s="82"/>
      <c r="G5" s="82"/>
      <c r="H5" s="82"/>
      <c r="I5" s="387"/>
      <c r="J5" s="387"/>
      <c r="K5" s="387"/>
      <c r="L5" s="387"/>
      <c r="M5" s="387"/>
      <c r="N5" s="387"/>
      <c r="O5" s="387"/>
      <c r="P5" s="387"/>
      <c r="Q5" s="387"/>
      <c r="R5" s="387"/>
      <c r="S5" s="387"/>
      <c r="T5" s="387"/>
      <c r="U5" s="387"/>
      <c r="V5" s="387"/>
      <c r="W5" s="387"/>
      <c r="X5" s="387"/>
      <c r="Y5" s="387"/>
      <c r="Z5" s="387"/>
      <c r="AA5" s="387"/>
      <c r="AB5" s="387"/>
      <c r="AC5" s="387"/>
      <c r="AD5" s="387"/>
      <c r="AE5" s="387"/>
      <c r="AF5" s="387"/>
      <c r="AG5" s="387"/>
      <c r="AH5" s="387"/>
      <c r="AI5" s="387"/>
    </row>
    <row r="6" spans="1:35" s="79" customFormat="1">
      <c r="A6" s="98" t="s">
        <v>57</v>
      </c>
      <c r="B6" s="411">
        <v>0.2</v>
      </c>
      <c r="C6" s="411">
        <v>0.7</v>
      </c>
      <c r="D6" s="411">
        <v>0.3</v>
      </c>
      <c r="E6" s="84"/>
      <c r="F6" s="411">
        <v>0.5</v>
      </c>
      <c r="G6" s="411">
        <v>1.5</v>
      </c>
      <c r="H6" s="411">
        <v>1.8</v>
      </c>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row>
    <row r="7" spans="1:35" s="77" customFormat="1">
      <c r="A7" s="99" t="s">
        <v>58</v>
      </c>
      <c r="B7" s="280">
        <v>0</v>
      </c>
      <c r="C7" s="280">
        <v>0.1</v>
      </c>
      <c r="D7" s="280">
        <v>0.2</v>
      </c>
      <c r="E7" s="82"/>
      <c r="F7" s="280">
        <v>0</v>
      </c>
      <c r="G7" s="280">
        <v>0.4</v>
      </c>
      <c r="H7" s="280">
        <v>0.7</v>
      </c>
      <c r="I7" s="387"/>
      <c r="J7" s="387"/>
      <c r="K7" s="387"/>
      <c r="L7" s="387"/>
      <c r="M7" s="387"/>
      <c r="N7" s="387"/>
      <c r="O7" s="387"/>
      <c r="P7" s="387"/>
      <c r="Q7" s="387"/>
      <c r="R7" s="387"/>
      <c r="S7" s="387"/>
      <c r="T7" s="387"/>
      <c r="U7" s="387"/>
      <c r="V7" s="387"/>
      <c r="W7" s="387"/>
      <c r="X7" s="387"/>
      <c r="Y7" s="387"/>
      <c r="Z7" s="387"/>
      <c r="AA7" s="387"/>
      <c r="AB7" s="387"/>
      <c r="AC7" s="387"/>
      <c r="AD7" s="387"/>
      <c r="AE7" s="387"/>
      <c r="AF7" s="387"/>
      <c r="AG7" s="387"/>
      <c r="AH7" s="387"/>
      <c r="AI7" s="387"/>
    </row>
    <row r="8" spans="1:35" s="79" customFormat="1">
      <c r="A8" s="98" t="s">
        <v>373</v>
      </c>
      <c r="B8" s="411">
        <v>17.2</v>
      </c>
      <c r="C8" s="411">
        <v>8.6999999999999993</v>
      </c>
      <c r="D8" s="411">
        <v>9.1</v>
      </c>
      <c r="E8" s="84"/>
      <c r="F8" s="411">
        <v>28.3</v>
      </c>
      <c r="G8" s="411">
        <v>15.8</v>
      </c>
      <c r="H8" s="411">
        <v>17</v>
      </c>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row>
    <row r="9" spans="1:35" s="77" customFormat="1">
      <c r="A9" s="99" t="s">
        <v>400</v>
      </c>
      <c r="B9" s="280">
        <v>0.4</v>
      </c>
      <c r="C9" s="280">
        <v>0.2</v>
      </c>
      <c r="D9" s="280">
        <v>0.3</v>
      </c>
      <c r="E9" s="82"/>
      <c r="F9" s="280">
        <v>1.3</v>
      </c>
      <c r="G9" s="280">
        <v>0.7</v>
      </c>
      <c r="H9" s="280">
        <v>0.8</v>
      </c>
      <c r="I9" s="387"/>
      <c r="J9" s="387"/>
      <c r="K9" s="387"/>
      <c r="L9" s="387"/>
      <c r="M9" s="387"/>
      <c r="N9" s="387"/>
      <c r="O9" s="387"/>
      <c r="P9" s="387"/>
      <c r="Q9" s="387"/>
      <c r="R9" s="387"/>
      <c r="S9" s="387"/>
      <c r="T9" s="387"/>
      <c r="U9" s="387"/>
      <c r="V9" s="387"/>
      <c r="W9" s="387"/>
      <c r="X9" s="387"/>
      <c r="Y9" s="387"/>
      <c r="Z9" s="387"/>
      <c r="AA9" s="387"/>
      <c r="AB9" s="387"/>
      <c r="AC9" s="387"/>
      <c r="AD9" s="387"/>
      <c r="AE9" s="387"/>
      <c r="AF9" s="387"/>
      <c r="AG9" s="387"/>
      <c r="AH9" s="387"/>
      <c r="AI9" s="387"/>
    </row>
    <row r="10" spans="1:35" s="79" customFormat="1">
      <c r="A10" s="98" t="s">
        <v>60</v>
      </c>
      <c r="B10" s="411">
        <v>0.2</v>
      </c>
      <c r="C10" s="411">
        <v>0.3</v>
      </c>
      <c r="D10" s="411">
        <v>0.6</v>
      </c>
      <c r="E10" s="84"/>
      <c r="F10" s="411">
        <v>9.8000000000000007</v>
      </c>
      <c r="G10" s="411">
        <v>11.3</v>
      </c>
      <c r="H10" s="411">
        <v>15</v>
      </c>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row>
    <row r="11" spans="1:35" s="77" customFormat="1">
      <c r="A11" s="99" t="s">
        <v>61</v>
      </c>
      <c r="B11" s="280">
        <v>16</v>
      </c>
      <c r="C11" s="280">
        <v>18.7</v>
      </c>
      <c r="D11" s="280">
        <v>22.2</v>
      </c>
      <c r="E11" s="82"/>
      <c r="F11" s="280">
        <v>20.6</v>
      </c>
      <c r="G11" s="280">
        <v>23.5</v>
      </c>
      <c r="H11" s="280">
        <v>23.5</v>
      </c>
      <c r="I11" s="387"/>
      <c r="J11" s="387"/>
      <c r="K11" s="387"/>
      <c r="L11" s="387"/>
      <c r="M11" s="387"/>
      <c r="N11" s="387"/>
      <c r="O11" s="387"/>
      <c r="P11" s="387"/>
      <c r="Q11" s="387"/>
      <c r="R11" s="387"/>
      <c r="S11" s="387"/>
      <c r="T11" s="387"/>
      <c r="U11" s="387"/>
      <c r="V11" s="387"/>
      <c r="W11" s="387"/>
      <c r="X11" s="387"/>
      <c r="Y11" s="387"/>
      <c r="Z11" s="387"/>
      <c r="AA11" s="387"/>
      <c r="AB11" s="387"/>
      <c r="AC11" s="387"/>
      <c r="AD11" s="387"/>
      <c r="AE11" s="387"/>
      <c r="AF11" s="387"/>
      <c r="AG11" s="387"/>
      <c r="AH11" s="387"/>
      <c r="AI11" s="387"/>
    </row>
    <row r="12" spans="1:35" s="79" customFormat="1">
      <c r="A12" s="98" t="s">
        <v>62</v>
      </c>
      <c r="B12" s="411">
        <v>2.2999999999999998</v>
      </c>
      <c r="C12" s="411">
        <v>2.1</v>
      </c>
      <c r="D12" s="411">
        <v>3.2</v>
      </c>
      <c r="E12" s="84"/>
      <c r="F12" s="411">
        <v>9.3000000000000007</v>
      </c>
      <c r="G12" s="411">
        <v>10.8</v>
      </c>
      <c r="H12" s="411">
        <v>11.2</v>
      </c>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row>
    <row r="13" spans="1:35" s="77" customFormat="1">
      <c r="A13" s="99" t="s">
        <v>401</v>
      </c>
      <c r="B13" s="280">
        <v>8.5</v>
      </c>
      <c r="C13" s="280">
        <v>8.4</v>
      </c>
      <c r="D13" s="280">
        <v>8.9</v>
      </c>
      <c r="E13" s="82"/>
      <c r="F13" s="280">
        <v>7.8</v>
      </c>
      <c r="G13" s="280">
        <v>9.8000000000000007</v>
      </c>
      <c r="H13" s="280">
        <v>9.6</v>
      </c>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row>
    <row r="14" spans="1:35" s="79" customFormat="1">
      <c r="A14" s="98" t="s">
        <v>402</v>
      </c>
      <c r="B14" s="411">
        <v>55.2</v>
      </c>
      <c r="C14" s="411">
        <v>60.5</v>
      </c>
      <c r="D14" s="411">
        <v>54.6</v>
      </c>
      <c r="E14" s="84"/>
      <c r="F14" s="411">
        <v>22.5</v>
      </c>
      <c r="G14" s="411">
        <v>26</v>
      </c>
      <c r="H14" s="411">
        <v>19.899999999999999</v>
      </c>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row>
    <row r="15" spans="1:35" s="77" customFormat="1">
      <c r="A15" s="99" t="s">
        <v>403</v>
      </c>
      <c r="B15" s="280">
        <v>0</v>
      </c>
      <c r="C15" s="280">
        <v>0.2</v>
      </c>
      <c r="D15" s="280">
        <v>0.6</v>
      </c>
      <c r="E15" s="82"/>
      <c r="F15" s="280">
        <v>0</v>
      </c>
      <c r="G15" s="280">
        <v>0.2</v>
      </c>
      <c r="H15" s="280">
        <v>0.6</v>
      </c>
      <c r="I15" s="387"/>
      <c r="J15" s="387"/>
      <c r="K15" s="387"/>
      <c r="L15" s="387"/>
      <c r="M15" s="387"/>
      <c r="N15" s="387"/>
      <c r="O15" s="387"/>
      <c r="P15" s="387"/>
      <c r="Q15" s="387"/>
      <c r="R15" s="387"/>
      <c r="S15" s="387"/>
      <c r="T15" s="387"/>
      <c r="U15" s="387"/>
      <c r="V15" s="387"/>
      <c r="W15" s="387"/>
      <c r="X15" s="387"/>
      <c r="Y15" s="387"/>
      <c r="Z15" s="387"/>
      <c r="AA15" s="387"/>
      <c r="AB15" s="387"/>
      <c r="AC15" s="387"/>
      <c r="AD15" s="387"/>
      <c r="AE15" s="387"/>
      <c r="AF15" s="387"/>
      <c r="AG15" s="387"/>
      <c r="AH15" s="387"/>
      <c r="AI15" s="387"/>
    </row>
    <row r="16" spans="1:35" ht="16.5">
      <c r="A16" s="65" t="s">
        <v>175</v>
      </c>
      <c r="B16" s="39"/>
      <c r="C16" s="39"/>
      <c r="D16" s="66"/>
      <c r="E16" s="86"/>
      <c r="F16" s="86"/>
      <c r="G16" s="86"/>
      <c r="H16" s="86"/>
    </row>
    <row r="17" spans="1:8" s="80" customFormat="1">
      <c r="A17" s="94" t="s">
        <v>57</v>
      </c>
      <c r="B17" s="412">
        <v>1.3</v>
      </c>
      <c r="C17" s="413">
        <v>36.1</v>
      </c>
      <c r="D17" s="413">
        <v>30.9</v>
      </c>
      <c r="E17" s="87"/>
      <c r="F17" s="413">
        <v>3.1</v>
      </c>
      <c r="G17" s="413">
        <v>42.1</v>
      </c>
      <c r="H17" s="413">
        <v>29.6</v>
      </c>
    </row>
    <row r="18" spans="1:8">
      <c r="A18" s="95" t="s">
        <v>58</v>
      </c>
      <c r="B18" s="347">
        <v>0.4</v>
      </c>
      <c r="C18" s="38">
        <v>0.2</v>
      </c>
      <c r="D18" s="38">
        <v>0.1</v>
      </c>
      <c r="E18" s="86"/>
      <c r="F18" s="38">
        <v>3.3</v>
      </c>
      <c r="G18" s="38">
        <v>1.7</v>
      </c>
      <c r="H18" s="38">
        <v>1.7</v>
      </c>
    </row>
    <row r="19" spans="1:8" s="80" customFormat="1">
      <c r="A19" s="94" t="s">
        <v>373</v>
      </c>
      <c r="B19" s="412">
        <v>10.6</v>
      </c>
      <c r="C19" s="413">
        <v>10.3</v>
      </c>
      <c r="D19" s="413">
        <v>9.8000000000000007</v>
      </c>
      <c r="E19" s="87"/>
      <c r="F19" s="413">
        <v>16.5</v>
      </c>
      <c r="G19" s="413">
        <v>12.8</v>
      </c>
      <c r="H19" s="413">
        <v>13.2</v>
      </c>
    </row>
    <row r="20" spans="1:8">
      <c r="A20" s="95" t="s">
        <v>400</v>
      </c>
      <c r="B20" s="347">
        <v>0.4</v>
      </c>
      <c r="C20" s="38">
        <v>0.1</v>
      </c>
      <c r="D20" s="38">
        <v>0.1</v>
      </c>
      <c r="E20" s="86"/>
      <c r="F20" s="38">
        <v>1.4</v>
      </c>
      <c r="G20" s="38">
        <v>0.3</v>
      </c>
      <c r="H20" s="38">
        <v>0.4</v>
      </c>
    </row>
    <row r="21" spans="1:8" s="80" customFormat="1">
      <c r="A21" s="94" t="s">
        <v>60</v>
      </c>
      <c r="B21" s="412">
        <v>0.5</v>
      </c>
      <c r="C21" s="413">
        <v>0.7</v>
      </c>
      <c r="D21" s="413">
        <v>0.6</v>
      </c>
      <c r="E21" s="87"/>
      <c r="F21" s="413">
        <v>13.2</v>
      </c>
      <c r="G21" s="413">
        <v>9.6999999999999993</v>
      </c>
      <c r="H21" s="413">
        <v>13.4</v>
      </c>
    </row>
    <row r="22" spans="1:8">
      <c r="A22" s="95" t="s">
        <v>61</v>
      </c>
      <c r="B22" s="347">
        <v>42.4</v>
      </c>
      <c r="C22" s="38">
        <v>29.8</v>
      </c>
      <c r="D22" s="38">
        <v>29.6</v>
      </c>
      <c r="E22" s="86"/>
      <c r="F22" s="38">
        <v>13.5</v>
      </c>
      <c r="G22" s="38">
        <v>11.6</v>
      </c>
      <c r="H22" s="38">
        <v>12.9</v>
      </c>
    </row>
    <row r="23" spans="1:8" s="80" customFormat="1">
      <c r="A23" s="94" t="s">
        <v>62</v>
      </c>
      <c r="B23" s="412">
        <v>1.5</v>
      </c>
      <c r="C23" s="413">
        <v>0.8</v>
      </c>
      <c r="D23" s="413">
        <v>1.9</v>
      </c>
      <c r="E23" s="87"/>
      <c r="F23" s="413">
        <v>12.5</v>
      </c>
      <c r="G23" s="413">
        <v>8</v>
      </c>
      <c r="H23" s="413">
        <v>10.9</v>
      </c>
    </row>
    <row r="24" spans="1:8">
      <c r="A24" s="95" t="s">
        <v>401</v>
      </c>
      <c r="B24" s="347">
        <v>1.6</v>
      </c>
      <c r="C24" s="38">
        <v>2.2000000000000002</v>
      </c>
      <c r="D24" s="38">
        <v>4.0999999999999996</v>
      </c>
      <c r="E24" s="86"/>
      <c r="F24" s="38">
        <v>2.9</v>
      </c>
      <c r="G24" s="38">
        <v>3.1</v>
      </c>
      <c r="H24" s="38">
        <v>4.3</v>
      </c>
    </row>
    <row r="25" spans="1:8" s="80" customFormat="1">
      <c r="A25" s="94" t="s">
        <v>402</v>
      </c>
      <c r="B25" s="412">
        <v>41.3</v>
      </c>
      <c r="C25" s="413">
        <v>19.600000000000001</v>
      </c>
      <c r="D25" s="413">
        <v>22.7</v>
      </c>
      <c r="E25" s="87"/>
      <c r="F25" s="413">
        <v>33.5</v>
      </c>
      <c r="G25" s="413">
        <v>10.7</v>
      </c>
      <c r="H25" s="413">
        <v>13.5</v>
      </c>
    </row>
    <row r="26" spans="1:8">
      <c r="A26" s="95" t="s">
        <v>403</v>
      </c>
      <c r="B26" s="347">
        <v>0.1</v>
      </c>
      <c r="C26" s="38">
        <v>0.1</v>
      </c>
      <c r="D26" s="38">
        <v>0</v>
      </c>
      <c r="E26" s="86"/>
      <c r="F26" s="38">
        <v>0.1</v>
      </c>
      <c r="G26" s="38">
        <v>0.1</v>
      </c>
      <c r="H26" s="38">
        <v>0.1</v>
      </c>
    </row>
    <row r="27" spans="1:8" ht="16.5">
      <c r="A27" s="67" t="s">
        <v>155</v>
      </c>
      <c r="B27" s="281"/>
      <c r="C27" s="281"/>
      <c r="D27" s="281"/>
      <c r="E27" s="82"/>
      <c r="F27" s="82"/>
      <c r="G27" s="82"/>
      <c r="H27" s="82"/>
    </row>
    <row r="28" spans="1:8" s="80" customFormat="1">
      <c r="A28" s="96" t="s">
        <v>57</v>
      </c>
      <c r="B28" s="411">
        <v>11.2</v>
      </c>
      <c r="C28" s="411">
        <v>16</v>
      </c>
      <c r="D28" s="411">
        <v>11</v>
      </c>
      <c r="E28" s="84"/>
      <c r="F28" s="411">
        <v>24.6</v>
      </c>
      <c r="G28" s="411">
        <v>22.5</v>
      </c>
      <c r="H28" s="411">
        <v>18.399999999999999</v>
      </c>
    </row>
    <row r="29" spans="1:8">
      <c r="A29" s="97" t="s">
        <v>58</v>
      </c>
      <c r="B29" s="280">
        <v>0.1</v>
      </c>
      <c r="C29" s="280">
        <v>0</v>
      </c>
      <c r="D29" s="280">
        <v>0</v>
      </c>
      <c r="E29" s="82"/>
      <c r="F29" s="280">
        <v>0.9</v>
      </c>
      <c r="G29" s="280">
        <v>0</v>
      </c>
      <c r="H29" s="280">
        <v>0</v>
      </c>
    </row>
    <row r="30" spans="1:8" s="80" customFormat="1">
      <c r="A30" s="98" t="s">
        <v>373</v>
      </c>
      <c r="B30" s="411">
        <v>12</v>
      </c>
      <c r="C30" s="411">
        <v>12</v>
      </c>
      <c r="D30" s="411">
        <v>11</v>
      </c>
      <c r="E30" s="84"/>
      <c r="F30" s="411">
        <v>17.7</v>
      </c>
      <c r="G30" s="411">
        <v>14.8</v>
      </c>
      <c r="H30" s="411">
        <v>13.9</v>
      </c>
    </row>
    <row r="31" spans="1:8">
      <c r="A31" s="99" t="s">
        <v>400</v>
      </c>
      <c r="B31" s="280">
        <v>0.3</v>
      </c>
      <c r="C31" s="280">
        <v>0.2</v>
      </c>
      <c r="D31" s="280">
        <v>0.2</v>
      </c>
      <c r="E31" s="82"/>
      <c r="F31" s="280">
        <v>1.1000000000000001</v>
      </c>
      <c r="G31" s="280">
        <v>1.1000000000000001</v>
      </c>
      <c r="H31" s="280">
        <v>1.2</v>
      </c>
    </row>
    <row r="32" spans="1:8" s="80" customFormat="1">
      <c r="A32" s="96" t="s">
        <v>60</v>
      </c>
      <c r="B32" s="411">
        <v>0.5</v>
      </c>
      <c r="C32" s="411">
        <v>0.5</v>
      </c>
      <c r="D32" s="411">
        <v>0.5</v>
      </c>
      <c r="E32" s="84"/>
      <c r="F32" s="411">
        <v>9.9</v>
      </c>
      <c r="G32" s="411">
        <v>12.1</v>
      </c>
      <c r="H32" s="411">
        <v>14.2</v>
      </c>
    </row>
    <row r="33" spans="1:8">
      <c r="A33" s="97" t="s">
        <v>61</v>
      </c>
      <c r="B33" s="280">
        <v>13.7</v>
      </c>
      <c r="C33" s="280">
        <v>19.8</v>
      </c>
      <c r="D33" s="280">
        <v>23.8</v>
      </c>
      <c r="E33" s="82"/>
      <c r="F33" s="280">
        <v>12.9</v>
      </c>
      <c r="G33" s="280">
        <v>21.6</v>
      </c>
      <c r="H33" s="280">
        <v>21.9</v>
      </c>
    </row>
    <row r="34" spans="1:8" s="80" customFormat="1">
      <c r="A34" s="96" t="s">
        <v>62</v>
      </c>
      <c r="B34" s="411">
        <v>0.9</v>
      </c>
      <c r="C34" s="411">
        <v>1.2</v>
      </c>
      <c r="D34" s="411">
        <v>1.7</v>
      </c>
      <c r="E34" s="84"/>
      <c r="F34" s="411">
        <v>6</v>
      </c>
      <c r="G34" s="411">
        <v>7.2</v>
      </c>
      <c r="H34" s="411">
        <v>8.3000000000000007</v>
      </c>
    </row>
    <row r="35" spans="1:8">
      <c r="A35" s="99" t="s">
        <v>401</v>
      </c>
      <c r="B35" s="280">
        <v>2.4</v>
      </c>
      <c r="C35" s="280">
        <v>5.9</v>
      </c>
      <c r="D35" s="280">
        <v>8.1999999999999993</v>
      </c>
      <c r="E35" s="82"/>
      <c r="F35" s="280">
        <v>2.5</v>
      </c>
      <c r="G35" s="280">
        <v>7.4</v>
      </c>
      <c r="H35" s="280">
        <v>9.1999999999999993</v>
      </c>
    </row>
    <row r="36" spans="1:8" s="80" customFormat="1">
      <c r="A36" s="98" t="s">
        <v>402</v>
      </c>
      <c r="B36" s="411">
        <v>58.6</v>
      </c>
      <c r="C36" s="411">
        <v>44.3</v>
      </c>
      <c r="D36" s="411">
        <v>43.4</v>
      </c>
      <c r="E36" s="84"/>
      <c r="F36" s="411">
        <v>23.8</v>
      </c>
      <c r="G36" s="411">
        <v>12.9</v>
      </c>
      <c r="H36" s="411">
        <v>12.8</v>
      </c>
    </row>
    <row r="37" spans="1:8">
      <c r="A37" s="99" t="s">
        <v>403</v>
      </c>
      <c r="B37" s="280">
        <v>0.2</v>
      </c>
      <c r="C37" s="280">
        <v>0.1</v>
      </c>
      <c r="D37" s="280">
        <v>0.1</v>
      </c>
      <c r="E37" s="82"/>
      <c r="F37" s="280">
        <v>0.5</v>
      </c>
      <c r="G37" s="280">
        <v>0.4</v>
      </c>
      <c r="H37" s="280">
        <v>0.2</v>
      </c>
    </row>
    <row r="38" spans="1:8">
      <c r="A38" s="65" t="s">
        <v>42</v>
      </c>
      <c r="B38" s="66"/>
      <c r="C38" s="66"/>
      <c r="D38" s="66"/>
      <c r="E38" s="86"/>
      <c r="F38" s="86"/>
      <c r="G38" s="86"/>
      <c r="H38" s="86"/>
    </row>
    <row r="39" spans="1:8" s="80" customFormat="1">
      <c r="A39" s="100" t="s">
        <v>57</v>
      </c>
      <c r="B39" s="413">
        <v>5.0999999999999996</v>
      </c>
      <c r="C39" s="413">
        <v>6.3</v>
      </c>
      <c r="D39" s="413">
        <v>5.8</v>
      </c>
      <c r="E39" s="414"/>
      <c r="F39" s="413">
        <v>22.8</v>
      </c>
      <c r="G39" s="413">
        <v>17.2</v>
      </c>
      <c r="H39" s="413">
        <v>12.3</v>
      </c>
    </row>
    <row r="40" spans="1:8">
      <c r="A40" s="101" t="s">
        <v>58</v>
      </c>
      <c r="B40" s="38">
        <v>0.3</v>
      </c>
      <c r="C40" s="38">
        <v>0.3</v>
      </c>
      <c r="D40" s="38">
        <v>0.6</v>
      </c>
      <c r="E40" s="39"/>
      <c r="F40" s="38">
        <v>3.3</v>
      </c>
      <c r="G40" s="38">
        <v>2.2000000000000002</v>
      </c>
      <c r="H40" s="38">
        <v>4.2</v>
      </c>
    </row>
    <row r="41" spans="1:8" s="80" customFormat="1">
      <c r="A41" s="94" t="s">
        <v>373</v>
      </c>
      <c r="B41" s="413">
        <v>15.1</v>
      </c>
      <c r="C41" s="413">
        <v>9.8000000000000007</v>
      </c>
      <c r="D41" s="413">
        <v>7.2</v>
      </c>
      <c r="E41" s="414"/>
      <c r="F41" s="413">
        <v>18.2</v>
      </c>
      <c r="G41" s="413">
        <v>15.3</v>
      </c>
      <c r="H41" s="413">
        <v>12.1</v>
      </c>
    </row>
    <row r="42" spans="1:8">
      <c r="A42" s="95" t="s">
        <v>400</v>
      </c>
      <c r="B42" s="38">
        <v>0</v>
      </c>
      <c r="C42" s="38">
        <v>0.3</v>
      </c>
      <c r="D42" s="38">
        <v>0.3</v>
      </c>
      <c r="E42" s="39"/>
      <c r="F42" s="38">
        <v>0</v>
      </c>
      <c r="G42" s="38">
        <v>0.7</v>
      </c>
      <c r="H42" s="38">
        <v>1.1000000000000001</v>
      </c>
    </row>
    <row r="43" spans="1:8" s="80" customFormat="1">
      <c r="A43" s="100" t="s">
        <v>60</v>
      </c>
      <c r="B43" s="413">
        <v>0.9</v>
      </c>
      <c r="C43" s="413">
        <v>1.1000000000000001</v>
      </c>
      <c r="D43" s="413">
        <v>1</v>
      </c>
      <c r="E43" s="414"/>
      <c r="F43" s="413">
        <v>10.3</v>
      </c>
      <c r="G43" s="413">
        <v>13</v>
      </c>
      <c r="H43" s="413">
        <v>15.2</v>
      </c>
    </row>
    <row r="44" spans="1:8">
      <c r="A44" s="101" t="s">
        <v>61</v>
      </c>
      <c r="B44" s="38">
        <v>22.8</v>
      </c>
      <c r="C44" s="38">
        <v>25.2</v>
      </c>
      <c r="D44" s="38">
        <v>29.9</v>
      </c>
      <c r="E44" s="39"/>
      <c r="F44" s="38">
        <v>15</v>
      </c>
      <c r="G44" s="38">
        <v>16.7</v>
      </c>
      <c r="H44" s="38">
        <v>22.5</v>
      </c>
    </row>
    <row r="45" spans="1:8" s="80" customFormat="1">
      <c r="A45" s="100" t="s">
        <v>62</v>
      </c>
      <c r="B45" s="413">
        <v>2.5</v>
      </c>
      <c r="C45" s="413">
        <v>3.4</v>
      </c>
      <c r="D45" s="413">
        <v>3.5</v>
      </c>
      <c r="E45" s="414"/>
      <c r="F45" s="413">
        <v>9.6</v>
      </c>
      <c r="G45" s="413">
        <v>10.4</v>
      </c>
      <c r="H45" s="413">
        <v>10.6</v>
      </c>
    </row>
    <row r="46" spans="1:8">
      <c r="A46" s="95" t="s">
        <v>401</v>
      </c>
      <c r="B46" s="38">
        <v>7.5</v>
      </c>
      <c r="C46" s="38">
        <v>7</v>
      </c>
      <c r="D46" s="38">
        <v>8.8000000000000007</v>
      </c>
      <c r="E46" s="39"/>
      <c r="F46" s="38">
        <v>7.4</v>
      </c>
      <c r="G46" s="38">
        <v>6.8</v>
      </c>
      <c r="H46" s="38">
        <v>8.5</v>
      </c>
    </row>
    <row r="47" spans="1:8" s="80" customFormat="1">
      <c r="A47" s="94" t="s">
        <v>402</v>
      </c>
      <c r="B47" s="413">
        <v>45.4</v>
      </c>
      <c r="C47" s="413">
        <v>46.3</v>
      </c>
      <c r="D47" s="413">
        <v>42.8</v>
      </c>
      <c r="E47" s="414"/>
      <c r="F47" s="413">
        <v>13</v>
      </c>
      <c r="G47" s="413">
        <v>17.3</v>
      </c>
      <c r="H47" s="413">
        <v>13.7</v>
      </c>
    </row>
    <row r="48" spans="1:8">
      <c r="A48" s="95" t="s">
        <v>403</v>
      </c>
      <c r="B48" s="38">
        <v>0.4</v>
      </c>
      <c r="C48" s="38">
        <v>0.2</v>
      </c>
      <c r="D48" s="38">
        <v>0</v>
      </c>
      <c r="E48" s="39"/>
      <c r="F48" s="38">
        <v>0.5</v>
      </c>
      <c r="G48" s="38">
        <v>0.3</v>
      </c>
      <c r="H48" s="38">
        <v>0</v>
      </c>
    </row>
    <row r="49" spans="1:8" ht="16.5">
      <c r="A49" s="67" t="s">
        <v>176</v>
      </c>
      <c r="B49" s="70"/>
      <c r="C49" s="70"/>
      <c r="D49" s="70"/>
      <c r="E49" s="82"/>
      <c r="F49" s="82"/>
      <c r="G49" s="82"/>
      <c r="H49" s="82"/>
    </row>
    <row r="50" spans="1:8" s="80" customFormat="1">
      <c r="A50" s="96" t="s">
        <v>57</v>
      </c>
      <c r="B50" s="411">
        <v>10.199999999999999</v>
      </c>
      <c r="C50" s="411">
        <v>6.5</v>
      </c>
      <c r="D50" s="411">
        <v>6.8</v>
      </c>
      <c r="E50" s="84"/>
      <c r="F50" s="411">
        <v>34.4</v>
      </c>
      <c r="G50" s="411">
        <v>29.1</v>
      </c>
      <c r="H50" s="411">
        <v>25.2</v>
      </c>
    </row>
    <row r="51" spans="1:8">
      <c r="A51" s="97" t="s">
        <v>58</v>
      </c>
      <c r="B51" s="280">
        <v>0.8</v>
      </c>
      <c r="C51" s="280">
        <v>0.7</v>
      </c>
      <c r="D51" s="280">
        <v>0.5</v>
      </c>
      <c r="E51" s="82"/>
      <c r="F51" s="280">
        <v>1.4</v>
      </c>
      <c r="G51" s="280">
        <v>1.4</v>
      </c>
      <c r="H51" s="280">
        <v>1.7</v>
      </c>
    </row>
    <row r="52" spans="1:8" s="80" customFormat="1">
      <c r="A52" s="98" t="s">
        <v>373</v>
      </c>
      <c r="B52" s="411">
        <v>19.100000000000001</v>
      </c>
      <c r="C52" s="411">
        <v>15.7</v>
      </c>
      <c r="D52" s="411">
        <v>14.4</v>
      </c>
      <c r="E52" s="84"/>
      <c r="F52" s="411">
        <v>13</v>
      </c>
      <c r="G52" s="411">
        <v>11.9</v>
      </c>
      <c r="H52" s="411">
        <v>12.1</v>
      </c>
    </row>
    <row r="53" spans="1:8">
      <c r="A53" s="99" t="s">
        <v>400</v>
      </c>
      <c r="B53" s="280">
        <v>0.3</v>
      </c>
      <c r="C53" s="280">
        <v>0.2</v>
      </c>
      <c r="D53" s="280">
        <v>0.3</v>
      </c>
      <c r="E53" s="82"/>
      <c r="F53" s="280">
        <v>0.8</v>
      </c>
      <c r="G53" s="280">
        <v>0.6</v>
      </c>
      <c r="H53" s="280">
        <v>0.7</v>
      </c>
    </row>
    <row r="54" spans="1:8" s="80" customFormat="1">
      <c r="A54" s="96" t="s">
        <v>60</v>
      </c>
      <c r="B54" s="411">
        <v>0.5</v>
      </c>
      <c r="C54" s="411">
        <v>0.5</v>
      </c>
      <c r="D54" s="411">
        <v>0.6</v>
      </c>
      <c r="E54" s="84"/>
      <c r="F54" s="411">
        <v>6.8</v>
      </c>
      <c r="G54" s="411">
        <v>7.6</v>
      </c>
      <c r="H54" s="411">
        <v>9.4</v>
      </c>
    </row>
    <row r="55" spans="1:8">
      <c r="A55" s="97" t="s">
        <v>61</v>
      </c>
      <c r="B55" s="280">
        <v>27.4</v>
      </c>
      <c r="C55" s="280">
        <v>28.8</v>
      </c>
      <c r="D55" s="280">
        <v>32.1</v>
      </c>
      <c r="E55" s="82"/>
      <c r="F55" s="280">
        <v>17.2</v>
      </c>
      <c r="G55" s="280">
        <v>23</v>
      </c>
      <c r="H55" s="280">
        <v>22.4</v>
      </c>
    </row>
    <row r="56" spans="1:8" s="80" customFormat="1">
      <c r="A56" s="96" t="s">
        <v>62</v>
      </c>
      <c r="B56" s="411">
        <v>1.4</v>
      </c>
      <c r="C56" s="411">
        <v>1.9</v>
      </c>
      <c r="D56" s="411">
        <v>3.7</v>
      </c>
      <c r="E56" s="84"/>
      <c r="F56" s="411">
        <v>7.1</v>
      </c>
      <c r="G56" s="411">
        <v>9.6999999999999993</v>
      </c>
      <c r="H56" s="411">
        <v>11.5</v>
      </c>
    </row>
    <row r="57" spans="1:8">
      <c r="A57" s="99" t="s">
        <v>401</v>
      </c>
      <c r="B57" s="280">
        <v>3.6</v>
      </c>
      <c r="C57" s="280">
        <v>5.6</v>
      </c>
      <c r="D57" s="280">
        <v>9.4</v>
      </c>
      <c r="E57" s="82"/>
      <c r="F57" s="280">
        <v>3.8</v>
      </c>
      <c r="G57" s="280">
        <v>5.4</v>
      </c>
      <c r="H57" s="280">
        <v>6.7</v>
      </c>
    </row>
    <row r="58" spans="1:8" s="80" customFormat="1">
      <c r="A58" s="98" t="s">
        <v>402</v>
      </c>
      <c r="B58" s="411">
        <v>36.4</v>
      </c>
      <c r="C58" s="411">
        <v>40</v>
      </c>
      <c r="D58" s="411">
        <v>32.1</v>
      </c>
      <c r="E58" s="84"/>
      <c r="F58" s="411">
        <v>15.5</v>
      </c>
      <c r="G58" s="411">
        <v>11.2</v>
      </c>
      <c r="H58" s="411">
        <v>10.3</v>
      </c>
    </row>
    <row r="59" spans="1:8" ht="21.75" customHeight="1">
      <c r="A59" s="542" t="s">
        <v>403</v>
      </c>
      <c r="B59" s="337">
        <v>0.1</v>
      </c>
      <c r="C59" s="337">
        <v>0.1</v>
      </c>
      <c r="D59" s="337">
        <v>0</v>
      </c>
      <c r="E59" s="214"/>
      <c r="F59" s="337">
        <v>0.1</v>
      </c>
      <c r="G59" s="337">
        <v>0.1</v>
      </c>
      <c r="H59" s="337">
        <v>0</v>
      </c>
    </row>
    <row r="60" spans="1:8" s="420" customFormat="1" ht="21.75" customHeight="1">
      <c r="A60" s="101"/>
      <c r="B60" s="38"/>
      <c r="C60" s="38"/>
      <c r="D60" s="38"/>
      <c r="E60" s="86"/>
      <c r="F60" s="38"/>
      <c r="G60" s="38"/>
      <c r="H60" s="38" t="s">
        <v>140</v>
      </c>
    </row>
    <row r="61" spans="1:8" s="420" customFormat="1" ht="21.75" customHeight="1">
      <c r="A61" s="65" t="s">
        <v>274</v>
      </c>
      <c r="B61" s="236"/>
      <c r="C61" s="252"/>
      <c r="D61" s="236"/>
      <c r="E61" s="86"/>
      <c r="F61" s="86"/>
      <c r="G61" s="86"/>
      <c r="H61" s="86"/>
    </row>
    <row r="62" spans="1:8" s="420" customFormat="1" ht="21.75" customHeight="1">
      <c r="A62" s="654" t="s">
        <v>404</v>
      </c>
      <c r="B62" s="637" t="s">
        <v>67</v>
      </c>
      <c r="C62" s="637"/>
      <c r="D62" s="637"/>
      <c r="E62" s="559"/>
      <c r="F62" s="637" t="s">
        <v>1</v>
      </c>
      <c r="G62" s="637"/>
      <c r="H62" s="637"/>
    </row>
    <row r="63" spans="1:8" s="420" customFormat="1" ht="15">
      <c r="A63" s="655"/>
      <c r="B63" s="637" t="s">
        <v>148</v>
      </c>
      <c r="C63" s="637"/>
      <c r="D63" s="637"/>
      <c r="E63" s="546"/>
      <c r="F63" s="637" t="s">
        <v>148</v>
      </c>
      <c r="G63" s="637"/>
      <c r="H63" s="637"/>
    </row>
    <row r="64" spans="1:8" s="420" customFormat="1" ht="32.25">
      <c r="A64" s="656"/>
      <c r="B64" s="538" t="s">
        <v>429</v>
      </c>
      <c r="C64" s="538" t="s">
        <v>430</v>
      </c>
      <c r="D64" s="539" t="s">
        <v>398</v>
      </c>
      <c r="E64" s="547"/>
      <c r="F64" s="538" t="s">
        <v>429</v>
      </c>
      <c r="G64" s="538" t="s">
        <v>430</v>
      </c>
      <c r="H64" s="539" t="s">
        <v>398</v>
      </c>
    </row>
    <row r="65" spans="1:8">
      <c r="A65" s="67" t="s">
        <v>43</v>
      </c>
      <c r="B65" s="70"/>
      <c r="C65" s="70"/>
      <c r="D65" s="70"/>
      <c r="E65" s="82"/>
      <c r="F65" s="82"/>
      <c r="G65" s="82"/>
      <c r="H65" s="82"/>
    </row>
    <row r="66" spans="1:8" s="80" customFormat="1">
      <c r="A66" s="96" t="s">
        <v>57</v>
      </c>
      <c r="B66" s="411">
        <v>6</v>
      </c>
      <c r="C66" s="411">
        <v>4</v>
      </c>
      <c r="D66" s="411">
        <v>4.3</v>
      </c>
      <c r="E66" s="84"/>
      <c r="F66" s="411">
        <v>33</v>
      </c>
      <c r="G66" s="411">
        <v>21.7</v>
      </c>
      <c r="H66" s="411">
        <v>20.100000000000001</v>
      </c>
    </row>
    <row r="67" spans="1:8">
      <c r="A67" s="97" t="s">
        <v>58</v>
      </c>
      <c r="B67" s="280">
        <v>0</v>
      </c>
      <c r="C67" s="280">
        <v>0</v>
      </c>
      <c r="D67" s="280">
        <v>0</v>
      </c>
      <c r="E67" s="82"/>
      <c r="F67" s="280">
        <v>0.2</v>
      </c>
      <c r="G67" s="280">
        <v>0.2</v>
      </c>
      <c r="H67" s="280">
        <v>0.1</v>
      </c>
    </row>
    <row r="68" spans="1:8" s="80" customFormat="1">
      <c r="A68" s="98" t="s">
        <v>373</v>
      </c>
      <c r="B68" s="411">
        <v>23.6</v>
      </c>
      <c r="C68" s="411">
        <v>13.7</v>
      </c>
      <c r="D68" s="411">
        <v>9.8000000000000007</v>
      </c>
      <c r="E68" s="84"/>
      <c r="F68" s="411">
        <v>15.9</v>
      </c>
      <c r="G68" s="411">
        <v>14.6</v>
      </c>
      <c r="H68" s="411">
        <v>13.1</v>
      </c>
    </row>
    <row r="69" spans="1:8">
      <c r="A69" s="99" t="s">
        <v>400</v>
      </c>
      <c r="B69" s="280">
        <v>0.4</v>
      </c>
      <c r="C69" s="280">
        <v>1</v>
      </c>
      <c r="D69" s="280">
        <v>0.9</v>
      </c>
      <c r="E69" s="82"/>
      <c r="F69" s="280">
        <v>1.6</v>
      </c>
      <c r="G69" s="280">
        <v>1.6</v>
      </c>
      <c r="H69" s="280">
        <v>2.2000000000000002</v>
      </c>
    </row>
    <row r="70" spans="1:8" s="80" customFormat="1">
      <c r="A70" s="96" t="s">
        <v>60</v>
      </c>
      <c r="B70" s="411">
        <v>0.4</v>
      </c>
      <c r="C70" s="411">
        <v>0.4</v>
      </c>
      <c r="D70" s="411">
        <v>0.8</v>
      </c>
      <c r="E70" s="84"/>
      <c r="F70" s="411">
        <v>8.8000000000000007</v>
      </c>
      <c r="G70" s="411">
        <v>10.1</v>
      </c>
      <c r="H70" s="411">
        <v>9.6</v>
      </c>
    </row>
    <row r="71" spans="1:8">
      <c r="A71" s="97" t="s">
        <v>61</v>
      </c>
      <c r="B71" s="280">
        <v>21</v>
      </c>
      <c r="C71" s="280">
        <v>27.7</v>
      </c>
      <c r="D71" s="280">
        <v>26.2</v>
      </c>
      <c r="E71" s="82"/>
      <c r="F71" s="280">
        <v>13.6</v>
      </c>
      <c r="G71" s="280">
        <v>22.5</v>
      </c>
      <c r="H71" s="280">
        <v>21.6</v>
      </c>
    </row>
    <row r="72" spans="1:8" s="80" customFormat="1">
      <c r="A72" s="96" t="s">
        <v>62</v>
      </c>
      <c r="B72" s="411">
        <v>0.9</v>
      </c>
      <c r="C72" s="411">
        <v>1.6</v>
      </c>
      <c r="D72" s="411">
        <v>2.8</v>
      </c>
      <c r="E72" s="84"/>
      <c r="F72" s="411">
        <v>5.2</v>
      </c>
      <c r="G72" s="411">
        <v>7.9</v>
      </c>
      <c r="H72" s="411">
        <v>8.8000000000000007</v>
      </c>
    </row>
    <row r="73" spans="1:8">
      <c r="A73" s="99" t="s">
        <v>401</v>
      </c>
      <c r="B73" s="280">
        <v>2.5</v>
      </c>
      <c r="C73" s="280">
        <v>9</v>
      </c>
      <c r="D73" s="280">
        <v>9.6999999999999993</v>
      </c>
      <c r="E73" s="82"/>
      <c r="F73" s="280">
        <v>3.8</v>
      </c>
      <c r="G73" s="280">
        <v>8.4</v>
      </c>
      <c r="H73" s="280">
        <v>9.1999999999999993</v>
      </c>
    </row>
    <row r="74" spans="1:8" s="80" customFormat="1">
      <c r="A74" s="98" t="s">
        <v>402</v>
      </c>
      <c r="B74" s="411">
        <v>44.5</v>
      </c>
      <c r="C74" s="411">
        <v>42.3</v>
      </c>
      <c r="D74" s="411">
        <v>45.4</v>
      </c>
      <c r="E74" s="84"/>
      <c r="F74" s="411">
        <v>17</v>
      </c>
      <c r="G74" s="411">
        <v>12.6</v>
      </c>
      <c r="H74" s="411">
        <v>15</v>
      </c>
    </row>
    <row r="75" spans="1:8">
      <c r="A75" s="99" t="s">
        <v>403</v>
      </c>
      <c r="B75" s="280">
        <v>0.7</v>
      </c>
      <c r="C75" s="280">
        <v>0.2</v>
      </c>
      <c r="D75" s="280">
        <v>0.1</v>
      </c>
      <c r="E75" s="82"/>
      <c r="F75" s="280">
        <v>0.8</v>
      </c>
      <c r="G75" s="280">
        <v>0.4</v>
      </c>
      <c r="H75" s="280">
        <v>0.4</v>
      </c>
    </row>
    <row r="76" spans="1:8" ht="16.5">
      <c r="A76" s="65" t="s">
        <v>177</v>
      </c>
      <c r="B76" s="66"/>
      <c r="C76" s="66"/>
      <c r="D76" s="66"/>
      <c r="E76" s="86"/>
      <c r="F76" s="86"/>
      <c r="G76" s="86"/>
      <c r="H76" s="86"/>
    </row>
    <row r="77" spans="1:8" s="80" customFormat="1">
      <c r="A77" s="100" t="s">
        <v>57</v>
      </c>
      <c r="B77" s="413">
        <v>2.4</v>
      </c>
      <c r="C77" s="413">
        <v>4.5</v>
      </c>
      <c r="D77" s="413">
        <v>20.5</v>
      </c>
      <c r="E77" s="87"/>
      <c r="F77" s="413">
        <v>9.3000000000000007</v>
      </c>
      <c r="G77" s="413">
        <v>10.9</v>
      </c>
      <c r="H77" s="413">
        <v>32.5</v>
      </c>
    </row>
    <row r="78" spans="1:8">
      <c r="A78" s="101" t="s">
        <v>58</v>
      </c>
      <c r="B78" s="38">
        <v>0.2</v>
      </c>
      <c r="C78" s="38">
        <v>0.2</v>
      </c>
      <c r="D78" s="38">
        <v>0.1</v>
      </c>
      <c r="E78" s="86"/>
      <c r="F78" s="38">
        <v>0.9</v>
      </c>
      <c r="G78" s="38">
        <v>0.9</v>
      </c>
      <c r="H78" s="38">
        <v>0.8</v>
      </c>
    </row>
    <row r="79" spans="1:8" s="80" customFormat="1">
      <c r="A79" s="94" t="s">
        <v>373</v>
      </c>
      <c r="B79" s="413">
        <v>16.100000000000001</v>
      </c>
      <c r="C79" s="413">
        <v>12.8</v>
      </c>
      <c r="D79" s="413">
        <v>10.3</v>
      </c>
      <c r="E79" s="87"/>
      <c r="F79" s="413">
        <v>19</v>
      </c>
      <c r="G79" s="413">
        <v>15.6</v>
      </c>
      <c r="H79" s="413">
        <v>10.9</v>
      </c>
    </row>
    <row r="80" spans="1:8">
      <c r="A80" s="95" t="s">
        <v>400</v>
      </c>
      <c r="B80" s="38">
        <v>0.4</v>
      </c>
      <c r="C80" s="38">
        <v>0.1</v>
      </c>
      <c r="D80" s="38">
        <v>0.2</v>
      </c>
      <c r="E80" s="86"/>
      <c r="F80" s="38">
        <v>1.4</v>
      </c>
      <c r="G80" s="38">
        <v>0.6</v>
      </c>
      <c r="H80" s="38">
        <v>0.6</v>
      </c>
    </row>
    <row r="81" spans="1:8" s="80" customFormat="1">
      <c r="A81" s="100" t="s">
        <v>60</v>
      </c>
      <c r="B81" s="413">
        <v>0.5</v>
      </c>
      <c r="C81" s="413">
        <v>1.1000000000000001</v>
      </c>
      <c r="D81" s="413">
        <v>0.8</v>
      </c>
      <c r="E81" s="87"/>
      <c r="F81" s="413">
        <v>11</v>
      </c>
      <c r="G81" s="413">
        <v>10.7</v>
      </c>
      <c r="H81" s="413">
        <v>9.5</v>
      </c>
    </row>
    <row r="82" spans="1:8">
      <c r="A82" s="101" t="s">
        <v>61</v>
      </c>
      <c r="B82" s="38">
        <v>36.200000000000003</v>
      </c>
      <c r="C82" s="38">
        <v>38</v>
      </c>
      <c r="D82" s="38">
        <v>35.200000000000003</v>
      </c>
      <c r="E82" s="86"/>
      <c r="F82" s="38">
        <v>21.5</v>
      </c>
      <c r="G82" s="38">
        <v>28.4</v>
      </c>
      <c r="H82" s="38">
        <v>19.8</v>
      </c>
    </row>
    <row r="83" spans="1:8" s="80" customFormat="1">
      <c r="A83" s="100" t="s">
        <v>62</v>
      </c>
      <c r="B83" s="413">
        <v>1.3</v>
      </c>
      <c r="C83" s="413">
        <v>2</v>
      </c>
      <c r="D83" s="413">
        <v>2.1</v>
      </c>
      <c r="E83" s="87"/>
      <c r="F83" s="413">
        <v>8.3000000000000007</v>
      </c>
      <c r="G83" s="413">
        <v>9.4</v>
      </c>
      <c r="H83" s="413">
        <v>8.9</v>
      </c>
    </row>
    <row r="84" spans="1:8">
      <c r="A84" s="95" t="s">
        <v>401</v>
      </c>
      <c r="B84" s="38">
        <v>3.7</v>
      </c>
      <c r="C84" s="38">
        <v>4</v>
      </c>
      <c r="D84" s="38">
        <v>5.3</v>
      </c>
      <c r="E84" s="86"/>
      <c r="F84" s="38">
        <v>5.3</v>
      </c>
      <c r="G84" s="38">
        <v>7.1</v>
      </c>
      <c r="H84" s="38">
        <v>5.7</v>
      </c>
    </row>
    <row r="85" spans="1:8" s="80" customFormat="1">
      <c r="A85" s="94" t="s">
        <v>402</v>
      </c>
      <c r="B85" s="413">
        <v>39.299999999999997</v>
      </c>
      <c r="C85" s="413">
        <v>37.299999999999997</v>
      </c>
      <c r="D85" s="413">
        <v>25.5</v>
      </c>
      <c r="E85" s="87"/>
      <c r="F85" s="413">
        <v>23.2</v>
      </c>
      <c r="G85" s="413">
        <v>16.3</v>
      </c>
      <c r="H85" s="413">
        <v>11.3</v>
      </c>
    </row>
    <row r="86" spans="1:8">
      <c r="A86" s="95" t="s">
        <v>403</v>
      </c>
      <c r="B86" s="38">
        <v>0</v>
      </c>
      <c r="C86" s="38">
        <v>0</v>
      </c>
      <c r="D86" s="38">
        <v>0</v>
      </c>
      <c r="E86" s="86"/>
      <c r="F86" s="38">
        <v>0</v>
      </c>
      <c r="G86" s="38">
        <v>0</v>
      </c>
      <c r="H86" s="38">
        <v>0</v>
      </c>
    </row>
    <row r="87" spans="1:8" ht="16.5">
      <c r="A87" s="67" t="s">
        <v>178</v>
      </c>
      <c r="B87" s="70"/>
      <c r="C87" s="70"/>
      <c r="D87" s="70"/>
      <c r="E87" s="82"/>
      <c r="F87" s="82"/>
      <c r="G87" s="82"/>
      <c r="H87" s="82"/>
    </row>
    <row r="88" spans="1:8" s="80" customFormat="1">
      <c r="A88" s="96" t="s">
        <v>57</v>
      </c>
      <c r="B88" s="416" t="s">
        <v>24</v>
      </c>
      <c r="C88" s="411">
        <v>3.7</v>
      </c>
      <c r="D88" s="411">
        <v>5.5</v>
      </c>
      <c r="E88" s="84"/>
      <c r="F88" s="416" t="s">
        <v>24</v>
      </c>
      <c r="G88" s="411">
        <v>32.1</v>
      </c>
      <c r="H88" s="411">
        <v>32.6</v>
      </c>
    </row>
    <row r="89" spans="1:8">
      <c r="A89" s="97" t="s">
        <v>58</v>
      </c>
      <c r="B89" s="282" t="s">
        <v>24</v>
      </c>
      <c r="C89" s="280">
        <v>0</v>
      </c>
      <c r="D89" s="280">
        <v>0</v>
      </c>
      <c r="E89" s="82"/>
      <c r="F89" s="282" t="s">
        <v>24</v>
      </c>
      <c r="G89" s="280">
        <v>0.2</v>
      </c>
      <c r="H89" s="280">
        <v>0.1</v>
      </c>
    </row>
    <row r="90" spans="1:8" s="80" customFormat="1">
      <c r="A90" s="98" t="s">
        <v>373</v>
      </c>
      <c r="B90" s="416" t="s">
        <v>24</v>
      </c>
      <c r="C90" s="411">
        <v>23.8</v>
      </c>
      <c r="D90" s="411">
        <v>20.6</v>
      </c>
      <c r="E90" s="84"/>
      <c r="F90" s="416" t="s">
        <v>24</v>
      </c>
      <c r="G90" s="411">
        <v>18.399999999999999</v>
      </c>
      <c r="H90" s="411">
        <v>18.399999999999999</v>
      </c>
    </row>
    <row r="91" spans="1:8">
      <c r="A91" s="99" t="s">
        <v>400</v>
      </c>
      <c r="B91" s="282" t="s">
        <v>24</v>
      </c>
      <c r="C91" s="280">
        <v>0</v>
      </c>
      <c r="D91" s="280">
        <v>0.1</v>
      </c>
      <c r="E91" s="82"/>
      <c r="F91" s="282" t="s">
        <v>24</v>
      </c>
      <c r="G91" s="280">
        <v>0.8</v>
      </c>
      <c r="H91" s="280">
        <v>0.7</v>
      </c>
    </row>
    <row r="92" spans="1:8" s="80" customFormat="1">
      <c r="A92" s="96" t="s">
        <v>60</v>
      </c>
      <c r="B92" s="416" t="s">
        <v>24</v>
      </c>
      <c r="C92" s="411">
        <v>0.3</v>
      </c>
      <c r="D92" s="411">
        <v>0.4</v>
      </c>
      <c r="E92" s="84"/>
      <c r="F92" s="416" t="s">
        <v>24</v>
      </c>
      <c r="G92" s="411">
        <v>9.3000000000000007</v>
      </c>
      <c r="H92" s="411">
        <v>8.9</v>
      </c>
    </row>
    <row r="93" spans="1:8">
      <c r="A93" s="97" t="s">
        <v>61</v>
      </c>
      <c r="B93" s="282" t="s">
        <v>24</v>
      </c>
      <c r="C93" s="280">
        <v>40.4</v>
      </c>
      <c r="D93" s="280">
        <v>42</v>
      </c>
      <c r="E93" s="82"/>
      <c r="F93" s="282" t="s">
        <v>24</v>
      </c>
      <c r="G93" s="280">
        <v>18.2</v>
      </c>
      <c r="H93" s="280">
        <v>19.2</v>
      </c>
    </row>
    <row r="94" spans="1:8" s="80" customFormat="1">
      <c r="A94" s="96" t="s">
        <v>62</v>
      </c>
      <c r="B94" s="416" t="s">
        <v>24</v>
      </c>
      <c r="C94" s="411">
        <v>1.3</v>
      </c>
      <c r="D94" s="411">
        <v>1.2</v>
      </c>
      <c r="E94" s="84"/>
      <c r="F94" s="416" t="s">
        <v>24</v>
      </c>
      <c r="G94" s="411">
        <v>7.2</v>
      </c>
      <c r="H94" s="411">
        <v>6.6</v>
      </c>
    </row>
    <row r="95" spans="1:8">
      <c r="A95" s="99" t="s">
        <v>401</v>
      </c>
      <c r="B95" s="282" t="s">
        <v>24</v>
      </c>
      <c r="C95" s="280">
        <v>1.7</v>
      </c>
      <c r="D95" s="280">
        <v>1.3</v>
      </c>
      <c r="E95" s="82"/>
      <c r="F95" s="282" t="s">
        <v>24</v>
      </c>
      <c r="G95" s="280">
        <v>1.1000000000000001</v>
      </c>
      <c r="H95" s="280">
        <v>1</v>
      </c>
    </row>
    <row r="96" spans="1:8" s="80" customFormat="1">
      <c r="A96" s="98" t="s">
        <v>402</v>
      </c>
      <c r="B96" s="416" t="s">
        <v>24</v>
      </c>
      <c r="C96" s="411">
        <v>28.6</v>
      </c>
      <c r="D96" s="411">
        <v>28.7</v>
      </c>
      <c r="E96" s="84"/>
      <c r="F96" s="416" t="s">
        <v>24</v>
      </c>
      <c r="G96" s="411">
        <v>12.8</v>
      </c>
      <c r="H96" s="411">
        <v>12.6</v>
      </c>
    </row>
    <row r="97" spans="1:8">
      <c r="A97" s="99" t="s">
        <v>403</v>
      </c>
      <c r="B97" s="282" t="s">
        <v>24</v>
      </c>
      <c r="C97" s="280">
        <v>0</v>
      </c>
      <c r="D97" s="280">
        <v>0</v>
      </c>
      <c r="E97" s="82"/>
      <c r="F97" s="282" t="s">
        <v>24</v>
      </c>
      <c r="G97" s="280">
        <v>0</v>
      </c>
      <c r="H97" s="280">
        <v>0</v>
      </c>
    </row>
    <row r="98" spans="1:8">
      <c r="A98" s="65" t="s">
        <v>46</v>
      </c>
      <c r="B98" s="66"/>
      <c r="C98" s="66"/>
      <c r="D98" s="66"/>
      <c r="E98" s="86"/>
      <c r="F98" s="86"/>
      <c r="G98" s="86"/>
      <c r="H98" s="86"/>
    </row>
    <row r="99" spans="1:8" s="80" customFormat="1">
      <c r="A99" s="100" t="s">
        <v>57</v>
      </c>
      <c r="B99" s="413">
        <v>14.6</v>
      </c>
      <c r="C99" s="413">
        <v>19.7</v>
      </c>
      <c r="D99" s="74">
        <v>14.7</v>
      </c>
      <c r="E99" s="87"/>
      <c r="F99" s="413">
        <v>59.4</v>
      </c>
      <c r="G99" s="413">
        <v>47.4</v>
      </c>
      <c r="H99" s="317">
        <v>40.6</v>
      </c>
    </row>
    <row r="100" spans="1:8">
      <c r="A100" s="101" t="s">
        <v>58</v>
      </c>
      <c r="B100" s="38">
        <v>0</v>
      </c>
      <c r="C100" s="38">
        <v>0</v>
      </c>
      <c r="D100" s="236">
        <v>0</v>
      </c>
      <c r="E100" s="86"/>
      <c r="F100" s="38">
        <v>0.3</v>
      </c>
      <c r="G100" s="38">
        <v>0.5</v>
      </c>
      <c r="H100" s="88">
        <v>0.2</v>
      </c>
    </row>
    <row r="101" spans="1:8" s="80" customFormat="1">
      <c r="A101" s="94" t="s">
        <v>373</v>
      </c>
      <c r="B101" s="413">
        <v>23.4</v>
      </c>
      <c r="C101" s="413">
        <v>23.8</v>
      </c>
      <c r="D101" s="74">
        <v>20.7</v>
      </c>
      <c r="E101" s="87"/>
      <c r="F101" s="413">
        <v>10.7</v>
      </c>
      <c r="G101" s="413">
        <v>11.4</v>
      </c>
      <c r="H101" s="317">
        <v>13.8</v>
      </c>
    </row>
    <row r="102" spans="1:8">
      <c r="A102" s="95" t="s">
        <v>400</v>
      </c>
      <c r="B102" s="38">
        <v>0.2</v>
      </c>
      <c r="C102" s="38">
        <v>0</v>
      </c>
      <c r="D102" s="236">
        <v>0.1</v>
      </c>
      <c r="E102" s="86"/>
      <c r="F102" s="38">
        <v>0.5</v>
      </c>
      <c r="G102" s="38">
        <v>0.3</v>
      </c>
      <c r="H102" s="88">
        <v>0.4</v>
      </c>
    </row>
    <row r="103" spans="1:8" s="80" customFormat="1">
      <c r="A103" s="100" t="s">
        <v>60</v>
      </c>
      <c r="B103" s="413">
        <v>0.2</v>
      </c>
      <c r="C103" s="413">
        <v>0.2</v>
      </c>
      <c r="D103" s="74">
        <v>0.3</v>
      </c>
      <c r="E103" s="87"/>
      <c r="F103" s="413">
        <v>5.7</v>
      </c>
      <c r="G103" s="413">
        <v>8.6</v>
      </c>
      <c r="H103" s="317">
        <v>11.2</v>
      </c>
    </row>
    <row r="104" spans="1:8">
      <c r="A104" s="101" t="s">
        <v>61</v>
      </c>
      <c r="B104" s="38">
        <v>29.4</v>
      </c>
      <c r="C104" s="38">
        <v>32.799999999999997</v>
      </c>
      <c r="D104" s="236">
        <v>34.200000000000003</v>
      </c>
      <c r="E104" s="86"/>
      <c r="F104" s="38">
        <v>8.3000000000000007</v>
      </c>
      <c r="G104" s="38">
        <v>17.2</v>
      </c>
      <c r="H104" s="88">
        <v>16</v>
      </c>
    </row>
    <row r="105" spans="1:8" s="80" customFormat="1">
      <c r="A105" s="100" t="s">
        <v>62</v>
      </c>
      <c r="B105" s="413">
        <v>0.8</v>
      </c>
      <c r="C105" s="413">
        <v>0.4</v>
      </c>
      <c r="D105" s="74">
        <v>0.7</v>
      </c>
      <c r="E105" s="87"/>
      <c r="F105" s="413">
        <v>3.4</v>
      </c>
      <c r="G105" s="413">
        <v>3.3</v>
      </c>
      <c r="H105" s="317">
        <v>4.7</v>
      </c>
    </row>
    <row r="106" spans="1:8">
      <c r="A106" s="95" t="s">
        <v>401</v>
      </c>
      <c r="B106" s="38">
        <v>1.6</v>
      </c>
      <c r="C106" s="38">
        <v>0.8</v>
      </c>
      <c r="D106" s="236">
        <v>2.4</v>
      </c>
      <c r="E106" s="86"/>
      <c r="F106" s="38">
        <v>1.4</v>
      </c>
      <c r="G106" s="38">
        <v>0.7</v>
      </c>
      <c r="H106" s="88">
        <v>4.3</v>
      </c>
    </row>
    <row r="107" spans="1:8" s="80" customFormat="1">
      <c r="A107" s="94" t="s">
        <v>402</v>
      </c>
      <c r="B107" s="413">
        <v>29.7</v>
      </c>
      <c r="C107" s="413">
        <v>22.2</v>
      </c>
      <c r="D107" s="74">
        <v>27</v>
      </c>
      <c r="E107" s="87"/>
      <c r="F107" s="413">
        <v>10.3</v>
      </c>
      <c r="G107" s="413">
        <v>10.4</v>
      </c>
      <c r="H107" s="317">
        <v>8.8000000000000007</v>
      </c>
    </row>
    <row r="108" spans="1:8">
      <c r="A108" s="95" t="s">
        <v>403</v>
      </c>
      <c r="B108" s="38">
        <v>0.2</v>
      </c>
      <c r="C108" s="38">
        <v>0</v>
      </c>
      <c r="D108" s="236">
        <v>0</v>
      </c>
      <c r="E108" s="86"/>
      <c r="F108" s="38">
        <v>0.1</v>
      </c>
      <c r="G108" s="38">
        <v>0</v>
      </c>
      <c r="H108" s="88">
        <v>0</v>
      </c>
    </row>
    <row r="109" spans="1:8">
      <c r="A109" s="67" t="s">
        <v>47</v>
      </c>
      <c r="B109" s="70"/>
      <c r="C109" s="70"/>
      <c r="D109" s="70"/>
      <c r="E109" s="82"/>
      <c r="F109" s="82"/>
      <c r="G109" s="82"/>
      <c r="H109" s="82"/>
    </row>
    <row r="110" spans="1:8" s="80" customFormat="1">
      <c r="A110" s="96" t="s">
        <v>57</v>
      </c>
      <c r="B110" s="411">
        <v>5.7</v>
      </c>
      <c r="C110" s="411">
        <v>8.6</v>
      </c>
      <c r="D110" s="411">
        <v>12.3</v>
      </c>
      <c r="E110" s="84"/>
      <c r="F110" s="411">
        <v>56.5</v>
      </c>
      <c r="G110" s="411">
        <v>51.6</v>
      </c>
      <c r="H110" s="411">
        <v>49.8</v>
      </c>
    </row>
    <row r="111" spans="1:8">
      <c r="A111" s="97" t="s">
        <v>58</v>
      </c>
      <c r="B111" s="280">
        <v>0.1</v>
      </c>
      <c r="C111" s="280">
        <v>0.1</v>
      </c>
      <c r="D111" s="280">
        <v>0</v>
      </c>
      <c r="E111" s="82"/>
      <c r="F111" s="280">
        <v>0.5</v>
      </c>
      <c r="G111" s="280">
        <v>0.3</v>
      </c>
      <c r="H111" s="280">
        <v>0.3</v>
      </c>
    </row>
    <row r="112" spans="1:8" s="80" customFormat="1">
      <c r="A112" s="98" t="s">
        <v>373</v>
      </c>
      <c r="B112" s="411">
        <v>22</v>
      </c>
      <c r="C112" s="411">
        <v>25.6</v>
      </c>
      <c r="D112" s="411">
        <v>18.399999999999999</v>
      </c>
      <c r="E112" s="84"/>
      <c r="F112" s="411">
        <v>10.4</v>
      </c>
      <c r="G112" s="411">
        <v>11.6</v>
      </c>
      <c r="H112" s="411">
        <v>9.8000000000000007</v>
      </c>
    </row>
    <row r="113" spans="1:8">
      <c r="A113" s="99" t="s">
        <v>400</v>
      </c>
      <c r="B113" s="280">
        <v>0.2</v>
      </c>
      <c r="C113" s="280">
        <v>0.2</v>
      </c>
      <c r="D113" s="280">
        <v>0.3</v>
      </c>
      <c r="E113" s="82"/>
      <c r="F113" s="280">
        <v>0.7</v>
      </c>
      <c r="G113" s="280">
        <v>0.6</v>
      </c>
      <c r="H113" s="280">
        <v>0.7</v>
      </c>
    </row>
    <row r="114" spans="1:8" s="80" customFormat="1">
      <c r="A114" s="96" t="s">
        <v>60</v>
      </c>
      <c r="B114" s="411">
        <v>0.3</v>
      </c>
      <c r="C114" s="411">
        <v>0.4</v>
      </c>
      <c r="D114" s="411">
        <v>0.3</v>
      </c>
      <c r="E114" s="84"/>
      <c r="F114" s="411">
        <v>6.9</v>
      </c>
      <c r="G114" s="411">
        <v>7.8</v>
      </c>
      <c r="H114" s="411">
        <v>8.1999999999999993</v>
      </c>
    </row>
    <row r="115" spans="1:8">
      <c r="A115" s="97" t="s">
        <v>61</v>
      </c>
      <c r="B115" s="280">
        <v>33.5</v>
      </c>
      <c r="C115" s="280">
        <v>32.700000000000003</v>
      </c>
      <c r="D115" s="280">
        <v>36.799999999999997</v>
      </c>
      <c r="E115" s="82"/>
      <c r="F115" s="280">
        <v>10.199999999999999</v>
      </c>
      <c r="G115" s="280">
        <v>14</v>
      </c>
      <c r="H115" s="280">
        <v>15</v>
      </c>
    </row>
    <row r="116" spans="1:8" s="80" customFormat="1">
      <c r="A116" s="96" t="s">
        <v>62</v>
      </c>
      <c r="B116" s="411">
        <v>0.7</v>
      </c>
      <c r="C116" s="411">
        <v>1.3</v>
      </c>
      <c r="D116" s="411">
        <v>1</v>
      </c>
      <c r="E116" s="84"/>
      <c r="F116" s="411">
        <v>3.2</v>
      </c>
      <c r="G116" s="411">
        <v>4.4000000000000004</v>
      </c>
      <c r="H116" s="411">
        <v>5.2</v>
      </c>
    </row>
    <row r="117" spans="1:8">
      <c r="A117" s="99" t="s">
        <v>401</v>
      </c>
      <c r="B117" s="280">
        <v>1.5</v>
      </c>
      <c r="C117" s="280">
        <v>3.1</v>
      </c>
      <c r="D117" s="280">
        <v>3.7</v>
      </c>
      <c r="E117" s="82"/>
      <c r="F117" s="280">
        <v>1.3</v>
      </c>
      <c r="G117" s="280">
        <v>2.7</v>
      </c>
      <c r="H117" s="280">
        <v>3.3</v>
      </c>
    </row>
    <row r="118" spans="1:8" s="80" customFormat="1">
      <c r="A118" s="98" t="s">
        <v>402</v>
      </c>
      <c r="B118" s="411">
        <v>35.9</v>
      </c>
      <c r="C118" s="411">
        <v>28.1</v>
      </c>
      <c r="D118" s="411">
        <v>26.5</v>
      </c>
      <c r="E118" s="84"/>
      <c r="F118" s="411">
        <v>10.199999999999999</v>
      </c>
      <c r="G118" s="411">
        <v>7.1</v>
      </c>
      <c r="H118" s="411">
        <v>7</v>
      </c>
    </row>
    <row r="119" spans="1:8">
      <c r="A119" s="99" t="s">
        <v>403</v>
      </c>
      <c r="B119" s="280">
        <v>0.1</v>
      </c>
      <c r="C119" s="280">
        <v>0</v>
      </c>
      <c r="D119" s="280">
        <v>0.6</v>
      </c>
      <c r="E119" s="82"/>
      <c r="F119" s="280">
        <v>0</v>
      </c>
      <c r="G119" s="280">
        <v>0</v>
      </c>
      <c r="H119" s="280">
        <v>0.8</v>
      </c>
    </row>
    <row r="120" spans="1:8">
      <c r="A120" s="65" t="s">
        <v>48</v>
      </c>
      <c r="B120" s="66"/>
      <c r="C120" s="66"/>
      <c r="D120" s="66"/>
      <c r="E120" s="86"/>
      <c r="F120" s="86"/>
      <c r="G120" s="86"/>
      <c r="H120" s="86"/>
    </row>
    <row r="121" spans="1:8" s="80" customFormat="1">
      <c r="A121" s="100" t="s">
        <v>57</v>
      </c>
      <c r="B121" s="413">
        <v>9.9</v>
      </c>
      <c r="C121" s="413">
        <v>9.1999999999999993</v>
      </c>
      <c r="D121" s="413">
        <v>5</v>
      </c>
      <c r="E121" s="87"/>
      <c r="F121" s="413">
        <v>31.5</v>
      </c>
      <c r="G121" s="413">
        <v>21</v>
      </c>
      <c r="H121" s="413">
        <v>18.3</v>
      </c>
    </row>
    <row r="122" spans="1:8">
      <c r="A122" s="101" t="s">
        <v>58</v>
      </c>
      <c r="B122" s="38">
        <v>0.5</v>
      </c>
      <c r="C122" s="38">
        <v>0</v>
      </c>
      <c r="D122" s="38">
        <v>0.2</v>
      </c>
      <c r="E122" s="86"/>
      <c r="F122" s="38">
        <v>1.7</v>
      </c>
      <c r="G122" s="38">
        <v>0</v>
      </c>
      <c r="H122" s="38">
        <v>0.7</v>
      </c>
    </row>
    <row r="123" spans="1:8" s="80" customFormat="1">
      <c r="A123" s="94" t="s">
        <v>373</v>
      </c>
      <c r="B123" s="413">
        <v>18.600000000000001</v>
      </c>
      <c r="C123" s="413">
        <v>18.100000000000001</v>
      </c>
      <c r="D123" s="413">
        <v>14.9</v>
      </c>
      <c r="E123" s="87"/>
      <c r="F123" s="413">
        <v>15.3</v>
      </c>
      <c r="G123" s="413">
        <v>17</v>
      </c>
      <c r="H123" s="413">
        <v>16.399999999999999</v>
      </c>
    </row>
    <row r="124" spans="1:8">
      <c r="A124" s="95" t="s">
        <v>400</v>
      </c>
      <c r="B124" s="38">
        <v>0.1</v>
      </c>
      <c r="C124" s="38">
        <v>0.1</v>
      </c>
      <c r="D124" s="38">
        <v>0.2</v>
      </c>
      <c r="E124" s="86"/>
      <c r="F124" s="38">
        <v>0.7</v>
      </c>
      <c r="G124" s="38">
        <v>1.1000000000000001</v>
      </c>
      <c r="H124" s="38">
        <v>0.5</v>
      </c>
    </row>
    <row r="125" spans="1:8" s="80" customFormat="1">
      <c r="A125" s="100" t="s">
        <v>60</v>
      </c>
      <c r="B125" s="413">
        <v>0.8</v>
      </c>
      <c r="C125" s="413">
        <v>0.6</v>
      </c>
      <c r="D125" s="413">
        <v>0.9</v>
      </c>
      <c r="E125" s="87"/>
      <c r="F125" s="413">
        <v>8.9</v>
      </c>
      <c r="G125" s="413">
        <v>11.7</v>
      </c>
      <c r="H125" s="413">
        <v>13.1</v>
      </c>
    </row>
    <row r="126" spans="1:8">
      <c r="A126" s="101" t="s">
        <v>61</v>
      </c>
      <c r="B126" s="38">
        <v>24.2</v>
      </c>
      <c r="C126" s="38">
        <v>27.3</v>
      </c>
      <c r="D126" s="38">
        <v>25.5</v>
      </c>
      <c r="E126" s="86"/>
      <c r="F126" s="38">
        <v>13.7</v>
      </c>
      <c r="G126" s="38">
        <v>16</v>
      </c>
      <c r="H126" s="38">
        <v>15.1</v>
      </c>
    </row>
    <row r="127" spans="1:8" s="80" customFormat="1">
      <c r="A127" s="100" t="s">
        <v>62</v>
      </c>
      <c r="B127" s="413">
        <v>1.1000000000000001</v>
      </c>
      <c r="C127" s="413">
        <v>0.7</v>
      </c>
      <c r="D127" s="413">
        <v>1.9</v>
      </c>
      <c r="E127" s="87"/>
      <c r="F127" s="413">
        <v>4.7</v>
      </c>
      <c r="G127" s="413">
        <v>6.6</v>
      </c>
      <c r="H127" s="413">
        <v>7</v>
      </c>
    </row>
    <row r="128" spans="1:8">
      <c r="A128" s="95" t="s">
        <v>401</v>
      </c>
      <c r="B128" s="38">
        <v>2.2999999999999998</v>
      </c>
      <c r="C128" s="38">
        <v>0</v>
      </c>
      <c r="D128" s="38">
        <v>1.8</v>
      </c>
      <c r="E128" s="86"/>
      <c r="F128" s="38">
        <v>1.5</v>
      </c>
      <c r="G128" s="38">
        <v>0</v>
      </c>
      <c r="H128" s="38">
        <v>1.4</v>
      </c>
    </row>
    <row r="129" spans="1:8" s="80" customFormat="1">
      <c r="A129" s="94" t="s">
        <v>402</v>
      </c>
      <c r="B129" s="413">
        <v>42.5</v>
      </c>
      <c r="C129" s="413">
        <v>44</v>
      </c>
      <c r="D129" s="413">
        <v>49.6</v>
      </c>
      <c r="E129" s="87"/>
      <c r="F129" s="413">
        <v>21.9</v>
      </c>
      <c r="G129" s="413">
        <v>26.6</v>
      </c>
      <c r="H129" s="413">
        <v>27.2</v>
      </c>
    </row>
    <row r="130" spans="1:8">
      <c r="A130" s="541" t="s">
        <v>403</v>
      </c>
      <c r="B130" s="283">
        <v>0</v>
      </c>
      <c r="C130" s="283">
        <v>0</v>
      </c>
      <c r="D130" s="283">
        <v>0.1</v>
      </c>
      <c r="E130" s="81"/>
      <c r="F130" s="283">
        <v>0</v>
      </c>
      <c r="G130" s="283">
        <v>0</v>
      </c>
      <c r="H130" s="283">
        <v>0.2</v>
      </c>
    </row>
    <row r="131" spans="1:8" s="420" customFormat="1">
      <c r="A131" s="101"/>
      <c r="B131" s="38"/>
      <c r="C131" s="38"/>
      <c r="D131" s="38"/>
      <c r="E131" s="86"/>
      <c r="F131" s="38"/>
      <c r="G131" s="38"/>
      <c r="H131" s="38" t="s">
        <v>140</v>
      </c>
    </row>
    <row r="132" spans="1:8" s="420" customFormat="1">
      <c r="A132" s="65" t="s">
        <v>274</v>
      </c>
      <c r="B132" s="236"/>
      <c r="C132" s="252"/>
      <c r="D132" s="236"/>
      <c r="E132" s="86"/>
      <c r="F132" s="86"/>
      <c r="G132" s="86"/>
      <c r="H132" s="86"/>
    </row>
    <row r="133" spans="1:8" s="420" customFormat="1" ht="15">
      <c r="A133" s="654" t="s">
        <v>404</v>
      </c>
      <c r="B133" s="637" t="s">
        <v>67</v>
      </c>
      <c r="C133" s="637"/>
      <c r="D133" s="637"/>
      <c r="E133" s="559"/>
      <c r="F133" s="637" t="s">
        <v>1</v>
      </c>
      <c r="G133" s="637"/>
      <c r="H133" s="637"/>
    </row>
    <row r="134" spans="1:8" s="420" customFormat="1" ht="15">
      <c r="A134" s="655"/>
      <c r="B134" s="637" t="s">
        <v>148</v>
      </c>
      <c r="C134" s="637"/>
      <c r="D134" s="637"/>
      <c r="E134" s="546"/>
      <c r="F134" s="637" t="s">
        <v>148</v>
      </c>
      <c r="G134" s="637"/>
      <c r="H134" s="637"/>
    </row>
    <row r="135" spans="1:8" s="420" customFormat="1" ht="32.25">
      <c r="A135" s="656"/>
      <c r="B135" s="538" t="s">
        <v>429</v>
      </c>
      <c r="C135" s="538" t="s">
        <v>430</v>
      </c>
      <c r="D135" s="539" t="s">
        <v>398</v>
      </c>
      <c r="E135" s="547"/>
      <c r="F135" s="538" t="s">
        <v>429</v>
      </c>
      <c r="G135" s="538" t="s">
        <v>430</v>
      </c>
      <c r="H135" s="539" t="s">
        <v>398</v>
      </c>
    </row>
    <row r="136" spans="1:8">
      <c r="A136" s="67" t="s">
        <v>49</v>
      </c>
      <c r="B136" s="70"/>
      <c r="C136" s="70"/>
      <c r="D136" s="70"/>
      <c r="E136" s="82"/>
      <c r="F136" s="82"/>
      <c r="G136" s="82"/>
      <c r="H136" s="82"/>
    </row>
    <row r="137" spans="1:8" s="80" customFormat="1">
      <c r="A137" s="96" t="s">
        <v>57</v>
      </c>
      <c r="B137" s="416" t="s">
        <v>24</v>
      </c>
      <c r="C137" s="411">
        <v>9.3000000000000007</v>
      </c>
      <c r="D137" s="411">
        <v>10.3</v>
      </c>
      <c r="E137" s="84"/>
      <c r="F137" s="416" t="s">
        <v>24</v>
      </c>
      <c r="G137" s="411">
        <v>45.2</v>
      </c>
      <c r="H137" s="411">
        <v>46.7</v>
      </c>
    </row>
    <row r="138" spans="1:8">
      <c r="A138" s="97" t="s">
        <v>58</v>
      </c>
      <c r="B138" s="282" t="s">
        <v>24</v>
      </c>
      <c r="C138" s="280">
        <v>0.1</v>
      </c>
      <c r="D138" s="280">
        <v>0.1</v>
      </c>
      <c r="E138" s="82"/>
      <c r="F138" s="282" t="s">
        <v>24</v>
      </c>
      <c r="G138" s="280">
        <v>0.8</v>
      </c>
      <c r="H138" s="280">
        <v>0.7</v>
      </c>
    </row>
    <row r="139" spans="1:8" s="80" customFormat="1">
      <c r="A139" s="98" t="s">
        <v>373</v>
      </c>
      <c r="B139" s="416" t="s">
        <v>24</v>
      </c>
      <c r="C139" s="411">
        <v>14.5</v>
      </c>
      <c r="D139" s="411">
        <v>15.1</v>
      </c>
      <c r="E139" s="84"/>
      <c r="F139" s="416" t="s">
        <v>24</v>
      </c>
      <c r="G139" s="411">
        <v>10.3</v>
      </c>
      <c r="H139" s="411">
        <v>9.5</v>
      </c>
    </row>
    <row r="140" spans="1:8">
      <c r="A140" s="99" t="s">
        <v>400</v>
      </c>
      <c r="B140" s="282" t="s">
        <v>24</v>
      </c>
      <c r="C140" s="280">
        <v>0.4</v>
      </c>
      <c r="D140" s="280">
        <v>0.1</v>
      </c>
      <c r="E140" s="82"/>
      <c r="F140" s="282" t="s">
        <v>24</v>
      </c>
      <c r="G140" s="280">
        <v>0.9</v>
      </c>
      <c r="H140" s="280">
        <v>0.4</v>
      </c>
    </row>
    <row r="141" spans="1:8" s="80" customFormat="1">
      <c r="A141" s="96" t="s">
        <v>60</v>
      </c>
      <c r="B141" s="416" t="s">
        <v>24</v>
      </c>
      <c r="C141" s="411">
        <v>0.3</v>
      </c>
      <c r="D141" s="411">
        <v>0.3</v>
      </c>
      <c r="E141" s="84"/>
      <c r="F141" s="416" t="s">
        <v>24</v>
      </c>
      <c r="G141" s="411">
        <v>8</v>
      </c>
      <c r="H141" s="411">
        <v>6.4</v>
      </c>
    </row>
    <row r="142" spans="1:8">
      <c r="A142" s="97" t="s">
        <v>61</v>
      </c>
      <c r="B142" s="282" t="s">
        <v>24</v>
      </c>
      <c r="C142" s="280">
        <v>36</v>
      </c>
      <c r="D142" s="280">
        <v>33.799999999999997</v>
      </c>
      <c r="E142" s="82"/>
      <c r="F142" s="282" t="s">
        <v>24</v>
      </c>
      <c r="G142" s="280">
        <v>15.9</v>
      </c>
      <c r="H142" s="280">
        <v>15.7</v>
      </c>
    </row>
    <row r="143" spans="1:8" s="80" customFormat="1">
      <c r="A143" s="96" t="s">
        <v>62</v>
      </c>
      <c r="B143" s="416" t="s">
        <v>24</v>
      </c>
      <c r="C143" s="411">
        <v>0.7</v>
      </c>
      <c r="D143" s="411">
        <v>0.9</v>
      </c>
      <c r="E143" s="84"/>
      <c r="F143" s="416" t="s">
        <v>24</v>
      </c>
      <c r="G143" s="411">
        <v>5.5</v>
      </c>
      <c r="H143" s="411">
        <v>6.1</v>
      </c>
    </row>
    <row r="144" spans="1:8">
      <c r="A144" s="99" t="s">
        <v>401</v>
      </c>
      <c r="B144" s="282" t="s">
        <v>24</v>
      </c>
      <c r="C144" s="280">
        <v>0.5</v>
      </c>
      <c r="D144" s="280">
        <v>2.9</v>
      </c>
      <c r="E144" s="82"/>
      <c r="F144" s="282" t="s">
        <v>24</v>
      </c>
      <c r="G144" s="280">
        <v>0.5</v>
      </c>
      <c r="H144" s="280">
        <v>3.7</v>
      </c>
    </row>
    <row r="145" spans="1:8" s="80" customFormat="1">
      <c r="A145" s="98" t="s">
        <v>402</v>
      </c>
      <c r="B145" s="416" t="s">
        <v>24</v>
      </c>
      <c r="C145" s="411">
        <v>38.200000000000003</v>
      </c>
      <c r="D145" s="411">
        <v>36.1</v>
      </c>
      <c r="E145" s="84"/>
      <c r="F145" s="416" t="s">
        <v>24</v>
      </c>
      <c r="G145" s="411">
        <v>12.9</v>
      </c>
      <c r="H145" s="411">
        <v>10.199999999999999</v>
      </c>
    </row>
    <row r="146" spans="1:8">
      <c r="A146" s="99" t="s">
        <v>403</v>
      </c>
      <c r="B146" s="282" t="s">
        <v>24</v>
      </c>
      <c r="C146" s="280">
        <v>0</v>
      </c>
      <c r="D146" s="280">
        <v>0.5</v>
      </c>
      <c r="E146" s="82"/>
      <c r="F146" s="282" t="s">
        <v>24</v>
      </c>
      <c r="G146" s="280">
        <v>0</v>
      </c>
      <c r="H146" s="280">
        <v>0.6</v>
      </c>
    </row>
    <row r="147" spans="1:8" ht="16.5">
      <c r="A147" s="65" t="s">
        <v>246</v>
      </c>
      <c r="B147" s="66"/>
      <c r="C147" s="66"/>
      <c r="D147" s="66"/>
      <c r="E147" s="86"/>
      <c r="F147" s="86"/>
      <c r="G147" s="86"/>
      <c r="H147" s="86"/>
    </row>
    <row r="148" spans="1:8" s="80" customFormat="1">
      <c r="A148" s="100" t="s">
        <v>57</v>
      </c>
      <c r="B148" s="413">
        <v>0.4</v>
      </c>
      <c r="C148" s="413">
        <v>5.8</v>
      </c>
      <c r="D148" s="413">
        <v>7.1</v>
      </c>
      <c r="E148" s="87"/>
      <c r="F148" s="413">
        <v>7.5</v>
      </c>
      <c r="G148" s="413">
        <v>29.1</v>
      </c>
      <c r="H148" s="413">
        <v>23.1</v>
      </c>
    </row>
    <row r="149" spans="1:8">
      <c r="A149" s="101" t="s">
        <v>58</v>
      </c>
      <c r="B149" s="38">
        <v>0</v>
      </c>
      <c r="C149" s="38">
        <v>0</v>
      </c>
      <c r="D149" s="38">
        <v>0.1</v>
      </c>
      <c r="E149" s="86"/>
      <c r="F149" s="38">
        <v>0.1</v>
      </c>
      <c r="G149" s="38">
        <v>0.2</v>
      </c>
      <c r="H149" s="38">
        <v>0.3</v>
      </c>
    </row>
    <row r="150" spans="1:8" s="80" customFormat="1">
      <c r="A150" s="94" t="s">
        <v>373</v>
      </c>
      <c r="B150" s="413">
        <v>8.4</v>
      </c>
      <c r="C150" s="413">
        <v>8.6999999999999993</v>
      </c>
      <c r="D150" s="413">
        <v>7.1</v>
      </c>
      <c r="E150" s="87"/>
      <c r="F150" s="413">
        <v>13.5</v>
      </c>
      <c r="G150" s="413">
        <v>9.1999999999999993</v>
      </c>
      <c r="H150" s="413">
        <v>6.8</v>
      </c>
    </row>
    <row r="151" spans="1:8">
      <c r="A151" s="95" t="s">
        <v>400</v>
      </c>
      <c r="B151" s="38">
        <v>1</v>
      </c>
      <c r="C151" s="38">
        <v>0.4</v>
      </c>
      <c r="D151" s="38">
        <v>0.7</v>
      </c>
      <c r="E151" s="86"/>
      <c r="F151" s="38">
        <v>2.2000000000000002</v>
      </c>
      <c r="G151" s="38">
        <v>1</v>
      </c>
      <c r="H151" s="38">
        <v>1.2</v>
      </c>
    </row>
    <row r="152" spans="1:8" s="80" customFormat="1">
      <c r="A152" s="100" t="s">
        <v>60</v>
      </c>
      <c r="B152" s="413">
        <v>0.3</v>
      </c>
      <c r="C152" s="413">
        <v>0.8</v>
      </c>
      <c r="D152" s="413">
        <v>1.7</v>
      </c>
      <c r="E152" s="87"/>
      <c r="F152" s="413">
        <v>6.1</v>
      </c>
      <c r="G152" s="413">
        <v>9.4</v>
      </c>
      <c r="H152" s="413">
        <v>15.9</v>
      </c>
    </row>
    <row r="153" spans="1:8">
      <c r="A153" s="101" t="s">
        <v>61</v>
      </c>
      <c r="B153" s="38">
        <v>23.3</v>
      </c>
      <c r="C153" s="38">
        <v>26.9</v>
      </c>
      <c r="D153" s="38">
        <v>28.4</v>
      </c>
      <c r="E153" s="86"/>
      <c r="F153" s="38">
        <v>28.4</v>
      </c>
      <c r="G153" s="38">
        <v>19.3</v>
      </c>
      <c r="H153" s="38">
        <v>19.5</v>
      </c>
    </row>
    <row r="154" spans="1:8" s="80" customFormat="1">
      <c r="A154" s="100" t="s">
        <v>62</v>
      </c>
      <c r="B154" s="413">
        <v>3.3</v>
      </c>
      <c r="C154" s="413">
        <v>2.9</v>
      </c>
      <c r="D154" s="413">
        <v>3.7</v>
      </c>
      <c r="E154" s="87"/>
      <c r="F154" s="413">
        <v>12.5</v>
      </c>
      <c r="G154" s="413">
        <v>9.6999999999999993</v>
      </c>
      <c r="H154" s="413">
        <v>10.7</v>
      </c>
    </row>
    <row r="155" spans="1:8">
      <c r="A155" s="95" t="s">
        <v>401</v>
      </c>
      <c r="B155" s="38">
        <v>6.8</v>
      </c>
      <c r="C155" s="38">
        <v>7.1</v>
      </c>
      <c r="D155" s="38">
        <v>4.9000000000000004</v>
      </c>
      <c r="E155" s="86"/>
      <c r="F155" s="38">
        <v>6.7</v>
      </c>
      <c r="G155" s="38">
        <v>5.0999999999999996</v>
      </c>
      <c r="H155" s="38">
        <v>2.2000000000000002</v>
      </c>
    </row>
    <row r="156" spans="1:8" s="80" customFormat="1">
      <c r="A156" s="94" t="s">
        <v>402</v>
      </c>
      <c r="B156" s="413">
        <v>56.4</v>
      </c>
      <c r="C156" s="413">
        <v>47.5</v>
      </c>
      <c r="D156" s="413">
        <v>46.2</v>
      </c>
      <c r="E156" s="87"/>
      <c r="F156" s="413">
        <v>23</v>
      </c>
      <c r="G156" s="413">
        <v>17</v>
      </c>
      <c r="H156" s="413">
        <v>20.399999999999999</v>
      </c>
    </row>
    <row r="157" spans="1:8">
      <c r="A157" s="95" t="s">
        <v>403</v>
      </c>
      <c r="B157" s="38">
        <v>0.1</v>
      </c>
      <c r="C157" s="38">
        <v>0</v>
      </c>
      <c r="D157" s="38">
        <v>0</v>
      </c>
      <c r="E157" s="86"/>
      <c r="F157" s="38">
        <v>0.1</v>
      </c>
      <c r="G157" s="38">
        <v>0</v>
      </c>
      <c r="H157" s="38">
        <v>0</v>
      </c>
    </row>
    <row r="158" spans="1:8" ht="16.5">
      <c r="A158" s="67" t="s">
        <v>247</v>
      </c>
      <c r="B158" s="281"/>
      <c r="C158" s="70"/>
      <c r="D158" s="70"/>
      <c r="E158" s="82"/>
      <c r="F158" s="82"/>
      <c r="G158" s="82"/>
      <c r="H158" s="82"/>
    </row>
    <row r="159" spans="1:8" s="80" customFormat="1">
      <c r="A159" s="96" t="s">
        <v>57</v>
      </c>
      <c r="B159" s="436">
        <v>0.8</v>
      </c>
      <c r="C159" s="436">
        <v>19.8</v>
      </c>
      <c r="D159" s="436">
        <v>19.7</v>
      </c>
      <c r="E159" s="402"/>
      <c r="F159" s="436">
        <v>3.1</v>
      </c>
      <c r="G159" s="436">
        <v>37.700000000000003</v>
      </c>
      <c r="H159" s="436">
        <v>29.4</v>
      </c>
    </row>
    <row r="160" spans="1:8">
      <c r="A160" s="97" t="s">
        <v>58</v>
      </c>
      <c r="B160" s="437">
        <v>0</v>
      </c>
      <c r="C160" s="437">
        <v>0</v>
      </c>
      <c r="D160" s="437">
        <v>0</v>
      </c>
      <c r="E160" s="349"/>
      <c r="F160" s="437">
        <v>0.3</v>
      </c>
      <c r="G160" s="437">
        <v>0.2</v>
      </c>
      <c r="H160" s="437">
        <v>0</v>
      </c>
    </row>
    <row r="161" spans="1:8" s="80" customFormat="1">
      <c r="A161" s="98" t="s">
        <v>373</v>
      </c>
      <c r="B161" s="436">
        <v>14.9</v>
      </c>
      <c r="C161" s="436">
        <v>10.199999999999999</v>
      </c>
      <c r="D161" s="436">
        <v>8.3000000000000007</v>
      </c>
      <c r="E161" s="402"/>
      <c r="F161" s="436">
        <v>19.8</v>
      </c>
      <c r="G161" s="436">
        <v>13</v>
      </c>
      <c r="H161" s="436">
        <v>12.2</v>
      </c>
    </row>
    <row r="162" spans="1:8">
      <c r="A162" s="99" t="s">
        <v>400</v>
      </c>
      <c r="B162" s="437">
        <v>0.5</v>
      </c>
      <c r="C162" s="437">
        <v>0.3</v>
      </c>
      <c r="D162" s="437">
        <v>0.4</v>
      </c>
      <c r="E162" s="349"/>
      <c r="F162" s="437">
        <v>1.9</v>
      </c>
      <c r="G162" s="437">
        <v>0.6</v>
      </c>
      <c r="H162" s="437">
        <v>0.6</v>
      </c>
    </row>
    <row r="163" spans="1:8" s="80" customFormat="1">
      <c r="A163" s="96" t="s">
        <v>60</v>
      </c>
      <c r="B163" s="436">
        <v>0.1</v>
      </c>
      <c r="C163" s="436">
        <v>0.1</v>
      </c>
      <c r="D163" s="436">
        <v>0.3</v>
      </c>
      <c r="E163" s="402"/>
      <c r="F163" s="436">
        <v>14.1</v>
      </c>
      <c r="G163" s="436">
        <v>7.9</v>
      </c>
      <c r="H163" s="436">
        <v>11</v>
      </c>
    </row>
    <row r="164" spans="1:8">
      <c r="A164" s="97" t="s">
        <v>61</v>
      </c>
      <c r="B164" s="437">
        <v>28.4</v>
      </c>
      <c r="C164" s="437">
        <v>30.2</v>
      </c>
      <c r="D164" s="437">
        <v>29.1</v>
      </c>
      <c r="E164" s="349"/>
      <c r="F164" s="437">
        <v>20.7</v>
      </c>
      <c r="G164" s="437">
        <v>20.3</v>
      </c>
      <c r="H164" s="437">
        <v>23.2</v>
      </c>
    </row>
    <row r="165" spans="1:8" s="80" customFormat="1">
      <c r="A165" s="96" t="s">
        <v>62</v>
      </c>
      <c r="B165" s="436">
        <v>2.5</v>
      </c>
      <c r="C165" s="436">
        <v>1</v>
      </c>
      <c r="D165" s="436">
        <v>1.8</v>
      </c>
      <c r="E165" s="402"/>
      <c r="F165" s="436">
        <v>8.3000000000000007</v>
      </c>
      <c r="G165" s="436">
        <v>5.4</v>
      </c>
      <c r="H165" s="436">
        <v>5.9</v>
      </c>
    </row>
    <row r="166" spans="1:8">
      <c r="A166" s="99" t="s">
        <v>401</v>
      </c>
      <c r="B166" s="437">
        <v>4.2</v>
      </c>
      <c r="C166" s="437">
        <v>2.8</v>
      </c>
      <c r="D166" s="437">
        <v>4.5999999999999996</v>
      </c>
      <c r="E166" s="349"/>
      <c r="F166" s="437">
        <v>6.6</v>
      </c>
      <c r="G166" s="437">
        <v>3.9</v>
      </c>
      <c r="H166" s="437">
        <v>4.7</v>
      </c>
    </row>
    <row r="167" spans="1:8" s="80" customFormat="1">
      <c r="A167" s="98" t="s">
        <v>402</v>
      </c>
      <c r="B167" s="436">
        <v>48.6</v>
      </c>
      <c r="C167" s="436">
        <v>35.700000000000003</v>
      </c>
      <c r="D167" s="436">
        <v>35.700000000000003</v>
      </c>
      <c r="E167" s="402"/>
      <c r="F167" s="436">
        <v>25.1</v>
      </c>
      <c r="G167" s="436">
        <v>11</v>
      </c>
      <c r="H167" s="436">
        <v>12.9</v>
      </c>
    </row>
    <row r="168" spans="1:8">
      <c r="A168" s="99" t="s">
        <v>403</v>
      </c>
      <c r="B168" s="437">
        <v>0</v>
      </c>
      <c r="C168" s="437">
        <v>0</v>
      </c>
      <c r="D168" s="437">
        <v>0</v>
      </c>
      <c r="E168" s="349"/>
      <c r="F168" s="437">
        <v>0</v>
      </c>
      <c r="G168" s="437">
        <v>0</v>
      </c>
      <c r="H168" s="437">
        <v>0.2</v>
      </c>
    </row>
    <row r="169" spans="1:8" ht="16.5">
      <c r="A169" s="65" t="s">
        <v>180</v>
      </c>
      <c r="B169" s="66"/>
      <c r="C169" s="66"/>
      <c r="D169" s="66"/>
      <c r="E169" s="86"/>
      <c r="F169" s="86"/>
      <c r="G169" s="86"/>
      <c r="H169" s="86"/>
    </row>
    <row r="170" spans="1:8" s="80" customFormat="1">
      <c r="A170" s="94" t="s">
        <v>57</v>
      </c>
      <c r="B170" s="415" t="s">
        <v>24</v>
      </c>
      <c r="C170" s="413">
        <v>30.6</v>
      </c>
      <c r="D170" s="413">
        <v>23.7</v>
      </c>
      <c r="E170" s="87"/>
      <c r="F170" s="415" t="s">
        <v>24</v>
      </c>
      <c r="G170" s="413">
        <v>38.799999999999997</v>
      </c>
      <c r="H170" s="413">
        <v>28.9</v>
      </c>
    </row>
    <row r="171" spans="1:8">
      <c r="A171" s="101" t="s">
        <v>58</v>
      </c>
      <c r="B171" s="284" t="s">
        <v>24</v>
      </c>
      <c r="C171" s="38">
        <v>0.1</v>
      </c>
      <c r="D171" s="38">
        <v>0.2</v>
      </c>
      <c r="E171" s="86"/>
      <c r="F171" s="284" t="s">
        <v>24</v>
      </c>
      <c r="G171" s="38">
        <v>0.8</v>
      </c>
      <c r="H171" s="38">
        <v>2.1</v>
      </c>
    </row>
    <row r="172" spans="1:8" s="80" customFormat="1">
      <c r="A172" s="94" t="s">
        <v>373</v>
      </c>
      <c r="B172" s="415" t="s">
        <v>24</v>
      </c>
      <c r="C172" s="413">
        <v>8.5</v>
      </c>
      <c r="D172" s="413">
        <v>9.4</v>
      </c>
      <c r="E172" s="87"/>
      <c r="F172" s="415" t="s">
        <v>24</v>
      </c>
      <c r="G172" s="413">
        <v>10.6</v>
      </c>
      <c r="H172" s="413">
        <v>10.7</v>
      </c>
    </row>
    <row r="173" spans="1:8">
      <c r="A173" s="95" t="s">
        <v>400</v>
      </c>
      <c r="B173" s="284" t="s">
        <v>24</v>
      </c>
      <c r="C173" s="38">
        <v>0.1</v>
      </c>
      <c r="D173" s="38">
        <v>0</v>
      </c>
      <c r="E173" s="86"/>
      <c r="F173" s="284" t="s">
        <v>24</v>
      </c>
      <c r="G173" s="38">
        <v>0.3</v>
      </c>
      <c r="H173" s="38">
        <v>0.3</v>
      </c>
    </row>
    <row r="174" spans="1:8" s="80" customFormat="1">
      <c r="A174" s="100" t="s">
        <v>60</v>
      </c>
      <c r="B174" s="415" t="s">
        <v>24</v>
      </c>
      <c r="C174" s="413">
        <v>0.2</v>
      </c>
      <c r="D174" s="413">
        <v>0.5</v>
      </c>
      <c r="E174" s="87"/>
      <c r="F174" s="415" t="s">
        <v>24</v>
      </c>
      <c r="G174" s="413">
        <v>6.5</v>
      </c>
      <c r="H174" s="413">
        <v>9.6</v>
      </c>
    </row>
    <row r="175" spans="1:8">
      <c r="A175" s="101" t="s">
        <v>61</v>
      </c>
      <c r="B175" s="284" t="s">
        <v>24</v>
      </c>
      <c r="C175" s="38">
        <v>35.1</v>
      </c>
      <c r="D175" s="38">
        <v>36.700000000000003</v>
      </c>
      <c r="E175" s="86"/>
      <c r="F175" s="284" t="s">
        <v>24</v>
      </c>
      <c r="G175" s="38">
        <v>17.5</v>
      </c>
      <c r="H175" s="38">
        <v>16.5</v>
      </c>
    </row>
    <row r="176" spans="1:8" s="80" customFormat="1">
      <c r="A176" s="100" t="s">
        <v>62</v>
      </c>
      <c r="B176" s="284" t="s">
        <v>24</v>
      </c>
      <c r="C176" s="413">
        <v>0.8</v>
      </c>
      <c r="D176" s="413">
        <v>1.9</v>
      </c>
      <c r="E176" s="87"/>
      <c r="F176" s="415" t="s">
        <v>24</v>
      </c>
      <c r="G176" s="413">
        <v>8.6999999999999993</v>
      </c>
      <c r="H176" s="413">
        <v>12</v>
      </c>
    </row>
    <row r="177" spans="1:8">
      <c r="A177" s="95" t="s">
        <v>401</v>
      </c>
      <c r="B177" s="284" t="s">
        <v>24</v>
      </c>
      <c r="C177" s="38">
        <v>2.1</v>
      </c>
      <c r="D177" s="38">
        <v>4.2</v>
      </c>
      <c r="E177" s="86"/>
      <c r="F177" s="284" t="s">
        <v>24</v>
      </c>
      <c r="G177" s="38">
        <v>4.0999999999999996</v>
      </c>
      <c r="H177" s="38">
        <v>5.7</v>
      </c>
    </row>
    <row r="178" spans="1:8" s="80" customFormat="1">
      <c r="A178" s="94" t="s">
        <v>402</v>
      </c>
      <c r="B178" s="415" t="s">
        <v>24</v>
      </c>
      <c r="C178" s="413">
        <v>22.5</v>
      </c>
      <c r="D178" s="413">
        <v>23.3</v>
      </c>
      <c r="E178" s="87"/>
      <c r="F178" s="415" t="s">
        <v>24</v>
      </c>
      <c r="G178" s="413">
        <v>12.7</v>
      </c>
      <c r="H178" s="413">
        <v>14.1</v>
      </c>
    </row>
    <row r="179" spans="1:8">
      <c r="A179" s="95" t="s">
        <v>403</v>
      </c>
      <c r="B179" s="284" t="s">
        <v>24</v>
      </c>
      <c r="C179" s="38">
        <v>0</v>
      </c>
      <c r="D179" s="38">
        <v>0</v>
      </c>
      <c r="E179" s="86"/>
      <c r="F179" s="284" t="s">
        <v>24</v>
      </c>
      <c r="G179" s="38">
        <v>0</v>
      </c>
      <c r="H179" s="38">
        <v>0</v>
      </c>
    </row>
    <row r="180" spans="1:8">
      <c r="A180" s="67" t="s">
        <v>51</v>
      </c>
      <c r="B180" s="70"/>
      <c r="C180" s="70"/>
      <c r="D180" s="70"/>
      <c r="E180" s="82"/>
      <c r="F180" s="82"/>
      <c r="G180" s="82"/>
      <c r="H180" s="82"/>
    </row>
    <row r="181" spans="1:8" s="80" customFormat="1">
      <c r="A181" s="96" t="s">
        <v>57</v>
      </c>
      <c r="B181" s="416" t="s">
        <v>24</v>
      </c>
      <c r="C181" s="411">
        <v>2.2999999999999998</v>
      </c>
      <c r="D181" s="411">
        <v>2.5</v>
      </c>
      <c r="E181" s="84"/>
      <c r="F181" s="416" t="s">
        <v>24</v>
      </c>
      <c r="G181" s="411">
        <v>23.8</v>
      </c>
      <c r="H181" s="411">
        <v>21.6</v>
      </c>
    </row>
    <row r="182" spans="1:8">
      <c r="A182" s="97" t="s">
        <v>58</v>
      </c>
      <c r="B182" s="282" t="s">
        <v>24</v>
      </c>
      <c r="C182" s="280">
        <v>0</v>
      </c>
      <c r="D182" s="280">
        <v>0.4</v>
      </c>
      <c r="E182" s="82"/>
      <c r="F182" s="282" t="s">
        <v>24</v>
      </c>
      <c r="G182" s="280">
        <v>0.3</v>
      </c>
      <c r="H182" s="280">
        <v>0.5</v>
      </c>
    </row>
    <row r="183" spans="1:8" s="80" customFormat="1">
      <c r="A183" s="98" t="s">
        <v>373</v>
      </c>
      <c r="B183" s="416" t="s">
        <v>24</v>
      </c>
      <c r="C183" s="411">
        <v>14.5</v>
      </c>
      <c r="D183" s="411">
        <v>8.6999999999999993</v>
      </c>
      <c r="E183" s="84"/>
      <c r="F183" s="416" t="s">
        <v>24</v>
      </c>
      <c r="G183" s="411">
        <v>14.1</v>
      </c>
      <c r="H183" s="411">
        <v>11.1</v>
      </c>
    </row>
    <row r="184" spans="1:8">
      <c r="A184" s="99" t="s">
        <v>400</v>
      </c>
      <c r="B184" s="282" t="s">
        <v>24</v>
      </c>
      <c r="C184" s="280">
        <v>0.3</v>
      </c>
      <c r="D184" s="280">
        <v>0.4</v>
      </c>
      <c r="E184" s="82"/>
      <c r="F184" s="282" t="s">
        <v>24</v>
      </c>
      <c r="G184" s="280">
        <v>0.9</v>
      </c>
      <c r="H184" s="280">
        <v>0.9</v>
      </c>
    </row>
    <row r="185" spans="1:8" s="80" customFormat="1">
      <c r="A185" s="96" t="s">
        <v>60</v>
      </c>
      <c r="B185" s="416" t="s">
        <v>24</v>
      </c>
      <c r="C185" s="411">
        <v>0.7</v>
      </c>
      <c r="D185" s="411">
        <v>0.4</v>
      </c>
      <c r="E185" s="84"/>
      <c r="F185" s="416" t="s">
        <v>24</v>
      </c>
      <c r="G185" s="411">
        <v>9.1</v>
      </c>
      <c r="H185" s="411">
        <v>9.8000000000000007</v>
      </c>
    </row>
    <row r="186" spans="1:8">
      <c r="A186" s="97" t="s">
        <v>61</v>
      </c>
      <c r="B186" s="282" t="s">
        <v>24</v>
      </c>
      <c r="C186" s="280">
        <v>30.6</v>
      </c>
      <c r="D186" s="280">
        <v>30.4</v>
      </c>
      <c r="E186" s="82"/>
      <c r="F186" s="282" t="s">
        <v>24</v>
      </c>
      <c r="G186" s="280">
        <v>23.4</v>
      </c>
      <c r="H186" s="280">
        <v>26.1</v>
      </c>
    </row>
    <row r="187" spans="1:8">
      <c r="A187" s="96" t="s">
        <v>62</v>
      </c>
      <c r="B187" s="416" t="s">
        <v>24</v>
      </c>
      <c r="C187" s="411">
        <v>2</v>
      </c>
      <c r="D187" s="411">
        <v>1.6</v>
      </c>
      <c r="E187" s="84"/>
      <c r="F187" s="416" t="s">
        <v>24</v>
      </c>
      <c r="G187" s="411">
        <v>10.4</v>
      </c>
      <c r="H187" s="411">
        <v>10.8</v>
      </c>
    </row>
    <row r="188" spans="1:8">
      <c r="A188" s="99" t="s">
        <v>401</v>
      </c>
      <c r="B188" s="282" t="s">
        <v>24</v>
      </c>
      <c r="C188" s="280">
        <v>6.2</v>
      </c>
      <c r="D188" s="280">
        <v>7.1</v>
      </c>
      <c r="E188" s="82"/>
      <c r="F188" s="282" t="s">
        <v>24</v>
      </c>
      <c r="G188" s="280">
        <v>4.0999999999999996</v>
      </c>
      <c r="H188" s="280">
        <v>5.7</v>
      </c>
    </row>
    <row r="189" spans="1:8" s="80" customFormat="1">
      <c r="A189" s="98" t="s">
        <v>402</v>
      </c>
      <c r="B189" s="416" t="s">
        <v>24</v>
      </c>
      <c r="C189" s="411">
        <v>43.4</v>
      </c>
      <c r="D189" s="411">
        <v>48.6</v>
      </c>
      <c r="E189" s="84"/>
      <c r="F189" s="416" t="s">
        <v>24</v>
      </c>
      <c r="G189" s="411">
        <v>13.9</v>
      </c>
      <c r="H189" s="411">
        <v>13.5</v>
      </c>
    </row>
    <row r="190" spans="1:8">
      <c r="A190" s="99" t="s">
        <v>403</v>
      </c>
      <c r="B190" s="282" t="s">
        <v>24</v>
      </c>
      <c r="C190" s="280">
        <v>0</v>
      </c>
      <c r="D190" s="280">
        <v>0</v>
      </c>
      <c r="E190" s="82"/>
      <c r="F190" s="282" t="s">
        <v>24</v>
      </c>
      <c r="G190" s="280">
        <v>0</v>
      </c>
      <c r="H190" s="280">
        <v>0</v>
      </c>
    </row>
    <row r="191" spans="1:8" ht="16.5">
      <c r="A191" s="65" t="s">
        <v>181</v>
      </c>
      <c r="B191" s="420"/>
      <c r="C191" s="420"/>
      <c r="D191" s="420"/>
      <c r="E191" s="420"/>
      <c r="F191" s="420"/>
      <c r="G191" s="420"/>
      <c r="H191" s="420"/>
    </row>
    <row r="192" spans="1:8" s="80" customFormat="1">
      <c r="A192" s="100" t="s">
        <v>57</v>
      </c>
      <c r="B192" s="413">
        <v>1</v>
      </c>
      <c r="C192" s="413">
        <v>1.3</v>
      </c>
      <c r="D192" s="413">
        <v>4.9000000000000004</v>
      </c>
      <c r="E192" s="87"/>
      <c r="F192" s="413">
        <v>4.9000000000000004</v>
      </c>
      <c r="G192" s="413">
        <v>6.2</v>
      </c>
      <c r="H192" s="413">
        <v>14.2</v>
      </c>
    </row>
    <row r="193" spans="1:8">
      <c r="A193" s="101" t="s">
        <v>58</v>
      </c>
      <c r="B193" s="429">
        <v>0.1</v>
      </c>
      <c r="C193" s="429">
        <v>0</v>
      </c>
      <c r="D193" s="429">
        <v>0</v>
      </c>
      <c r="E193" s="146"/>
      <c r="F193" s="429">
        <v>0.3</v>
      </c>
      <c r="G193" s="429">
        <v>0.2</v>
      </c>
      <c r="H193" s="429">
        <v>0.4</v>
      </c>
    </row>
    <row r="194" spans="1:8" s="80" customFormat="1">
      <c r="A194" s="94" t="s">
        <v>373</v>
      </c>
      <c r="B194" s="413">
        <v>19.2</v>
      </c>
      <c r="C194" s="413">
        <v>11.1</v>
      </c>
      <c r="D194" s="413">
        <v>10.4</v>
      </c>
      <c r="E194" s="87"/>
      <c r="F194" s="413">
        <v>21.8</v>
      </c>
      <c r="G194" s="413">
        <v>15.3</v>
      </c>
      <c r="H194" s="413">
        <v>15.1</v>
      </c>
    </row>
    <row r="195" spans="1:8">
      <c r="A195" s="95" t="s">
        <v>400</v>
      </c>
      <c r="B195" s="429">
        <v>0.6</v>
      </c>
      <c r="C195" s="429">
        <v>0.7</v>
      </c>
      <c r="D195" s="429">
        <v>0.5</v>
      </c>
      <c r="E195" s="146"/>
      <c r="F195" s="429">
        <v>2.2000000000000002</v>
      </c>
      <c r="G195" s="429">
        <v>1.8</v>
      </c>
      <c r="H195" s="429">
        <v>1.2</v>
      </c>
    </row>
    <row r="196" spans="1:8" s="80" customFormat="1">
      <c r="A196" s="100" t="s">
        <v>60</v>
      </c>
      <c r="B196" s="413">
        <v>0.4</v>
      </c>
      <c r="C196" s="413">
        <v>0.4</v>
      </c>
      <c r="D196" s="413">
        <v>0.6</v>
      </c>
      <c r="E196" s="87"/>
      <c r="F196" s="413">
        <v>11</v>
      </c>
      <c r="G196" s="413">
        <v>12.6</v>
      </c>
      <c r="H196" s="413">
        <v>12.9</v>
      </c>
    </row>
    <row r="197" spans="1:8">
      <c r="A197" s="101" t="s">
        <v>61</v>
      </c>
      <c r="B197" s="429">
        <v>17.399999999999999</v>
      </c>
      <c r="C197" s="429">
        <v>19.8</v>
      </c>
      <c r="D197" s="429">
        <v>21.8</v>
      </c>
      <c r="E197" s="146"/>
      <c r="F197" s="429">
        <v>18.2</v>
      </c>
      <c r="G197" s="429">
        <v>23.7</v>
      </c>
      <c r="H197" s="429">
        <v>21.3</v>
      </c>
    </row>
    <row r="198" spans="1:8" s="80" customFormat="1">
      <c r="A198" s="100" t="s">
        <v>62</v>
      </c>
      <c r="B198" s="413">
        <v>2.1</v>
      </c>
      <c r="C198" s="413">
        <v>2.1</v>
      </c>
      <c r="D198" s="413">
        <v>2.7</v>
      </c>
      <c r="E198" s="87"/>
      <c r="F198" s="413">
        <v>8.4</v>
      </c>
      <c r="G198" s="413">
        <v>8.9</v>
      </c>
      <c r="H198" s="413">
        <v>8.4</v>
      </c>
    </row>
    <row r="199" spans="1:8">
      <c r="A199" s="95" t="s">
        <v>401</v>
      </c>
      <c r="B199" s="429">
        <v>4.5</v>
      </c>
      <c r="C199" s="429">
        <v>9.1</v>
      </c>
      <c r="D199" s="429">
        <v>8.6999999999999993</v>
      </c>
      <c r="E199" s="146"/>
      <c r="F199" s="429">
        <v>5.3</v>
      </c>
      <c r="G199" s="429">
        <v>9.5</v>
      </c>
      <c r="H199" s="429">
        <v>8.6999999999999993</v>
      </c>
    </row>
    <row r="200" spans="1:8" s="80" customFormat="1">
      <c r="A200" s="94" t="s">
        <v>402</v>
      </c>
      <c r="B200" s="413">
        <v>54.8</v>
      </c>
      <c r="C200" s="413">
        <v>55.5</v>
      </c>
      <c r="D200" s="413">
        <v>50.2</v>
      </c>
      <c r="E200" s="87"/>
      <c r="F200" s="413">
        <v>28</v>
      </c>
      <c r="G200" s="413">
        <v>21.7</v>
      </c>
      <c r="H200" s="413">
        <v>17.8</v>
      </c>
    </row>
    <row r="201" spans="1:8">
      <c r="A201" s="541" t="s">
        <v>403</v>
      </c>
      <c r="B201" s="430">
        <v>0</v>
      </c>
      <c r="C201" s="430">
        <v>0</v>
      </c>
      <c r="D201" s="430">
        <v>0</v>
      </c>
      <c r="E201" s="431"/>
      <c r="F201" s="430">
        <v>0</v>
      </c>
      <c r="G201" s="430">
        <v>0</v>
      </c>
      <c r="H201" s="430">
        <v>0</v>
      </c>
    </row>
    <row r="202" spans="1:8" s="420" customFormat="1">
      <c r="A202" s="101"/>
      <c r="B202" s="429"/>
      <c r="C202" s="429"/>
      <c r="D202" s="429"/>
      <c r="E202" s="146"/>
      <c r="F202" s="429"/>
      <c r="G202" s="429"/>
      <c r="H202" s="429" t="s">
        <v>252</v>
      </c>
    </row>
    <row r="203" spans="1:8" s="420" customFormat="1">
      <c r="A203" s="101"/>
      <c r="B203" s="429"/>
      <c r="C203" s="429"/>
      <c r="D203" s="429"/>
      <c r="E203" s="146"/>
      <c r="F203" s="429"/>
      <c r="G203" s="429"/>
      <c r="H203" s="429"/>
    </row>
    <row r="204" spans="1:8" s="420" customFormat="1">
      <c r="A204" s="65" t="s">
        <v>275</v>
      </c>
      <c r="B204" s="236"/>
      <c r="C204" s="252"/>
      <c r="D204" s="236"/>
      <c r="E204" s="86"/>
      <c r="F204" s="86"/>
      <c r="G204" s="86"/>
      <c r="H204" s="86"/>
    </row>
    <row r="205" spans="1:8" s="420" customFormat="1" ht="15">
      <c r="A205" s="654" t="s">
        <v>130</v>
      </c>
      <c r="B205" s="637" t="s">
        <v>67</v>
      </c>
      <c r="C205" s="637"/>
      <c r="D205" s="637"/>
      <c r="E205" s="559"/>
      <c r="F205" s="637" t="s">
        <v>1</v>
      </c>
      <c r="G205" s="637"/>
      <c r="H205" s="637"/>
    </row>
    <row r="206" spans="1:8" s="420" customFormat="1" ht="15">
      <c r="A206" s="655"/>
      <c r="B206" s="637" t="s">
        <v>148</v>
      </c>
      <c r="C206" s="637"/>
      <c r="D206" s="637"/>
      <c r="E206" s="546"/>
      <c r="F206" s="637" t="s">
        <v>148</v>
      </c>
      <c r="G206" s="637"/>
      <c r="H206" s="637"/>
    </row>
    <row r="207" spans="1:8" s="420" customFormat="1" ht="32.25">
      <c r="A207" s="656"/>
      <c r="B207" s="538" t="s">
        <v>429</v>
      </c>
      <c r="C207" s="538" t="s">
        <v>430</v>
      </c>
      <c r="D207" s="539" t="s">
        <v>398</v>
      </c>
      <c r="E207" s="547"/>
      <c r="F207" s="538" t="s">
        <v>429</v>
      </c>
      <c r="G207" s="538" t="s">
        <v>430</v>
      </c>
      <c r="H207" s="539" t="s">
        <v>398</v>
      </c>
    </row>
    <row r="208" spans="1:8" ht="16.5">
      <c r="A208" s="67" t="s">
        <v>182</v>
      </c>
      <c r="B208" s="70"/>
      <c r="C208" s="70"/>
      <c r="D208" s="70"/>
      <c r="E208" s="82"/>
      <c r="F208" s="82"/>
      <c r="G208" s="82"/>
      <c r="H208" s="82"/>
    </row>
    <row r="209" spans="1:8" s="80" customFormat="1">
      <c r="A209" s="96" t="s">
        <v>57</v>
      </c>
      <c r="B209" s="411">
        <v>2.2000000000000002</v>
      </c>
      <c r="C209" s="411">
        <v>1.9</v>
      </c>
      <c r="D209" s="411">
        <v>1.6</v>
      </c>
      <c r="E209" s="84"/>
      <c r="F209" s="411">
        <v>18</v>
      </c>
      <c r="G209" s="411">
        <v>15</v>
      </c>
      <c r="H209" s="411">
        <v>11.9</v>
      </c>
    </row>
    <row r="210" spans="1:8">
      <c r="A210" s="97" t="s">
        <v>58</v>
      </c>
      <c r="B210" s="280">
        <v>0.4</v>
      </c>
      <c r="C210" s="280">
        <v>0.2</v>
      </c>
      <c r="D210" s="280">
        <v>0.4</v>
      </c>
      <c r="E210" s="82"/>
      <c r="F210" s="280">
        <v>1.3</v>
      </c>
      <c r="G210" s="280">
        <v>0.6</v>
      </c>
      <c r="H210" s="280">
        <v>1.5</v>
      </c>
    </row>
    <row r="211" spans="1:8" s="80" customFormat="1">
      <c r="A211" s="96" t="s">
        <v>59</v>
      </c>
      <c r="B211" s="411">
        <v>13.3</v>
      </c>
      <c r="C211" s="411">
        <v>10.3</v>
      </c>
      <c r="D211" s="411">
        <v>9</v>
      </c>
      <c r="E211" s="84"/>
      <c r="F211" s="411">
        <v>16.100000000000001</v>
      </c>
      <c r="G211" s="411">
        <v>12.6</v>
      </c>
      <c r="H211" s="411">
        <v>12.8</v>
      </c>
    </row>
    <row r="212" spans="1:8">
      <c r="A212" s="97" t="s">
        <v>65</v>
      </c>
      <c r="B212" s="280">
        <v>0.7</v>
      </c>
      <c r="C212" s="280">
        <v>0.3</v>
      </c>
      <c r="D212" s="280">
        <v>0.2</v>
      </c>
      <c r="E212" s="82"/>
      <c r="F212" s="280">
        <v>1.2</v>
      </c>
      <c r="G212" s="280">
        <v>0.7</v>
      </c>
      <c r="H212" s="280">
        <v>0.6</v>
      </c>
    </row>
    <row r="213" spans="1:8" s="80" customFormat="1">
      <c r="A213" s="96" t="s">
        <v>60</v>
      </c>
      <c r="B213" s="411">
        <v>0.9</v>
      </c>
      <c r="C213" s="411">
        <v>0.8</v>
      </c>
      <c r="D213" s="411">
        <v>0.9</v>
      </c>
      <c r="E213" s="84"/>
      <c r="F213" s="411">
        <v>10.199999999999999</v>
      </c>
      <c r="G213" s="411">
        <v>12.3</v>
      </c>
      <c r="H213" s="411">
        <v>14.2</v>
      </c>
    </row>
    <row r="214" spans="1:8">
      <c r="A214" s="97" t="s">
        <v>61</v>
      </c>
      <c r="B214" s="280">
        <v>22.5</v>
      </c>
      <c r="C214" s="280">
        <v>34.799999999999997</v>
      </c>
      <c r="D214" s="280">
        <v>32.5</v>
      </c>
      <c r="E214" s="82"/>
      <c r="F214" s="280">
        <v>19.899999999999999</v>
      </c>
      <c r="G214" s="280">
        <v>21.8</v>
      </c>
      <c r="H214" s="280">
        <v>18.399999999999999</v>
      </c>
    </row>
    <row r="215" spans="1:8" s="80" customFormat="1">
      <c r="A215" s="96" t="s">
        <v>62</v>
      </c>
      <c r="B215" s="411">
        <v>1.6</v>
      </c>
      <c r="C215" s="411">
        <v>1.5</v>
      </c>
      <c r="D215" s="411">
        <v>2.2000000000000002</v>
      </c>
      <c r="E215" s="84"/>
      <c r="F215" s="411">
        <v>8.3000000000000007</v>
      </c>
      <c r="G215" s="411">
        <v>10.9</v>
      </c>
      <c r="H215" s="411">
        <v>13.8</v>
      </c>
    </row>
    <row r="216" spans="1:8">
      <c r="A216" s="97" t="s">
        <v>63</v>
      </c>
      <c r="B216" s="280">
        <v>7.7</v>
      </c>
      <c r="C216" s="280">
        <v>4.7</v>
      </c>
      <c r="D216" s="280">
        <v>5.4</v>
      </c>
      <c r="E216" s="82"/>
      <c r="F216" s="280">
        <v>5.2</v>
      </c>
      <c r="G216" s="280">
        <v>4.9000000000000004</v>
      </c>
      <c r="H216" s="280">
        <v>5.7</v>
      </c>
    </row>
    <row r="217" spans="1:8" s="80" customFormat="1">
      <c r="A217" s="96" t="s">
        <v>64</v>
      </c>
      <c r="B217" s="411">
        <v>50.6</v>
      </c>
      <c r="C217" s="411">
        <v>45.2</v>
      </c>
      <c r="D217" s="411">
        <v>47.5</v>
      </c>
      <c r="E217" s="84"/>
      <c r="F217" s="411">
        <v>19.7</v>
      </c>
      <c r="G217" s="411">
        <v>20.8</v>
      </c>
      <c r="H217" s="411">
        <v>20.8</v>
      </c>
    </row>
    <row r="218" spans="1:8">
      <c r="A218" s="428" t="s">
        <v>66</v>
      </c>
      <c r="B218" s="337">
        <v>0.1</v>
      </c>
      <c r="C218" s="337">
        <v>0.3</v>
      </c>
      <c r="D218" s="337">
        <v>0.2</v>
      </c>
      <c r="E218" s="214"/>
      <c r="F218" s="337">
        <v>0.1</v>
      </c>
      <c r="G218" s="337">
        <v>0.3</v>
      </c>
      <c r="H218" s="337">
        <v>0.3</v>
      </c>
    </row>
    <row r="219" spans="1:8" ht="364.5" customHeight="1">
      <c r="A219" s="659" t="s">
        <v>369</v>
      </c>
      <c r="B219" s="659"/>
      <c r="C219" s="659"/>
      <c r="D219" s="659"/>
      <c r="E219" s="659"/>
      <c r="F219" s="659"/>
      <c r="G219" s="659"/>
      <c r="H219" s="659"/>
    </row>
    <row r="220" spans="1:8">
      <c r="A220" s="346"/>
      <c r="B220" s="346"/>
      <c r="C220" s="346"/>
      <c r="D220" s="346"/>
      <c r="E220" s="346"/>
      <c r="F220" s="324"/>
      <c r="G220" s="324"/>
      <c r="H220" s="324"/>
    </row>
    <row r="221" spans="1:8">
      <c r="A221" s="661"/>
      <c r="B221" s="661"/>
      <c r="C221" s="661"/>
      <c r="D221" s="661"/>
      <c r="E221" s="661"/>
      <c r="F221" s="661"/>
      <c r="G221" s="661"/>
      <c r="H221" s="661"/>
    </row>
    <row r="222" spans="1:8" ht="32.25" customHeight="1">
      <c r="A222" s="660"/>
      <c r="B222" s="660"/>
      <c r="C222" s="660"/>
      <c r="D222" s="660"/>
      <c r="E222" s="660"/>
      <c r="F222" s="660"/>
      <c r="G222" s="660"/>
      <c r="H222" s="660"/>
    </row>
    <row r="223" spans="1:8" ht="39.75" customHeight="1">
      <c r="A223" s="660"/>
      <c r="B223" s="660"/>
      <c r="C223" s="660"/>
      <c r="D223" s="660"/>
      <c r="E223" s="660"/>
      <c r="F223" s="660"/>
      <c r="G223" s="660"/>
      <c r="H223" s="660"/>
    </row>
    <row r="224" spans="1:8" ht="30.75" customHeight="1">
      <c r="A224" s="660"/>
      <c r="B224" s="660"/>
      <c r="C224" s="660"/>
      <c r="D224" s="660"/>
      <c r="E224" s="660"/>
      <c r="F224" s="660"/>
      <c r="G224" s="660"/>
      <c r="H224" s="660"/>
    </row>
    <row r="225" spans="1:8" ht="33.75" customHeight="1">
      <c r="A225" s="658"/>
      <c r="B225" s="658"/>
      <c r="C225" s="658"/>
      <c r="D225" s="658"/>
      <c r="E225" s="658"/>
      <c r="F225" s="658"/>
      <c r="G225" s="658"/>
      <c r="H225" s="658"/>
    </row>
    <row r="226" spans="1:8" ht="23.25" customHeight="1">
      <c r="A226" s="658"/>
      <c r="B226" s="658"/>
      <c r="C226" s="658"/>
      <c r="D226" s="658"/>
      <c r="E226" s="658"/>
      <c r="F226" s="658"/>
      <c r="G226" s="658"/>
      <c r="H226" s="658"/>
    </row>
    <row r="227" spans="1:8" ht="30.75" customHeight="1">
      <c r="A227" s="658"/>
      <c r="B227" s="658"/>
      <c r="C227" s="658"/>
      <c r="D227" s="658"/>
      <c r="E227" s="658"/>
      <c r="F227" s="658"/>
      <c r="G227" s="658"/>
      <c r="H227" s="658"/>
    </row>
    <row r="228" spans="1:8" ht="21.75" customHeight="1">
      <c r="A228" s="658"/>
      <c r="B228" s="658"/>
      <c r="C228" s="658"/>
      <c r="D228" s="658"/>
      <c r="E228" s="658"/>
      <c r="F228" s="658"/>
      <c r="G228" s="658"/>
      <c r="H228" s="658"/>
    </row>
    <row r="229" spans="1:8" ht="24" customHeight="1">
      <c r="A229" s="20"/>
      <c r="B229" s="20"/>
      <c r="C229" s="20"/>
      <c r="D229" s="20"/>
      <c r="E229" s="20"/>
      <c r="F229" s="20"/>
      <c r="G229" s="20"/>
      <c r="H229" s="20"/>
    </row>
    <row r="230" spans="1:8" ht="24" customHeight="1">
      <c r="A230" s="658"/>
      <c r="B230" s="658"/>
      <c r="C230" s="658"/>
      <c r="D230" s="658"/>
      <c r="E230" s="658"/>
      <c r="F230" s="658"/>
      <c r="G230" s="658"/>
      <c r="H230" s="658"/>
    </row>
    <row r="231" spans="1:8" ht="31.5" customHeight="1">
      <c r="A231" s="658"/>
      <c r="B231" s="658"/>
      <c r="C231" s="658"/>
      <c r="D231" s="658"/>
      <c r="E231" s="658"/>
      <c r="F231" s="658"/>
      <c r="G231" s="658"/>
      <c r="H231" s="658"/>
    </row>
    <row r="232" spans="1:8" ht="32.25" customHeight="1">
      <c r="A232" s="658"/>
      <c r="B232" s="658"/>
      <c r="C232" s="658"/>
      <c r="D232" s="658"/>
      <c r="E232" s="658"/>
      <c r="F232" s="658"/>
      <c r="G232" s="658"/>
      <c r="H232" s="658"/>
    </row>
    <row r="233" spans="1:8">
      <c r="A233" s="407"/>
      <c r="B233" s="407"/>
      <c r="C233" s="407"/>
      <c r="D233" s="407"/>
      <c r="E233" s="407"/>
      <c r="F233" s="407"/>
    </row>
  </sheetData>
  <mergeCells count="33">
    <mergeCell ref="A219:H219"/>
    <mergeCell ref="A222:H222"/>
    <mergeCell ref="A221:H221"/>
    <mergeCell ref="A224:H224"/>
    <mergeCell ref="A225:H225"/>
    <mergeCell ref="A223:H223"/>
    <mergeCell ref="A232:H232"/>
    <mergeCell ref="A226:H226"/>
    <mergeCell ref="A227:H227"/>
    <mergeCell ref="A230:H230"/>
    <mergeCell ref="A231:H231"/>
    <mergeCell ref="A228:H228"/>
    <mergeCell ref="A1:H1"/>
    <mergeCell ref="A2:A4"/>
    <mergeCell ref="B2:D2"/>
    <mergeCell ref="B3:D3"/>
    <mergeCell ref="F2:H2"/>
    <mergeCell ref="F3:H3"/>
    <mergeCell ref="A62:A64"/>
    <mergeCell ref="B62:D62"/>
    <mergeCell ref="F62:H62"/>
    <mergeCell ref="B63:D63"/>
    <mergeCell ref="F63:H63"/>
    <mergeCell ref="A133:A135"/>
    <mergeCell ref="B133:D133"/>
    <mergeCell ref="F133:H133"/>
    <mergeCell ref="B134:D134"/>
    <mergeCell ref="F134:H134"/>
    <mergeCell ref="A205:A207"/>
    <mergeCell ref="B205:D205"/>
    <mergeCell ref="F205:H205"/>
    <mergeCell ref="B206:D206"/>
    <mergeCell ref="F206:H206"/>
  </mergeCells>
  <pageMargins left="0" right="0" top="0" bottom="0" header="0.3" footer="0.3"/>
  <pageSetup scale="75" fitToHeight="4" orientation="portrait" r:id="rId1"/>
  <rowBreaks count="1" manualBreakCount="1">
    <brk id="60" max="16383" man="1"/>
  </rowBreaks>
</worksheet>
</file>

<file path=xl/worksheets/sheet8.xml><?xml version="1.0" encoding="utf-8"?>
<worksheet xmlns="http://schemas.openxmlformats.org/spreadsheetml/2006/main" xmlns:r="http://schemas.openxmlformats.org/officeDocument/2006/relationships">
  <dimension ref="A1:S53"/>
  <sheetViews>
    <sheetView topLeftCell="B1" workbookViewId="0">
      <selection activeCell="K14" sqref="K14"/>
    </sheetView>
  </sheetViews>
  <sheetFormatPr defaultRowHeight="14.25"/>
  <cols>
    <col min="1" max="1" width="23.85546875" style="2" customWidth="1"/>
    <col min="2" max="2" width="9.140625" style="2"/>
    <col min="3" max="3" width="2.7109375" style="2" customWidth="1"/>
    <col min="4" max="5" width="18.7109375" style="2" customWidth="1"/>
    <col min="6" max="6" width="2.7109375" style="2" customWidth="1"/>
    <col min="7" max="8" width="18" style="2" customWidth="1"/>
    <col min="9" max="9" width="2.7109375" style="2" customWidth="1"/>
    <col min="10" max="11" width="18.42578125" style="2" customWidth="1"/>
    <col min="12" max="19" width="9.140625" style="11"/>
    <col min="20" max="16384" width="9.140625" style="2"/>
  </cols>
  <sheetData>
    <row r="1" spans="1:11" ht="80.25" customHeight="1">
      <c r="A1" s="627" t="s">
        <v>370</v>
      </c>
      <c r="B1" s="627"/>
      <c r="C1" s="627"/>
      <c r="D1" s="627"/>
      <c r="E1" s="627"/>
      <c r="F1" s="627"/>
      <c r="G1" s="627"/>
      <c r="H1" s="627"/>
      <c r="I1" s="627"/>
      <c r="J1" s="627"/>
      <c r="K1" s="627"/>
    </row>
    <row r="2" spans="1:11">
      <c r="A2" s="206"/>
      <c r="B2" s="206"/>
      <c r="C2" s="206"/>
      <c r="D2" s="206"/>
      <c r="E2" s="206"/>
      <c r="F2" s="206"/>
      <c r="G2" s="206"/>
      <c r="H2" s="206"/>
      <c r="I2" s="206"/>
      <c r="J2" s="206"/>
      <c r="K2" s="124"/>
    </row>
    <row r="3" spans="1:11" ht="18.75" customHeight="1">
      <c r="A3" s="635" t="s">
        <v>25</v>
      </c>
      <c r="B3" s="635" t="s">
        <v>40</v>
      </c>
      <c r="C3" s="531"/>
      <c r="D3" s="634" t="s">
        <v>2</v>
      </c>
      <c r="E3" s="634"/>
      <c r="F3" s="532"/>
      <c r="G3" s="634" t="s">
        <v>1</v>
      </c>
      <c r="H3" s="634"/>
      <c r="I3" s="532"/>
      <c r="J3" s="634" t="s">
        <v>27</v>
      </c>
      <c r="K3" s="634"/>
    </row>
    <row r="4" spans="1:11" ht="28.5" customHeight="1">
      <c r="A4" s="664"/>
      <c r="B4" s="664"/>
      <c r="C4" s="543"/>
      <c r="D4" s="662" t="s">
        <v>376</v>
      </c>
      <c r="E4" s="662"/>
      <c r="F4" s="544"/>
      <c r="G4" s="663" t="s">
        <v>374</v>
      </c>
      <c r="H4" s="663"/>
      <c r="I4" s="544"/>
      <c r="J4" s="663" t="s">
        <v>375</v>
      </c>
      <c r="K4" s="663"/>
    </row>
    <row r="5" spans="1:11" ht="49.5" customHeight="1">
      <c r="A5" s="636"/>
      <c r="B5" s="636"/>
      <c r="C5" s="534"/>
      <c r="D5" s="545" t="s">
        <v>128</v>
      </c>
      <c r="E5" s="545" t="s">
        <v>129</v>
      </c>
      <c r="F5" s="545"/>
      <c r="G5" s="545" t="s">
        <v>128</v>
      </c>
      <c r="H5" s="545" t="s">
        <v>129</v>
      </c>
      <c r="I5" s="545"/>
      <c r="J5" s="545" t="s">
        <v>128</v>
      </c>
      <c r="K5" s="545" t="s">
        <v>129</v>
      </c>
    </row>
    <row r="6" spans="1:11">
      <c r="A6" s="630" t="s">
        <v>183</v>
      </c>
      <c r="B6" s="254">
        <v>2010</v>
      </c>
      <c r="C6" s="254"/>
      <c r="D6" s="55">
        <v>1.9</v>
      </c>
      <c r="E6" s="55">
        <v>0.5</v>
      </c>
      <c r="F6" s="55"/>
      <c r="G6" s="55">
        <v>3.7</v>
      </c>
      <c r="H6" s="55">
        <v>1.5</v>
      </c>
      <c r="I6" s="55"/>
      <c r="J6" s="55">
        <v>3</v>
      </c>
      <c r="K6" s="55">
        <v>1.1000000000000001</v>
      </c>
    </row>
    <row r="7" spans="1:11">
      <c r="A7" s="630"/>
      <c r="B7" s="254">
        <v>2011</v>
      </c>
      <c r="C7" s="254"/>
      <c r="D7" s="55">
        <v>2.1</v>
      </c>
      <c r="E7" s="55">
        <v>0.4</v>
      </c>
      <c r="F7" s="55"/>
      <c r="G7" s="55">
        <v>3.6</v>
      </c>
      <c r="H7" s="55">
        <v>1.8</v>
      </c>
      <c r="I7" s="55"/>
      <c r="J7" s="55">
        <v>3</v>
      </c>
      <c r="K7" s="55">
        <v>1.2</v>
      </c>
    </row>
    <row r="8" spans="1:11">
      <c r="A8" s="633" t="s">
        <v>127</v>
      </c>
      <c r="B8" s="252">
        <v>2008</v>
      </c>
      <c r="C8" s="252"/>
      <c r="D8" s="50">
        <v>2.6</v>
      </c>
      <c r="E8" s="50">
        <v>0.9</v>
      </c>
      <c r="F8" s="50"/>
      <c r="G8" s="50">
        <v>5.7</v>
      </c>
      <c r="H8" s="50">
        <v>2.6</v>
      </c>
      <c r="I8" s="50"/>
      <c r="J8" s="50">
        <v>4.3</v>
      </c>
      <c r="K8" s="50">
        <v>1.9</v>
      </c>
    </row>
    <row r="9" spans="1:11">
      <c r="A9" s="633"/>
      <c r="B9" s="252">
        <v>2009</v>
      </c>
      <c r="C9" s="252"/>
      <c r="D9" s="50">
        <v>3.1</v>
      </c>
      <c r="E9" s="50">
        <v>0.3</v>
      </c>
      <c r="F9" s="50"/>
      <c r="G9" s="50">
        <v>5.7</v>
      </c>
      <c r="H9" s="50">
        <v>1.1000000000000001</v>
      </c>
      <c r="I9" s="50"/>
      <c r="J9" s="50">
        <v>4.5</v>
      </c>
      <c r="K9" s="50">
        <v>0.7</v>
      </c>
    </row>
    <row r="10" spans="1:11">
      <c r="A10" s="630" t="s">
        <v>3</v>
      </c>
      <c r="B10" s="254">
        <v>2009</v>
      </c>
      <c r="C10" s="254"/>
      <c r="D10" s="55">
        <v>2.2000000000000002</v>
      </c>
      <c r="E10" s="55">
        <v>0.8</v>
      </c>
      <c r="F10" s="55"/>
      <c r="G10" s="55">
        <v>4.4000000000000004</v>
      </c>
      <c r="H10" s="55">
        <v>1.7</v>
      </c>
      <c r="I10" s="55"/>
      <c r="J10" s="55">
        <v>3.4</v>
      </c>
      <c r="K10" s="55">
        <v>1.3</v>
      </c>
    </row>
    <row r="11" spans="1:11">
      <c r="A11" s="630"/>
      <c r="B11" s="254">
        <v>2011</v>
      </c>
      <c r="C11" s="254"/>
      <c r="D11" s="55">
        <v>1.8</v>
      </c>
      <c r="E11" s="55">
        <v>0.7</v>
      </c>
      <c r="F11" s="55"/>
      <c r="G11" s="55">
        <v>3</v>
      </c>
      <c r="H11" s="55">
        <v>1.6</v>
      </c>
      <c r="I11" s="55"/>
      <c r="J11" s="55">
        <v>2.5</v>
      </c>
      <c r="K11" s="55">
        <v>1.2</v>
      </c>
    </row>
    <row r="12" spans="1:11">
      <c r="A12" s="633" t="s">
        <v>4</v>
      </c>
      <c r="B12" s="252">
        <v>2010</v>
      </c>
      <c r="C12" s="252"/>
      <c r="D12" s="50">
        <v>2.1</v>
      </c>
      <c r="E12" s="50">
        <v>0.7</v>
      </c>
      <c r="F12" s="50"/>
      <c r="G12" s="50">
        <v>3.7</v>
      </c>
      <c r="H12" s="50">
        <v>2.1</v>
      </c>
      <c r="I12" s="50"/>
      <c r="J12" s="50">
        <v>3.1</v>
      </c>
      <c r="K12" s="50">
        <v>1.6</v>
      </c>
    </row>
    <row r="13" spans="1:11">
      <c r="A13" s="633"/>
      <c r="B13" s="252">
        <v>2011</v>
      </c>
      <c r="C13" s="252"/>
      <c r="D13" s="50">
        <v>2.2000000000000002</v>
      </c>
      <c r="E13" s="50">
        <v>0.6</v>
      </c>
      <c r="F13" s="50"/>
      <c r="G13" s="50">
        <v>3.5</v>
      </c>
      <c r="H13" s="50">
        <v>2.2000000000000002</v>
      </c>
      <c r="I13" s="50"/>
      <c r="J13" s="50">
        <v>3</v>
      </c>
      <c r="K13" s="50">
        <v>1.6</v>
      </c>
    </row>
    <row r="14" spans="1:11">
      <c r="A14" s="630" t="s">
        <v>5</v>
      </c>
      <c r="B14" s="254">
        <v>2010</v>
      </c>
      <c r="C14" s="254"/>
      <c r="D14" s="55">
        <v>2.4</v>
      </c>
      <c r="E14" s="55">
        <v>0.5</v>
      </c>
      <c r="F14" s="55"/>
      <c r="G14" s="55">
        <v>5.3</v>
      </c>
      <c r="H14" s="55">
        <v>1</v>
      </c>
      <c r="I14" s="55"/>
      <c r="J14" s="55">
        <v>4</v>
      </c>
      <c r="K14" s="55">
        <v>0.8</v>
      </c>
    </row>
    <row r="15" spans="1:11">
      <c r="A15" s="630"/>
      <c r="B15" s="254">
        <v>2011</v>
      </c>
      <c r="C15" s="254"/>
      <c r="D15" s="55">
        <v>2.6</v>
      </c>
      <c r="E15" s="55">
        <v>0.5</v>
      </c>
      <c r="F15" s="55"/>
      <c r="G15" s="55">
        <v>5.3</v>
      </c>
      <c r="H15" s="55">
        <v>1.3</v>
      </c>
      <c r="I15" s="55"/>
      <c r="J15" s="55">
        <v>4.0999999999999996</v>
      </c>
      <c r="K15" s="55">
        <v>0.9</v>
      </c>
    </row>
    <row r="16" spans="1:11">
      <c r="A16" s="633" t="s">
        <v>6</v>
      </c>
      <c r="B16" s="252">
        <v>2010</v>
      </c>
      <c r="C16" s="252"/>
      <c r="D16" s="50">
        <v>1.3</v>
      </c>
      <c r="E16" s="50">
        <v>0.5</v>
      </c>
      <c r="F16" s="50"/>
      <c r="G16" s="50">
        <v>3.1</v>
      </c>
      <c r="H16" s="50">
        <v>1.5</v>
      </c>
      <c r="I16" s="50"/>
      <c r="J16" s="50">
        <v>2.4</v>
      </c>
      <c r="K16" s="50">
        <v>1.1000000000000001</v>
      </c>
    </row>
    <row r="17" spans="1:11">
      <c r="A17" s="633"/>
      <c r="B17" s="252">
        <v>2011</v>
      </c>
      <c r="C17" s="252"/>
      <c r="D17" s="50">
        <v>2</v>
      </c>
      <c r="E17" s="50">
        <v>0.6</v>
      </c>
      <c r="F17" s="50"/>
      <c r="G17" s="50">
        <v>3.4</v>
      </c>
      <c r="H17" s="50">
        <v>1.8</v>
      </c>
      <c r="I17" s="50"/>
      <c r="J17" s="50">
        <v>2.8</v>
      </c>
      <c r="K17" s="50">
        <v>1.3</v>
      </c>
    </row>
    <row r="18" spans="1:11">
      <c r="A18" s="630" t="s">
        <v>7</v>
      </c>
      <c r="B18" s="254">
        <v>2010</v>
      </c>
      <c r="C18" s="254"/>
      <c r="D18" s="55">
        <v>1.9</v>
      </c>
      <c r="E18" s="55">
        <v>0.4</v>
      </c>
      <c r="F18" s="55"/>
      <c r="G18" s="55">
        <v>3.9</v>
      </c>
      <c r="H18" s="55">
        <v>1.6</v>
      </c>
      <c r="I18" s="55"/>
      <c r="J18" s="55">
        <v>3.1</v>
      </c>
      <c r="K18" s="55">
        <v>1.1000000000000001</v>
      </c>
    </row>
    <row r="19" spans="1:11">
      <c r="A19" s="630"/>
      <c r="B19" s="254">
        <v>2011</v>
      </c>
      <c r="C19" s="254"/>
      <c r="D19" s="55">
        <v>1.9</v>
      </c>
      <c r="E19" s="55">
        <v>0.2</v>
      </c>
      <c r="F19" s="55"/>
      <c r="G19" s="55">
        <v>3.7</v>
      </c>
      <c r="H19" s="55">
        <v>0.9</v>
      </c>
      <c r="I19" s="55"/>
      <c r="J19" s="55">
        <v>3</v>
      </c>
      <c r="K19" s="55">
        <v>0.6</v>
      </c>
    </row>
    <row r="20" spans="1:11">
      <c r="A20" s="633" t="s">
        <v>8</v>
      </c>
      <c r="B20" s="252">
        <v>2010</v>
      </c>
      <c r="C20" s="252"/>
      <c r="D20" s="50">
        <v>3.1</v>
      </c>
      <c r="E20" s="50">
        <v>0.1</v>
      </c>
      <c r="F20" s="50"/>
      <c r="G20" s="50">
        <v>4.7</v>
      </c>
      <c r="H20" s="50">
        <v>0.8</v>
      </c>
      <c r="I20" s="50"/>
      <c r="J20" s="50">
        <v>4</v>
      </c>
      <c r="K20" s="50">
        <v>0.5</v>
      </c>
    </row>
    <row r="21" spans="1:11">
      <c r="A21" s="633"/>
      <c r="B21" s="252">
        <v>2011</v>
      </c>
      <c r="C21" s="252"/>
      <c r="D21" s="50">
        <v>2.8</v>
      </c>
      <c r="E21" s="50">
        <v>0.1</v>
      </c>
      <c r="F21" s="50"/>
      <c r="G21" s="50">
        <v>4.4000000000000004</v>
      </c>
      <c r="H21" s="50">
        <v>0.6</v>
      </c>
      <c r="I21" s="50"/>
      <c r="J21" s="50">
        <v>3.6</v>
      </c>
      <c r="K21" s="50">
        <v>0.4</v>
      </c>
    </row>
    <row r="22" spans="1:11">
      <c r="A22" s="630" t="s">
        <v>11</v>
      </c>
      <c r="B22" s="254">
        <v>2010</v>
      </c>
      <c r="C22" s="254"/>
      <c r="D22" s="55">
        <v>2.2000000000000002</v>
      </c>
      <c r="E22" s="55">
        <v>0.3</v>
      </c>
      <c r="F22" s="55"/>
      <c r="G22" s="55">
        <v>3.9</v>
      </c>
      <c r="H22" s="55">
        <v>0.9</v>
      </c>
      <c r="I22" s="55"/>
      <c r="J22" s="55">
        <v>3.1</v>
      </c>
      <c r="K22" s="55">
        <v>0.6</v>
      </c>
    </row>
    <row r="23" spans="1:11">
      <c r="A23" s="630"/>
      <c r="B23" s="254">
        <v>2011</v>
      </c>
      <c r="C23" s="254"/>
      <c r="D23" s="55">
        <v>1.8</v>
      </c>
      <c r="E23" s="55">
        <v>0</v>
      </c>
      <c r="F23" s="55"/>
      <c r="G23" s="55">
        <v>3.6</v>
      </c>
      <c r="H23" s="55">
        <v>0.7</v>
      </c>
      <c r="I23" s="55"/>
      <c r="J23" s="55">
        <v>2.8</v>
      </c>
      <c r="K23" s="55">
        <v>0.4</v>
      </c>
    </row>
    <row r="24" spans="1:11">
      <c r="A24" s="633" t="s">
        <v>12</v>
      </c>
      <c r="B24" s="252">
        <v>2010</v>
      </c>
      <c r="C24" s="252"/>
      <c r="D24" s="50">
        <v>2.1</v>
      </c>
      <c r="E24" s="50">
        <v>0.4</v>
      </c>
      <c r="F24" s="50"/>
      <c r="G24" s="50">
        <v>5.2</v>
      </c>
      <c r="H24" s="50">
        <v>1.4</v>
      </c>
      <c r="I24" s="50"/>
      <c r="J24" s="50">
        <v>3.9</v>
      </c>
      <c r="K24" s="50">
        <v>2.5</v>
      </c>
    </row>
    <row r="25" spans="1:11">
      <c r="A25" s="633"/>
      <c r="B25" s="252">
        <v>2011</v>
      </c>
      <c r="C25" s="252"/>
      <c r="D25" s="50">
        <v>2.1</v>
      </c>
      <c r="E25" s="50">
        <v>0.3</v>
      </c>
      <c r="F25" s="50"/>
      <c r="G25" s="50">
        <v>5.2</v>
      </c>
      <c r="H25" s="50">
        <v>1.3</v>
      </c>
      <c r="I25" s="50"/>
      <c r="J25" s="50">
        <v>3.9</v>
      </c>
      <c r="K25" s="50">
        <v>0.9</v>
      </c>
    </row>
    <row r="26" spans="1:11">
      <c r="A26" s="630" t="s">
        <v>13</v>
      </c>
      <c r="B26" s="254">
        <v>2008</v>
      </c>
      <c r="C26" s="254"/>
      <c r="D26" s="55">
        <v>1.9</v>
      </c>
      <c r="E26" s="55">
        <v>0.3</v>
      </c>
      <c r="F26" s="55"/>
      <c r="G26" s="55">
        <v>3.9</v>
      </c>
      <c r="H26" s="55">
        <v>1.3</v>
      </c>
      <c r="I26" s="55"/>
      <c r="J26" s="55">
        <v>3</v>
      </c>
      <c r="K26" s="55">
        <v>0.9</v>
      </c>
    </row>
    <row r="27" spans="1:11">
      <c r="A27" s="630"/>
      <c r="B27" s="254">
        <v>2010</v>
      </c>
      <c r="C27" s="254"/>
      <c r="D27" s="55">
        <v>2.6</v>
      </c>
      <c r="E27" s="55">
        <v>0.1</v>
      </c>
      <c r="F27" s="55"/>
      <c r="G27" s="55">
        <v>6.9</v>
      </c>
      <c r="H27" s="55">
        <v>1.1000000000000001</v>
      </c>
      <c r="I27" s="55"/>
      <c r="J27" s="55">
        <v>4.9000000000000004</v>
      </c>
      <c r="K27" s="55">
        <v>0.7</v>
      </c>
    </row>
    <row r="28" spans="1:11">
      <c r="A28" s="633" t="s">
        <v>14</v>
      </c>
      <c r="B28" s="252">
        <v>2010</v>
      </c>
      <c r="C28" s="252"/>
      <c r="D28" s="50">
        <v>1.4</v>
      </c>
      <c r="E28" s="50">
        <v>0.6</v>
      </c>
      <c r="F28" s="50"/>
      <c r="G28" s="50">
        <v>2.8</v>
      </c>
      <c r="H28" s="50">
        <v>1.7</v>
      </c>
      <c r="I28" s="50"/>
      <c r="J28" s="50">
        <v>2.2000000000000002</v>
      </c>
      <c r="K28" s="50">
        <v>1.3</v>
      </c>
    </row>
    <row r="29" spans="1:11">
      <c r="A29" s="633"/>
      <c r="B29" s="252">
        <v>2011</v>
      </c>
      <c r="C29" s="252"/>
      <c r="D29" s="50">
        <v>1.7</v>
      </c>
      <c r="E29" s="50">
        <v>0.7</v>
      </c>
      <c r="F29" s="50"/>
      <c r="G29" s="50">
        <v>2.8</v>
      </c>
      <c r="H29" s="50">
        <v>1.6</v>
      </c>
      <c r="I29" s="50"/>
      <c r="J29" s="50">
        <v>2.2999999999999998</v>
      </c>
      <c r="K29" s="50">
        <v>1.2</v>
      </c>
    </row>
    <row r="30" spans="1:11">
      <c r="A30" s="630" t="s">
        <v>15</v>
      </c>
      <c r="B30" s="254">
        <v>2010</v>
      </c>
      <c r="C30" s="254"/>
      <c r="D30" s="55">
        <v>3.1</v>
      </c>
      <c r="E30" s="55">
        <v>0.6</v>
      </c>
      <c r="F30" s="55"/>
      <c r="G30" s="55">
        <v>6</v>
      </c>
      <c r="H30" s="55">
        <v>1.6</v>
      </c>
      <c r="I30" s="55"/>
      <c r="J30" s="55">
        <v>4.8</v>
      </c>
      <c r="K30" s="55">
        <v>1.2</v>
      </c>
    </row>
    <row r="31" spans="1:11">
      <c r="A31" s="630"/>
      <c r="B31" s="254">
        <v>2011</v>
      </c>
      <c r="C31" s="254"/>
      <c r="D31" s="55">
        <v>3</v>
      </c>
      <c r="E31" s="55">
        <v>0.4</v>
      </c>
      <c r="F31" s="55"/>
      <c r="G31" s="55">
        <v>6.6</v>
      </c>
      <c r="H31" s="55">
        <v>1.6</v>
      </c>
      <c r="I31" s="55"/>
      <c r="J31" s="55">
        <v>5</v>
      </c>
      <c r="K31" s="55">
        <v>1.1000000000000001</v>
      </c>
    </row>
    <row r="32" spans="1:11">
      <c r="A32" s="633" t="s">
        <v>16</v>
      </c>
      <c r="B32" s="252">
        <v>2010</v>
      </c>
      <c r="C32" s="252"/>
      <c r="D32" s="50">
        <v>3.3</v>
      </c>
      <c r="E32" s="50">
        <v>0.3</v>
      </c>
      <c r="F32" s="50"/>
      <c r="G32" s="50">
        <v>6.5</v>
      </c>
      <c r="H32" s="50">
        <v>1.6</v>
      </c>
      <c r="I32" s="50"/>
      <c r="J32" s="50">
        <v>5.0999999999999996</v>
      </c>
      <c r="K32" s="50">
        <v>1</v>
      </c>
    </row>
    <row r="33" spans="1:11">
      <c r="A33" s="633"/>
      <c r="B33" s="252">
        <v>2011</v>
      </c>
      <c r="C33" s="252"/>
      <c r="D33" s="50">
        <v>2.8</v>
      </c>
      <c r="E33" s="50">
        <v>0.4</v>
      </c>
      <c r="F33" s="50"/>
      <c r="G33" s="50">
        <v>6.1</v>
      </c>
      <c r="H33" s="50">
        <v>1.3</v>
      </c>
      <c r="I33" s="50"/>
      <c r="J33" s="50">
        <v>4.5999999999999996</v>
      </c>
      <c r="K33" s="50">
        <v>0.9</v>
      </c>
    </row>
    <row r="34" spans="1:11">
      <c r="A34" s="630" t="s">
        <v>17</v>
      </c>
      <c r="B34" s="254">
        <v>2010</v>
      </c>
      <c r="C34" s="254"/>
      <c r="D34" s="55">
        <v>2.6</v>
      </c>
      <c r="E34" s="55">
        <v>0.4</v>
      </c>
      <c r="F34" s="55"/>
      <c r="G34" s="55">
        <v>3.2</v>
      </c>
      <c r="H34" s="55">
        <v>1.5</v>
      </c>
      <c r="I34" s="55"/>
      <c r="J34" s="55">
        <v>3</v>
      </c>
      <c r="K34" s="55">
        <v>1.1000000000000001</v>
      </c>
    </row>
    <row r="35" spans="1:11">
      <c r="A35" s="630"/>
      <c r="B35" s="254">
        <v>2011</v>
      </c>
      <c r="C35" s="254"/>
      <c r="D35" s="55">
        <v>1.7</v>
      </c>
      <c r="E35" s="55">
        <v>0.6</v>
      </c>
      <c r="F35" s="55"/>
      <c r="G35" s="55">
        <v>3.3</v>
      </c>
      <c r="H35" s="55">
        <v>2.1</v>
      </c>
      <c r="I35" s="55"/>
      <c r="J35" s="55">
        <v>2.6</v>
      </c>
      <c r="K35" s="55">
        <v>1.5</v>
      </c>
    </row>
    <row r="36" spans="1:11">
      <c r="A36" s="633" t="s">
        <v>18</v>
      </c>
      <c r="B36" s="252">
        <v>2010</v>
      </c>
      <c r="C36" s="252"/>
      <c r="D36" s="50">
        <v>1.9</v>
      </c>
      <c r="E36" s="50">
        <v>0.7</v>
      </c>
      <c r="F36" s="50"/>
      <c r="G36" s="50">
        <v>3.7</v>
      </c>
      <c r="H36" s="50">
        <v>1.6</v>
      </c>
      <c r="I36" s="50"/>
      <c r="J36" s="50">
        <v>2.9</v>
      </c>
      <c r="K36" s="50">
        <v>1.2</v>
      </c>
    </row>
    <row r="37" spans="1:11">
      <c r="A37" s="633"/>
      <c r="B37" s="252">
        <v>2011</v>
      </c>
      <c r="C37" s="252"/>
      <c r="D37" s="50">
        <v>1.9</v>
      </c>
      <c r="E37" s="50">
        <v>0.7</v>
      </c>
      <c r="F37" s="50"/>
      <c r="G37" s="50">
        <v>3.7</v>
      </c>
      <c r="H37" s="50">
        <v>1.6</v>
      </c>
      <c r="I37" s="50"/>
      <c r="J37" s="50">
        <v>2.9</v>
      </c>
      <c r="K37" s="50">
        <v>1.2</v>
      </c>
    </row>
    <row r="38" spans="1:11">
      <c r="A38" s="630" t="s">
        <v>19</v>
      </c>
      <c r="B38" s="254">
        <v>2010</v>
      </c>
      <c r="C38" s="254"/>
      <c r="D38" s="55">
        <v>1.2</v>
      </c>
      <c r="E38" s="55">
        <v>0.3</v>
      </c>
      <c r="F38" s="55"/>
      <c r="G38" s="55">
        <v>3.5</v>
      </c>
      <c r="H38" s="55">
        <v>1.2</v>
      </c>
      <c r="I38" s="55"/>
      <c r="J38" s="55">
        <v>2.6</v>
      </c>
      <c r="K38" s="55">
        <v>0.9</v>
      </c>
    </row>
    <row r="39" spans="1:11">
      <c r="A39" s="630"/>
      <c r="B39" s="254">
        <v>2011</v>
      </c>
      <c r="C39" s="254"/>
      <c r="D39" s="55">
        <v>1.3</v>
      </c>
      <c r="E39" s="55">
        <v>0.4</v>
      </c>
      <c r="F39" s="55"/>
      <c r="G39" s="55">
        <v>3.7</v>
      </c>
      <c r="H39" s="55">
        <v>1</v>
      </c>
      <c r="I39" s="55"/>
      <c r="J39" s="55">
        <v>2.7</v>
      </c>
      <c r="K39" s="55">
        <v>0.7</v>
      </c>
    </row>
    <row r="40" spans="1:11" ht="15">
      <c r="A40" s="631" t="s">
        <v>170</v>
      </c>
      <c r="B40" s="140">
        <v>2010</v>
      </c>
      <c r="C40" s="140"/>
      <c r="D40" s="344">
        <v>2.2000000000000002</v>
      </c>
      <c r="E40" s="344">
        <v>0.5</v>
      </c>
      <c r="F40" s="344"/>
      <c r="G40" s="344">
        <v>5</v>
      </c>
      <c r="H40" s="344">
        <v>1.4</v>
      </c>
      <c r="I40" s="344"/>
      <c r="J40" s="344">
        <v>3.9</v>
      </c>
      <c r="K40" s="344">
        <v>1</v>
      </c>
    </row>
    <row r="41" spans="1:11" ht="15">
      <c r="A41" s="632"/>
      <c r="B41" s="345">
        <v>2011</v>
      </c>
      <c r="C41" s="345"/>
      <c r="D41" s="231">
        <v>1.8</v>
      </c>
      <c r="E41" s="231">
        <v>0.7</v>
      </c>
      <c r="F41" s="231"/>
      <c r="G41" s="231">
        <v>3.4</v>
      </c>
      <c r="H41" s="231">
        <v>1.5</v>
      </c>
      <c r="I41" s="231"/>
      <c r="J41" s="231">
        <v>2.7</v>
      </c>
      <c r="K41" s="231">
        <v>1.2</v>
      </c>
    </row>
    <row r="42" spans="1:11" s="11" customFormat="1" ht="86.25" customHeight="1">
      <c r="A42" s="638" t="s">
        <v>308</v>
      </c>
      <c r="B42" s="638"/>
      <c r="C42" s="638"/>
      <c r="D42" s="638"/>
      <c r="E42" s="638"/>
      <c r="F42" s="638"/>
      <c r="G42" s="638"/>
      <c r="H42" s="638"/>
      <c r="I42" s="638"/>
      <c r="J42" s="638"/>
      <c r="K42" s="638"/>
    </row>
    <row r="43" spans="1:11" s="11" customFormat="1">
      <c r="A43" s="12"/>
    </row>
    <row r="44" spans="1:11" s="11" customFormat="1">
      <c r="A44" s="78"/>
    </row>
    <row r="45" spans="1:11" s="11" customFormat="1">
      <c r="A45" s="207"/>
    </row>
    <row r="46" spans="1:11" s="11" customFormat="1"/>
    <row r="47" spans="1:11" s="11" customFormat="1"/>
    <row r="48" spans="1:11" s="11" customFormat="1"/>
    <row r="49" s="11" customFormat="1"/>
    <row r="50" s="11" customFormat="1"/>
    <row r="51" s="11" customFormat="1"/>
    <row r="52" s="11" customFormat="1"/>
    <row r="53" s="11" customFormat="1"/>
  </sheetData>
  <mergeCells count="28">
    <mergeCell ref="D3:E3"/>
    <mergeCell ref="G3:H3"/>
    <mergeCell ref="A3:A5"/>
    <mergeCell ref="A36:A37"/>
    <mergeCell ref="G4:H4"/>
    <mergeCell ref="A10:A11"/>
    <mergeCell ref="A12:A13"/>
    <mergeCell ref="A42:K42"/>
    <mergeCell ref="A40:A41"/>
    <mergeCell ref="A38:A39"/>
    <mergeCell ref="A34:A35"/>
    <mergeCell ref="A14:A15"/>
    <mergeCell ref="A1:K1"/>
    <mergeCell ref="A26:A27"/>
    <mergeCell ref="A28:A29"/>
    <mergeCell ref="A30:A31"/>
    <mergeCell ref="A32:A33"/>
    <mergeCell ref="A16:A17"/>
    <mergeCell ref="A18:A19"/>
    <mergeCell ref="A20:A21"/>
    <mergeCell ref="A22:A23"/>
    <mergeCell ref="A24:A25"/>
    <mergeCell ref="A6:A7"/>
    <mergeCell ref="A8:A9"/>
    <mergeCell ref="J3:K3"/>
    <mergeCell ref="D4:E4"/>
    <mergeCell ref="J4:K4"/>
    <mergeCell ref="B3:B5"/>
  </mergeCells>
  <pageMargins left="0" right="0" top="0" bottom="0" header="0.3" footer="0.3"/>
  <pageSetup scale="75" orientation="landscape" r:id="rId1"/>
</worksheet>
</file>

<file path=xl/worksheets/sheet9.xml><?xml version="1.0" encoding="utf-8"?>
<worksheet xmlns="http://schemas.openxmlformats.org/spreadsheetml/2006/main" xmlns:r="http://schemas.openxmlformats.org/officeDocument/2006/relationships">
  <sheetPr>
    <pageSetUpPr fitToPage="1"/>
  </sheetPr>
  <dimension ref="A1:P40"/>
  <sheetViews>
    <sheetView topLeftCell="A7" zoomScale="87" zoomScaleNormal="87" workbookViewId="0">
      <selection activeCell="H16" sqref="H16"/>
    </sheetView>
  </sheetViews>
  <sheetFormatPr defaultRowHeight="14.25"/>
  <cols>
    <col min="1" max="1" width="21.85546875" style="11" customWidth="1"/>
    <col min="2" max="3" width="13.5703125" style="11" customWidth="1"/>
    <col min="4" max="4" width="16.42578125" style="11" customWidth="1"/>
    <col min="5" max="5" width="2.7109375" style="11" customWidth="1"/>
    <col min="6" max="7" width="13.5703125" style="11" customWidth="1"/>
    <col min="8" max="8" width="14.85546875" style="11" customWidth="1"/>
    <col min="9" max="9" width="2.7109375" style="11" customWidth="1"/>
    <col min="10" max="11" width="13.5703125" style="11" customWidth="1"/>
    <col min="12" max="12" width="15.5703125" style="11" customWidth="1"/>
    <col min="13" max="13" width="2.7109375" style="11" customWidth="1"/>
    <col min="14" max="15" width="13.5703125" style="11" customWidth="1"/>
    <col min="16" max="16" width="15.42578125" style="11" customWidth="1"/>
    <col min="17" max="16384" width="9.140625" style="11"/>
  </cols>
  <sheetData>
    <row r="1" spans="1:16" ht="49.5" customHeight="1">
      <c r="A1" s="627" t="s">
        <v>372</v>
      </c>
      <c r="B1" s="627"/>
      <c r="C1" s="627"/>
      <c r="D1" s="627"/>
      <c r="E1" s="627"/>
      <c r="F1" s="627"/>
      <c r="G1" s="627"/>
      <c r="H1" s="627"/>
      <c r="I1" s="627"/>
      <c r="J1" s="627"/>
      <c r="K1" s="627"/>
      <c r="L1" s="627"/>
      <c r="M1" s="627"/>
      <c r="N1" s="627"/>
      <c r="O1" s="627"/>
      <c r="P1" s="627"/>
    </row>
    <row r="2" spans="1:16" ht="15" customHeight="1">
      <c r="A2" s="205"/>
      <c r="B2" s="205"/>
      <c r="C2" s="205"/>
      <c r="D2" s="205"/>
      <c r="E2" s="205"/>
      <c r="F2" s="205"/>
      <c r="G2" s="205"/>
      <c r="H2" s="205"/>
      <c r="I2" s="205"/>
      <c r="J2" s="205"/>
      <c r="K2" s="205"/>
      <c r="L2" s="205"/>
      <c r="M2" s="205"/>
      <c r="N2" s="205"/>
      <c r="O2" s="205"/>
      <c r="P2" s="205"/>
    </row>
    <row r="3" spans="1:16" ht="22.5" customHeight="1">
      <c r="A3" s="637" t="s">
        <v>405</v>
      </c>
      <c r="B3" s="637"/>
      <c r="C3" s="637"/>
      <c r="D3" s="637"/>
      <c r="E3" s="637"/>
      <c r="F3" s="637"/>
      <c r="G3" s="637"/>
      <c r="H3" s="637"/>
      <c r="I3" s="637"/>
      <c r="J3" s="637"/>
      <c r="K3" s="637"/>
      <c r="L3" s="637"/>
      <c r="M3" s="637"/>
      <c r="N3" s="637"/>
      <c r="O3" s="637"/>
      <c r="P3" s="637"/>
    </row>
    <row r="4" spans="1:16" ht="26.25" customHeight="1">
      <c r="A4" s="655" t="s">
        <v>406</v>
      </c>
      <c r="B4" s="656" t="s">
        <v>57</v>
      </c>
      <c r="C4" s="656"/>
      <c r="D4" s="656"/>
      <c r="E4" s="546"/>
      <c r="F4" s="656" t="s">
        <v>373</v>
      </c>
      <c r="G4" s="656"/>
      <c r="H4" s="656"/>
      <c r="I4" s="546"/>
      <c r="J4" s="656" t="s">
        <v>61</v>
      </c>
      <c r="K4" s="656"/>
      <c r="L4" s="656"/>
      <c r="M4" s="546"/>
      <c r="N4" s="656" t="s">
        <v>136</v>
      </c>
      <c r="O4" s="656"/>
      <c r="P4" s="656"/>
    </row>
    <row r="5" spans="1:16" ht="99" customHeight="1">
      <c r="A5" s="656"/>
      <c r="B5" s="547" t="s">
        <v>2</v>
      </c>
      <c r="C5" s="547" t="s">
        <v>1</v>
      </c>
      <c r="D5" s="548" t="s">
        <v>184</v>
      </c>
      <c r="E5" s="548"/>
      <c r="F5" s="549" t="s">
        <v>135</v>
      </c>
      <c r="G5" s="549" t="s">
        <v>1</v>
      </c>
      <c r="H5" s="548" t="s">
        <v>184</v>
      </c>
      <c r="I5" s="548"/>
      <c r="J5" s="549" t="s">
        <v>135</v>
      </c>
      <c r="K5" s="549" t="s">
        <v>1</v>
      </c>
      <c r="L5" s="548" t="s">
        <v>184</v>
      </c>
      <c r="M5" s="548"/>
      <c r="N5" s="549" t="s">
        <v>135</v>
      </c>
      <c r="O5" s="549" t="s">
        <v>1</v>
      </c>
      <c r="P5" s="548" t="s">
        <v>184</v>
      </c>
    </row>
    <row r="6" spans="1:16">
      <c r="A6" s="348" t="s">
        <v>266</v>
      </c>
      <c r="B6" s="55">
        <v>15.293217324871014</v>
      </c>
      <c r="C6" s="55">
        <v>84.706782675128991</v>
      </c>
      <c r="D6" s="55">
        <v>18.054300779577716</v>
      </c>
      <c r="E6" s="55"/>
      <c r="F6" s="55" t="s">
        <v>9</v>
      </c>
      <c r="G6" s="55" t="s">
        <v>9</v>
      </c>
      <c r="H6" s="55" t="s">
        <v>9</v>
      </c>
      <c r="I6" s="55"/>
      <c r="J6" s="55" t="s">
        <v>9</v>
      </c>
      <c r="K6" s="55" t="s">
        <v>9</v>
      </c>
      <c r="L6" s="55" t="s">
        <v>9</v>
      </c>
      <c r="M6" s="55"/>
      <c r="N6" s="55" t="s">
        <v>9</v>
      </c>
      <c r="O6" s="55" t="s">
        <v>9</v>
      </c>
      <c r="P6" s="55" t="s">
        <v>9</v>
      </c>
    </row>
    <row r="7" spans="1:16">
      <c r="A7" s="497" t="s">
        <v>299</v>
      </c>
      <c r="B7" s="50">
        <v>30.495083806604278</v>
      </c>
      <c r="C7" s="50">
        <v>69.504916193395729</v>
      </c>
      <c r="D7" s="50">
        <v>44</v>
      </c>
      <c r="E7" s="50"/>
      <c r="F7" s="50">
        <v>29.465050025703327</v>
      </c>
      <c r="G7" s="50">
        <v>70.534949974296666</v>
      </c>
      <c r="H7" s="50">
        <v>41.773688131118767</v>
      </c>
      <c r="I7" s="50"/>
      <c r="J7" s="50">
        <v>31.5559035418101</v>
      </c>
      <c r="K7" s="50">
        <v>68.444096458189904</v>
      </c>
      <c r="L7" s="50">
        <v>46.104638931257561</v>
      </c>
      <c r="M7" s="50"/>
      <c r="N7" s="50">
        <v>38.901162990848768</v>
      </c>
      <c r="O7" s="50">
        <v>61.098837009151239</v>
      </c>
      <c r="P7" s="50">
        <v>63.669236429201156</v>
      </c>
    </row>
    <row r="8" spans="1:16">
      <c r="A8" s="498" t="s">
        <v>4</v>
      </c>
      <c r="B8" s="55">
        <v>29.446905189777233</v>
      </c>
      <c r="C8" s="55">
        <v>70.55309481022276</v>
      </c>
      <c r="D8" s="55">
        <v>41.737226792084734</v>
      </c>
      <c r="E8" s="55"/>
      <c r="F8" s="55">
        <v>22.960178708245856</v>
      </c>
      <c r="G8" s="55">
        <v>77.039821291754151</v>
      </c>
      <c r="H8" s="55">
        <v>29.803000997749411</v>
      </c>
      <c r="I8" s="55"/>
      <c r="J8" s="55">
        <v>34.213211837780939</v>
      </c>
      <c r="K8" s="55">
        <v>65.786788162219054</v>
      </c>
      <c r="L8" s="55">
        <v>52.006204883292007</v>
      </c>
      <c r="M8" s="55"/>
      <c r="N8" s="55">
        <v>42.340773717599042</v>
      </c>
      <c r="O8" s="55">
        <v>57.659226282400958</v>
      </c>
      <c r="P8" s="55">
        <v>73.432781616291848</v>
      </c>
    </row>
    <row r="9" spans="1:16">
      <c r="A9" s="497" t="s">
        <v>300</v>
      </c>
      <c r="B9" s="50"/>
      <c r="C9" s="50"/>
      <c r="D9" s="50"/>
      <c r="E9" s="50"/>
      <c r="F9" s="50">
        <v>35.720510370276884</v>
      </c>
      <c r="G9" s="50">
        <v>64.279489629723116</v>
      </c>
      <c r="H9" s="50">
        <v>55.570619144679021</v>
      </c>
      <c r="I9" s="50"/>
      <c r="J9" s="50">
        <v>36.807090112690013</v>
      </c>
      <c r="K9" s="50">
        <v>63.192909887309987</v>
      </c>
      <c r="L9" s="50">
        <v>58.245600935812234</v>
      </c>
      <c r="M9" s="50"/>
      <c r="N9" s="50">
        <v>44.641108099862073</v>
      </c>
      <c r="O9" s="50">
        <v>55.358891900137927</v>
      </c>
      <c r="P9" s="50">
        <v>80.639453875612787</v>
      </c>
    </row>
    <row r="10" spans="1:16">
      <c r="A10" s="498" t="s">
        <v>6</v>
      </c>
      <c r="B10" s="55">
        <v>13.740990217950918</v>
      </c>
      <c r="C10" s="55">
        <v>86.259009782049077</v>
      </c>
      <c r="D10" s="55">
        <v>15.929918802302881</v>
      </c>
      <c r="E10" s="55"/>
      <c r="F10" s="55">
        <v>27.941641993929576</v>
      </c>
      <c r="G10" s="55">
        <v>72.058358006070421</v>
      </c>
      <c r="H10" s="55">
        <v>38.776406744621745</v>
      </c>
      <c r="I10" s="55"/>
      <c r="J10" s="55">
        <v>42.156099080853714</v>
      </c>
      <c r="K10" s="55">
        <v>57.843900919146286</v>
      </c>
      <c r="L10" s="55">
        <v>72.879073525451119</v>
      </c>
      <c r="M10" s="55"/>
      <c r="N10" s="55">
        <v>31.154718407458738</v>
      </c>
      <c r="O10" s="55">
        <v>68.845281592541269</v>
      </c>
      <c r="P10" s="55">
        <v>45.253236949261108</v>
      </c>
    </row>
    <row r="11" spans="1:16">
      <c r="A11" s="497" t="s">
        <v>268</v>
      </c>
      <c r="B11" s="50">
        <v>17.362995116657622</v>
      </c>
      <c r="C11" s="50">
        <v>82.637004883342385</v>
      </c>
      <c r="D11" s="50">
        <v>21.011162179908077</v>
      </c>
      <c r="E11" s="50"/>
      <c r="F11" s="50">
        <v>30.702836004932184</v>
      </c>
      <c r="G11" s="50">
        <v>69.297163995067805</v>
      </c>
      <c r="H11" s="50">
        <v>44.306049822064061</v>
      </c>
      <c r="I11" s="50"/>
      <c r="J11" s="50">
        <v>44.405515873368856</v>
      </c>
      <c r="K11" s="50">
        <v>55.594484126631151</v>
      </c>
      <c r="L11" s="50">
        <v>79.8739597479195</v>
      </c>
      <c r="M11" s="50"/>
      <c r="N11" s="50">
        <v>48.61537266477648</v>
      </c>
      <c r="O11" s="50">
        <v>51.38462733522352</v>
      </c>
      <c r="P11" s="50">
        <v>94.610733182161752</v>
      </c>
    </row>
    <row r="12" spans="1:16">
      <c r="A12" s="498" t="s">
        <v>44</v>
      </c>
      <c r="B12" s="55">
        <v>45.014340174099964</v>
      </c>
      <c r="C12" s="55">
        <v>54.985659825900036</v>
      </c>
      <c r="D12" s="55">
        <v>82</v>
      </c>
      <c r="E12" s="55"/>
      <c r="F12" s="55">
        <v>29.264016065460989</v>
      </c>
      <c r="G12" s="55">
        <v>70.735983934539505</v>
      </c>
      <c r="H12" s="55">
        <v>41.370762711864586</v>
      </c>
      <c r="I12" s="55"/>
      <c r="J12" s="55">
        <v>44.951471105490711</v>
      </c>
      <c r="K12" s="55">
        <v>55.048528894509289</v>
      </c>
      <c r="L12" s="55">
        <v>81.657897146774289</v>
      </c>
      <c r="M12" s="55"/>
      <c r="N12" s="55">
        <v>38.26828743966076</v>
      </c>
      <c r="O12" s="55">
        <v>61.731712560339304</v>
      </c>
      <c r="P12" s="55">
        <v>61.991294024535037</v>
      </c>
    </row>
    <row r="13" spans="1:16">
      <c r="A13" s="497" t="s">
        <v>301</v>
      </c>
      <c r="B13" s="50">
        <v>27.354529094181164</v>
      </c>
      <c r="C13" s="50">
        <v>72.645470905818826</v>
      </c>
      <c r="D13" s="50">
        <v>37.65483071841453</v>
      </c>
      <c r="E13" s="50"/>
      <c r="F13" s="50">
        <v>48.087316996379286</v>
      </c>
      <c r="G13" s="50">
        <v>51.912683003620714</v>
      </c>
      <c r="H13" s="50">
        <v>92.631153340745982</v>
      </c>
      <c r="I13" s="50"/>
      <c r="J13" s="50">
        <v>49.023754152668339</v>
      </c>
      <c r="K13" s="50">
        <v>50.976245847331661</v>
      </c>
      <c r="L13" s="50">
        <v>96.169800929415587</v>
      </c>
      <c r="M13" s="50"/>
      <c r="N13" s="50">
        <v>55.025534646189335</v>
      </c>
      <c r="O13" s="50">
        <v>44.974465353810658</v>
      </c>
      <c r="P13" s="50">
        <v>122.3483908331265</v>
      </c>
    </row>
    <row r="14" spans="1:16">
      <c r="A14" s="498" t="s">
        <v>10</v>
      </c>
      <c r="B14" s="55">
        <v>8.4264912479276664</v>
      </c>
      <c r="C14" s="55">
        <v>91.573508752072328</v>
      </c>
      <c r="D14" s="55">
        <v>9.2018874920930376</v>
      </c>
      <c r="E14" s="55"/>
      <c r="F14" s="55">
        <v>29.85709724294772</v>
      </c>
      <c r="G14" s="55">
        <v>70.142902757052283</v>
      </c>
      <c r="H14" s="55">
        <v>42.566098734694634</v>
      </c>
      <c r="I14" s="55"/>
      <c r="J14" s="55">
        <v>51.066648358475831</v>
      </c>
      <c r="K14" s="55">
        <v>48.933351641526635</v>
      </c>
      <c r="L14" s="55">
        <v>104.35959656427623</v>
      </c>
      <c r="M14" s="55"/>
      <c r="N14" s="55">
        <v>41.079042391309805</v>
      </c>
      <c r="O14" s="55">
        <v>58.920957608690195</v>
      </c>
      <c r="P14" s="55">
        <v>69.718898094166576</v>
      </c>
    </row>
    <row r="15" spans="1:16" ht="19.5" customHeight="1">
      <c r="A15" s="497" t="s">
        <v>11</v>
      </c>
      <c r="B15" s="50" t="s">
        <v>9</v>
      </c>
      <c r="C15" s="50" t="s">
        <v>9</v>
      </c>
      <c r="D15" s="50" t="s">
        <v>9</v>
      </c>
      <c r="E15" s="50"/>
      <c r="F15" s="50">
        <v>52.504204199204118</v>
      </c>
      <c r="G15" s="50">
        <v>47.495795800795882</v>
      </c>
      <c r="H15" s="50">
        <v>110.54495100874655</v>
      </c>
      <c r="I15" s="50"/>
      <c r="J15" s="50" t="s">
        <v>9</v>
      </c>
      <c r="K15" s="50" t="s">
        <v>9</v>
      </c>
      <c r="L15" s="50" t="s">
        <v>9</v>
      </c>
      <c r="M15" s="50"/>
      <c r="N15" s="50" t="s">
        <v>9</v>
      </c>
      <c r="O15" s="50" t="s">
        <v>9</v>
      </c>
      <c r="P15" s="50" t="s">
        <v>9</v>
      </c>
    </row>
    <row r="16" spans="1:16">
      <c r="A16" s="498" t="s">
        <v>48</v>
      </c>
      <c r="B16" s="55">
        <v>11.603593689777417</v>
      </c>
      <c r="C16" s="55">
        <v>88.396406310222588</v>
      </c>
      <c r="D16" s="55">
        <v>13</v>
      </c>
      <c r="E16" s="55"/>
      <c r="F16" s="55">
        <v>35.863232584009431</v>
      </c>
      <c r="G16" s="55">
        <v>64.136767415990576</v>
      </c>
      <c r="H16" s="55">
        <v>55.916807205765117</v>
      </c>
      <c r="I16" s="55"/>
      <c r="J16" s="55">
        <v>53.448000405257432</v>
      </c>
      <c r="K16" s="55">
        <v>46.551999594742568</v>
      </c>
      <c r="L16" s="55">
        <v>114.81354371573265</v>
      </c>
      <c r="M16" s="55"/>
      <c r="N16" s="55">
        <v>43.000959455376353</v>
      </c>
      <c r="O16" s="55">
        <v>56.999040544623647</v>
      </c>
      <c r="P16" s="55">
        <v>75.441549619965244</v>
      </c>
    </row>
    <row r="17" spans="1:16">
      <c r="A17" s="497" t="s">
        <v>49</v>
      </c>
      <c r="B17" s="50">
        <v>22.015112340408475</v>
      </c>
      <c r="C17" s="409">
        <v>77.984887659591521</v>
      </c>
      <c r="D17" s="50">
        <v>28.229972499935744</v>
      </c>
      <c r="E17" s="50"/>
      <c r="F17" s="50">
        <v>44.038919162477647</v>
      </c>
      <c r="G17" s="50">
        <v>55.961080837522353</v>
      </c>
      <c r="H17" s="50">
        <v>78.695619354351706</v>
      </c>
      <c r="I17" s="50"/>
      <c r="J17" s="50">
        <v>56.14937127201469</v>
      </c>
      <c r="K17" s="50">
        <v>43.85062872798531</v>
      </c>
      <c r="L17" s="50">
        <v>128.04690126639022</v>
      </c>
      <c r="M17" s="50"/>
      <c r="N17" s="50">
        <v>33.492294456894626</v>
      </c>
      <c r="O17" s="50">
        <v>66.507705543105374</v>
      </c>
      <c r="P17" s="50">
        <v>50.35851738290296</v>
      </c>
    </row>
    <row r="18" spans="1:16" s="420" customFormat="1">
      <c r="A18" s="498" t="s">
        <v>14</v>
      </c>
      <c r="B18" s="55">
        <v>32.284531119316213</v>
      </c>
      <c r="C18" s="494">
        <v>67.715468880683787</v>
      </c>
      <c r="D18" s="55">
        <v>47.676744550351259</v>
      </c>
      <c r="E18" s="55"/>
      <c r="F18" s="55" t="s">
        <v>9</v>
      </c>
      <c r="G18" s="55" t="s">
        <v>9</v>
      </c>
      <c r="H18" s="55" t="s">
        <v>9</v>
      </c>
      <c r="I18" s="55"/>
      <c r="J18" s="55" t="s">
        <v>263</v>
      </c>
      <c r="K18" s="55" t="s">
        <v>9</v>
      </c>
      <c r="L18" s="55" t="s">
        <v>9</v>
      </c>
      <c r="M18" s="55" t="s">
        <v>9</v>
      </c>
      <c r="N18" s="55" t="s">
        <v>9</v>
      </c>
      <c r="O18" s="55" t="s">
        <v>9</v>
      </c>
      <c r="P18" s="55" t="s">
        <v>9</v>
      </c>
    </row>
    <row r="19" spans="1:16">
      <c r="A19" s="497" t="s">
        <v>302</v>
      </c>
      <c r="B19" s="50">
        <v>6.6089729986143526</v>
      </c>
      <c r="C19" s="50">
        <v>93.391027001385652</v>
      </c>
      <c r="D19" s="50">
        <v>7.0766680813096698</v>
      </c>
      <c r="E19" s="50"/>
      <c r="F19" s="50" t="s">
        <v>9</v>
      </c>
      <c r="G19" s="50" t="s">
        <v>9</v>
      </c>
      <c r="H19" s="50" t="s">
        <v>9</v>
      </c>
      <c r="I19" s="50"/>
      <c r="J19" s="50" t="s">
        <v>9</v>
      </c>
      <c r="K19" s="50" t="s">
        <v>9</v>
      </c>
      <c r="L19" s="50" t="s">
        <v>9</v>
      </c>
      <c r="M19" s="50"/>
      <c r="N19" s="50" t="s">
        <v>9</v>
      </c>
      <c r="O19" s="50" t="s">
        <v>9</v>
      </c>
      <c r="P19" s="50" t="s">
        <v>9</v>
      </c>
    </row>
    <row r="20" spans="1:16" ht="28.5">
      <c r="A20" s="498" t="s">
        <v>51</v>
      </c>
      <c r="B20" s="55" t="s">
        <v>9</v>
      </c>
      <c r="C20" s="55" t="s">
        <v>9</v>
      </c>
      <c r="D20" s="55" t="s">
        <v>9</v>
      </c>
      <c r="E20" s="55"/>
      <c r="F20" s="55">
        <v>24.359782840615445</v>
      </c>
      <c r="G20" s="55">
        <v>75.640217159384562</v>
      </c>
      <c r="H20" s="55">
        <v>32.204802888503032</v>
      </c>
      <c r="I20" s="55"/>
      <c r="J20" s="55">
        <v>56.195337214557249</v>
      </c>
      <c r="K20" s="55">
        <v>43.804662785442751</v>
      </c>
      <c r="L20" s="55">
        <v>128.28619978152688</v>
      </c>
      <c r="M20" s="55"/>
      <c r="N20" s="55">
        <v>27.478528437140731</v>
      </c>
      <c r="O20" s="55">
        <v>72.521471562859261</v>
      </c>
      <c r="P20" s="55">
        <v>37.890196992656492</v>
      </c>
    </row>
    <row r="21" spans="1:16" ht="262.5" customHeight="1">
      <c r="A21" s="638" t="s">
        <v>303</v>
      </c>
      <c r="B21" s="638"/>
      <c r="C21" s="638"/>
      <c r="D21" s="638"/>
      <c r="E21" s="638"/>
      <c r="F21" s="638"/>
      <c r="G21" s="638"/>
      <c r="H21" s="638"/>
      <c r="I21" s="638"/>
      <c r="J21" s="638"/>
      <c r="K21" s="638"/>
      <c r="L21" s="638"/>
      <c r="M21" s="638"/>
      <c r="N21" s="638"/>
      <c r="O21" s="638"/>
      <c r="P21" s="638"/>
    </row>
    <row r="22" spans="1:16">
      <c r="A22" s="274"/>
    </row>
    <row r="23" spans="1:16">
      <c r="A23" s="207"/>
      <c r="B23" s="78"/>
      <c r="C23" s="78"/>
      <c r="D23" s="78"/>
      <c r="E23" s="78"/>
      <c r="F23" s="78"/>
      <c r="G23" s="78"/>
      <c r="H23" s="78"/>
      <c r="I23" s="78"/>
      <c r="J23" s="78"/>
      <c r="K23" s="78"/>
      <c r="L23" s="78"/>
      <c r="M23" s="78"/>
      <c r="N23" s="78"/>
      <c r="O23" s="78"/>
      <c r="P23" s="78"/>
    </row>
    <row r="24" spans="1:16">
      <c r="A24" s="207"/>
      <c r="B24" s="78"/>
      <c r="C24" s="78"/>
      <c r="D24" s="78"/>
      <c r="E24" s="78"/>
      <c r="F24" s="78"/>
      <c r="G24" s="78"/>
      <c r="H24" s="78"/>
      <c r="I24" s="78"/>
      <c r="J24" s="78"/>
      <c r="K24" s="78"/>
      <c r="L24" s="78"/>
      <c r="M24" s="78"/>
      <c r="N24" s="78"/>
      <c r="O24" s="78"/>
      <c r="P24" s="78"/>
    </row>
    <row r="25" spans="1:16">
      <c r="A25" s="207"/>
      <c r="B25" s="78"/>
      <c r="C25" s="78"/>
      <c r="D25" s="78"/>
      <c r="E25" s="78"/>
      <c r="F25" s="78"/>
      <c r="G25" s="78"/>
      <c r="H25" s="78"/>
      <c r="I25" s="78"/>
      <c r="J25" s="78"/>
      <c r="K25" s="78"/>
      <c r="L25" s="78"/>
      <c r="M25" s="78"/>
      <c r="N25" s="78"/>
      <c r="O25" s="78"/>
      <c r="P25" s="78"/>
    </row>
    <row r="26" spans="1:16">
      <c r="A26" s="207"/>
      <c r="B26" s="78"/>
      <c r="C26" s="78"/>
      <c r="D26" s="78"/>
      <c r="E26" s="78"/>
      <c r="F26" s="78"/>
      <c r="G26" s="78"/>
      <c r="H26" s="78"/>
      <c r="I26" s="78"/>
      <c r="J26" s="78"/>
      <c r="K26" s="78"/>
      <c r="L26" s="78"/>
      <c r="M26" s="78"/>
      <c r="N26" s="78"/>
      <c r="O26" s="78"/>
      <c r="P26" s="78"/>
    </row>
    <row r="27" spans="1:16">
      <c r="A27" s="207"/>
      <c r="B27" s="78"/>
      <c r="C27" s="78"/>
      <c r="D27" s="78"/>
      <c r="E27" s="78"/>
      <c r="F27" s="78"/>
      <c r="G27" s="78"/>
      <c r="H27" s="78"/>
      <c r="I27" s="78"/>
      <c r="J27" s="78"/>
      <c r="K27" s="78"/>
      <c r="L27" s="78"/>
      <c r="M27" s="78"/>
      <c r="N27" s="78"/>
      <c r="O27" s="78"/>
      <c r="P27" s="78"/>
    </row>
    <row r="28" spans="1:16">
      <c r="A28" s="665"/>
      <c r="B28" s="665"/>
      <c r="C28" s="665"/>
      <c r="D28" s="665"/>
      <c r="E28" s="665"/>
      <c r="F28" s="665"/>
      <c r="G28" s="665"/>
      <c r="H28" s="665"/>
      <c r="I28" s="665"/>
      <c r="J28" s="665"/>
      <c r="K28" s="665"/>
      <c r="L28" s="665"/>
      <c r="M28" s="665"/>
      <c r="N28" s="665"/>
      <c r="O28" s="665"/>
      <c r="P28" s="665"/>
    </row>
    <row r="29" spans="1:16">
      <c r="A29" s="207"/>
      <c r="B29" s="78"/>
      <c r="C29" s="78"/>
      <c r="D29" s="78"/>
      <c r="E29" s="78"/>
      <c r="F29" s="78"/>
      <c r="G29" s="78"/>
      <c r="H29" s="78"/>
      <c r="I29" s="78"/>
      <c r="J29" s="78"/>
      <c r="K29" s="78"/>
      <c r="L29" s="78"/>
      <c r="M29" s="78"/>
      <c r="N29" s="78"/>
      <c r="O29" s="78"/>
      <c r="P29" s="78"/>
    </row>
    <row r="30" spans="1:16">
      <c r="A30" s="207"/>
      <c r="B30" s="78"/>
      <c r="C30" s="78"/>
      <c r="D30" s="78"/>
      <c r="E30" s="78"/>
      <c r="F30" s="78"/>
      <c r="G30" s="78"/>
      <c r="H30" s="78"/>
      <c r="I30" s="78"/>
      <c r="J30" s="78"/>
      <c r="K30" s="78"/>
      <c r="L30" s="78"/>
      <c r="M30" s="78"/>
      <c r="N30" s="78"/>
      <c r="O30" s="78"/>
      <c r="P30" s="78"/>
    </row>
    <row r="31" spans="1:16">
      <c r="A31" s="207"/>
      <c r="B31" s="78"/>
      <c r="C31" s="78"/>
      <c r="D31" s="78"/>
      <c r="E31" s="78"/>
      <c r="F31" s="78"/>
      <c r="G31" s="78"/>
      <c r="H31" s="78"/>
      <c r="I31" s="78"/>
      <c r="J31" s="78"/>
      <c r="K31" s="78"/>
      <c r="L31" s="78"/>
      <c r="M31" s="78"/>
      <c r="N31" s="78"/>
      <c r="O31" s="78"/>
      <c r="P31" s="78"/>
    </row>
    <row r="32" spans="1:16">
      <c r="A32" s="207"/>
      <c r="B32" s="78"/>
      <c r="C32" s="78"/>
      <c r="D32" s="78"/>
      <c r="E32" s="78"/>
      <c r="F32" s="78"/>
      <c r="G32" s="78"/>
      <c r="H32" s="78"/>
      <c r="I32" s="78"/>
      <c r="J32" s="78"/>
      <c r="K32" s="78"/>
      <c r="L32" s="78"/>
      <c r="M32" s="78"/>
      <c r="N32" s="78"/>
      <c r="O32" s="78"/>
      <c r="P32" s="78"/>
    </row>
    <row r="33" spans="1:16">
      <c r="A33" s="207"/>
      <c r="B33" s="78"/>
      <c r="C33" s="78"/>
      <c r="D33" s="78"/>
      <c r="E33" s="78"/>
      <c r="F33" s="78"/>
      <c r="G33" s="78"/>
      <c r="H33" s="78"/>
      <c r="I33" s="78"/>
      <c r="J33" s="78"/>
      <c r="K33" s="78"/>
      <c r="L33" s="78"/>
      <c r="M33" s="78"/>
      <c r="N33" s="78"/>
      <c r="O33" s="78"/>
      <c r="P33" s="78"/>
    </row>
    <row r="34" spans="1:16">
      <c r="A34" s="207"/>
      <c r="B34" s="78"/>
      <c r="C34" s="78"/>
      <c r="D34" s="78"/>
      <c r="E34" s="78"/>
      <c r="F34" s="78"/>
      <c r="G34" s="78"/>
      <c r="H34" s="78"/>
      <c r="I34" s="78"/>
      <c r="J34" s="78"/>
      <c r="K34" s="78"/>
      <c r="L34" s="78"/>
      <c r="M34" s="78"/>
      <c r="N34" s="78"/>
      <c r="O34" s="78"/>
      <c r="P34" s="78"/>
    </row>
    <row r="35" spans="1:16">
      <c r="A35" s="207"/>
      <c r="B35" s="78"/>
      <c r="C35" s="78"/>
      <c r="D35" s="78"/>
      <c r="E35" s="78"/>
      <c r="F35" s="78"/>
      <c r="G35" s="78"/>
      <c r="H35" s="78"/>
      <c r="I35" s="78"/>
      <c r="J35" s="78"/>
      <c r="K35" s="78"/>
      <c r="L35" s="78"/>
      <c r="M35" s="78"/>
      <c r="N35" s="78"/>
      <c r="O35" s="78"/>
      <c r="P35" s="78"/>
    </row>
    <row r="36" spans="1:16" s="420" customFormat="1">
      <c r="A36" s="207"/>
      <c r="B36" s="78"/>
      <c r="C36" s="78"/>
      <c r="D36" s="78"/>
      <c r="E36" s="78"/>
      <c r="F36" s="78"/>
      <c r="G36" s="78"/>
      <c r="H36" s="78"/>
      <c r="I36" s="78"/>
      <c r="J36" s="78"/>
      <c r="K36" s="78"/>
      <c r="L36" s="78"/>
      <c r="M36" s="78"/>
      <c r="N36" s="78"/>
      <c r="O36" s="78"/>
      <c r="P36" s="78"/>
    </row>
    <row r="37" spans="1:16">
      <c r="A37" s="207"/>
      <c r="B37" s="78"/>
      <c r="C37" s="78"/>
      <c r="D37" s="78"/>
      <c r="E37" s="78"/>
      <c r="F37" s="78"/>
      <c r="G37" s="78"/>
      <c r="H37" s="78"/>
      <c r="I37" s="78"/>
      <c r="J37" s="78"/>
      <c r="K37" s="78"/>
      <c r="L37" s="78"/>
      <c r="M37" s="78"/>
      <c r="N37" s="78"/>
      <c r="O37" s="78"/>
      <c r="P37" s="78"/>
    </row>
    <row r="38" spans="1:16">
      <c r="A38" s="78"/>
      <c r="B38" s="78"/>
      <c r="C38" s="78"/>
      <c r="D38" s="78"/>
      <c r="E38" s="78"/>
      <c r="F38" s="78"/>
      <c r="G38" s="78"/>
      <c r="H38" s="78"/>
      <c r="I38" s="78"/>
      <c r="J38" s="78"/>
      <c r="K38" s="78"/>
      <c r="L38" s="78"/>
      <c r="M38" s="78"/>
      <c r="N38" s="78"/>
      <c r="O38" s="78"/>
      <c r="P38" s="78"/>
    </row>
    <row r="39" spans="1:16">
      <c r="A39" s="78"/>
      <c r="B39" s="78"/>
      <c r="C39" s="78"/>
      <c r="D39" s="78"/>
      <c r="E39" s="78"/>
      <c r="F39" s="78"/>
      <c r="G39" s="78"/>
      <c r="H39" s="78"/>
      <c r="I39" s="78"/>
      <c r="J39" s="78"/>
      <c r="K39" s="78"/>
      <c r="L39" s="78"/>
      <c r="M39" s="78"/>
      <c r="N39" s="78"/>
      <c r="O39" s="78"/>
      <c r="P39" s="78"/>
    </row>
    <row r="40" spans="1:16">
      <c r="A40" s="78"/>
      <c r="B40" s="78"/>
      <c r="C40" s="78"/>
      <c r="D40" s="78"/>
      <c r="E40" s="78"/>
      <c r="F40" s="78"/>
      <c r="G40" s="78"/>
      <c r="H40" s="78"/>
      <c r="I40" s="78"/>
      <c r="J40" s="78"/>
      <c r="K40" s="78"/>
      <c r="L40" s="78"/>
      <c r="M40" s="78"/>
      <c r="N40" s="78"/>
      <c r="O40" s="78"/>
      <c r="P40" s="78"/>
    </row>
  </sheetData>
  <sortState ref="A24:I34">
    <sortCondition ref="B24:B34"/>
  </sortState>
  <mergeCells count="9">
    <mergeCell ref="A28:P28"/>
    <mergeCell ref="A1:P1"/>
    <mergeCell ref="A21:P21"/>
    <mergeCell ref="B4:D4"/>
    <mergeCell ref="N4:P4"/>
    <mergeCell ref="J4:L4"/>
    <mergeCell ref="F4:H4"/>
    <mergeCell ref="A4:A5"/>
    <mergeCell ref="A3:P3"/>
  </mergeCells>
  <pageMargins left="0" right="0" top="0" bottom="0" header="0.3" footer="0.3"/>
  <pageSetup scale="5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48</vt:i4>
      </vt:variant>
      <vt:variant>
        <vt:lpstr>Named Ranges</vt:lpstr>
      </vt:variant>
      <vt:variant>
        <vt:i4>16</vt:i4>
      </vt:variant>
    </vt:vector>
  </HeadingPairs>
  <TitlesOfParts>
    <vt:vector size="64" baseType="lpstr">
      <vt:lpstr>Portada 1</vt:lpstr>
      <vt:lpstr>A.1 PEA</vt:lpstr>
      <vt:lpstr>A.2 PEA Por Sexo y Area</vt:lpstr>
      <vt:lpstr>A.3 Ocup Total</vt:lpstr>
      <vt:lpstr>A.4 tasa bruta</vt:lpstr>
      <vt:lpstr>A.5 Ocupadas Categoria</vt:lpstr>
      <vt:lpstr>A.6 Ocupad@s rama</vt:lpstr>
      <vt:lpstr>A.7 No asalariada tamaño e</vt:lpstr>
      <vt:lpstr>A.8 Ocup Sectores E </vt:lpstr>
      <vt:lpstr>A.9 Ecuador y Brasil E</vt:lpstr>
      <vt:lpstr>A.10 Ecuador Gerentes</vt:lpstr>
      <vt:lpstr>A.11 desocupacion</vt:lpstr>
      <vt:lpstr>Portada 2</vt:lpstr>
      <vt:lpstr>A.12 Tramos de instruccion</vt:lpstr>
      <vt:lpstr>A.13 Años de estudios</vt:lpstr>
      <vt:lpstr>A.14 Investigadoras</vt:lpstr>
      <vt:lpstr>Portada 3</vt:lpstr>
      <vt:lpstr>A.15 Indice Feminidad Pobreza</vt:lpstr>
      <vt:lpstr>A.16 sin ingreso</vt:lpstr>
      <vt:lpstr>A.17 pet pobreza</vt:lpstr>
      <vt:lpstr>A.18 cat ocup pobreza </vt:lpstr>
      <vt:lpstr>A.19 Salario Medio</vt:lpstr>
      <vt:lpstr>Portada 4</vt:lpstr>
      <vt:lpstr>A.20 acceo internet</vt:lpstr>
      <vt:lpstr>A.21 uso internet </vt:lpstr>
      <vt:lpstr>A.22 uso internet con. act</vt:lpstr>
      <vt:lpstr>A.23 u internet catergoria ocu </vt:lpstr>
      <vt:lpstr>A.24 uso internet quintiles</vt:lpstr>
      <vt:lpstr>A.25 uso internet nivel educ</vt:lpstr>
      <vt:lpstr>A.26 uso internet area geo</vt:lpstr>
      <vt:lpstr>A.27 Uso Internet por edad</vt:lpstr>
      <vt:lpstr>Portada 5</vt:lpstr>
      <vt:lpstr>A.28 Poblacion Total</vt:lpstr>
      <vt:lpstr>A.29 Poblacion Urbano Rural</vt:lpstr>
      <vt:lpstr>A.30 Poblacion etnia</vt:lpstr>
      <vt:lpstr>A.31 PEA etnia</vt:lpstr>
      <vt:lpstr>A.32 Ocupados Etnia</vt:lpstr>
      <vt:lpstr>A.33 Sector Etnia </vt:lpstr>
      <vt:lpstr>Portada 6</vt:lpstr>
      <vt:lpstr>A.34 Chile deuda total</vt:lpstr>
      <vt:lpstr>A.35 Chile deuda comercial</vt:lpstr>
      <vt:lpstr>A.36 Chile deuda hipotecaria</vt:lpstr>
      <vt:lpstr>A.37  Chile deuda consumo</vt:lpstr>
      <vt:lpstr>A.38 Chile Ahorro Total</vt:lpstr>
      <vt:lpstr>A.39 Chile Ahorro Cta Plazo</vt:lpstr>
      <vt:lpstr>A.40Chile Ahorro Vivienda</vt:lpstr>
      <vt:lpstr>A.41 Protesto de cheques</vt:lpstr>
      <vt:lpstr>A.42 Mora</vt:lpstr>
      <vt:lpstr>'A.1 PEA'!Print_Area</vt:lpstr>
      <vt:lpstr>'A.12 Tramos de instruccion'!Print_Area</vt:lpstr>
      <vt:lpstr>'A.14 Investigadoras'!Print_Area</vt:lpstr>
      <vt:lpstr>'A.15 Indice Feminidad Pobreza'!Print_Area</vt:lpstr>
      <vt:lpstr>'A.16 sin ingreso'!Print_Area</vt:lpstr>
      <vt:lpstr>'A.2 PEA Por Sexo y Area'!Print_Area</vt:lpstr>
      <vt:lpstr>'A.22 uso internet con. act'!Print_Area</vt:lpstr>
      <vt:lpstr>'A.23 u internet catergoria ocu '!Print_Area</vt:lpstr>
      <vt:lpstr>'A.3 Ocup Total'!Print_Area</vt:lpstr>
      <vt:lpstr>'A.30 Poblacion etnia'!Print_Area</vt:lpstr>
      <vt:lpstr>'A.31 PEA etnia'!Print_Area</vt:lpstr>
      <vt:lpstr>'A.35 Chile deuda comercial'!Print_Area</vt:lpstr>
      <vt:lpstr>'A.4 tasa bruta'!Print_Area</vt:lpstr>
      <vt:lpstr>'A.41 Protesto de cheques'!Print_Area</vt:lpstr>
      <vt:lpstr>'A.6 Ocupad@s rama'!Print_Area</vt:lpstr>
      <vt:lpstr>'A.8 Ocup Sectores E '!Print_Area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MASTER8000</dc:creator>
  <cp:lastModifiedBy>user7</cp:lastModifiedBy>
  <cp:lastPrinted>2013-10-16T18:52:43Z</cp:lastPrinted>
  <dcterms:created xsi:type="dcterms:W3CDTF">2013-06-12T21:39:42Z</dcterms:created>
  <dcterms:modified xsi:type="dcterms:W3CDTF">2016-08-11T14:14:10Z</dcterms:modified>
</cp:coreProperties>
</file>